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HS_Cho_Kiem_Tra" sheetId="1" r:id="rId1"/>
    <sheet name="Thieu_Hashtag" sheetId="2" r:id="rId2"/>
  </sheets>
  <calcPr calcId="124519" fullCalcOnLoad="1"/>
</workbook>
</file>

<file path=xl/sharedStrings.xml><?xml version="1.0" encoding="utf-8"?>
<sst xmlns="http://schemas.openxmlformats.org/spreadsheetml/2006/main" count="41026" uniqueCount="12200">
  <si>
    <t>STT</t>
  </si>
  <si>
    <t>NGAY_YC</t>
  </si>
  <si>
    <t>NGAY_LAP_HS</t>
  </si>
  <si>
    <t>SO_HS</t>
  </si>
  <si>
    <t>SO_TO_TRINH</t>
  </si>
  <si>
    <t>CAN_BO_NHAP_HS</t>
  </si>
  <si>
    <t>CAN_BO_BT</t>
  </si>
  <si>
    <t>TIEN_BT_GQ</t>
  </si>
  <si>
    <t>SO_NGAY_GQ</t>
  </si>
  <si>
    <t>PHONG_BAN</t>
  </si>
  <si>
    <t>NGUYEN_NHAN_RUI_RO_OLD</t>
  </si>
  <si>
    <t>NGUYEN_NHAN_RUI_RO</t>
  </si>
  <si>
    <t>LOAI_BENH</t>
  </si>
  <si>
    <t>GIAI_QUYET</t>
  </si>
  <si>
    <t>APPROVE_DATE</t>
  </si>
  <si>
    <t>APPROVE_DATE_HOUR</t>
  </si>
  <si>
    <t>NGAY_LAP_BT</t>
  </si>
  <si>
    <t>NGAY_THONG_BAO_BT</t>
  </si>
  <si>
    <t>NGAY_BO_SUNG_HS</t>
  </si>
  <si>
    <t>NGUOI_DUYET</t>
  </si>
  <si>
    <t>HAU_QUA</t>
  </si>
  <si>
    <t>NGAY_RUI_RO</t>
  </si>
  <si>
    <t>TG_LAP_TT</t>
  </si>
  <si>
    <t>BENH_VIEN_KH</t>
  </si>
  <si>
    <t>HOSPITAL_NAME</t>
  </si>
  <si>
    <t>TEN_KHACH_HANG</t>
  </si>
  <si>
    <t>SO_TIEN_YCBH</t>
  </si>
  <si>
    <t>NGAY_BT</t>
  </si>
  <si>
    <t>SO_TIEN_CHUNG_TU</t>
  </si>
  <si>
    <t>MA_SP</t>
  </si>
  <si>
    <t>NGAY_TB_BS_HS</t>
  </si>
  <si>
    <t>Lý do</t>
  </si>
  <si>
    <t>CLAIM_BVPROP2411011557073993231305790</t>
  </si>
  <si>
    <t>CLAIM_BVPROP2410280930193991960357280</t>
  </si>
  <si>
    <t>CLAIM_BVPROP2411131546423996062367506</t>
  </si>
  <si>
    <t>CLAIM_BVPROP2411150956353996601511595</t>
  </si>
  <si>
    <t>CLAIM_BVPROP2411061903503994521305041</t>
  </si>
  <si>
    <t>CLAIM_BVPROP2411131820373996123375562</t>
  </si>
  <si>
    <t>CLAIM_BVPROP2411201610093997823054637</t>
  </si>
  <si>
    <t>CLAIM_BVPROP2411072318143994738450824</t>
  </si>
  <si>
    <t>CLAIM_BVPROP2411240931543998556314515</t>
  </si>
  <si>
    <t>CLAIM_BVPROP2411190950253997471218588</t>
  </si>
  <si>
    <t>CLAIM_BVPROP2411081351383994893858750</t>
  </si>
  <si>
    <t>CLAIM_BVPROP2411151623513996685606199</t>
  </si>
  <si>
    <t>CLAIM_BVPROP2411051949183994191540135</t>
  </si>
  <si>
    <t>CLAIM_BVPROP2410241554523991225062733</t>
  </si>
  <si>
    <t>CLAIM_BVPROP2411050952403994089652662</t>
  </si>
  <si>
    <t>CLAIM_BVPROP2411252055583998804868636</t>
  </si>
  <si>
    <t>CLAIM_BVPROP2411041316583993830785213</t>
  </si>
  <si>
    <t>CLAIM_BVPROP2411131525493996059347910</t>
  </si>
  <si>
    <t>CLAIM_BVPROP2411210953063997916969949</t>
  </si>
  <si>
    <t>CLAIM_BVPROP2411071326543994702108631</t>
  </si>
  <si>
    <t>CLAIM_BVPROP2411041402473993830974455</t>
  </si>
  <si>
    <t>CLAIM_BVPROP2410251048443991410148827</t>
  </si>
  <si>
    <t>CLAIM_BVPROP2411191459193997529095189</t>
  </si>
  <si>
    <t>CLAIM_BVPROP2411091421203995119485712</t>
  </si>
  <si>
    <t>CLAIM_BVPROP2411041011543993789946498</t>
  </si>
  <si>
    <t>CLAIM_BVPROP2411051404403994156120788</t>
  </si>
  <si>
    <t>CLAIM_BVPROP2411011039463993150573359</t>
  </si>
  <si>
    <t>CLAIM_BVPROP2410311021423992791938934</t>
  </si>
  <si>
    <t>CLAIM_BVPROP2410280928043991960331133</t>
  </si>
  <si>
    <t>CLAIM_BVPROP2410251729413991448656129</t>
  </si>
  <si>
    <t>CLAIM_BVPROP2410281516033991980692227</t>
  </si>
  <si>
    <t>CLAIM_BVPROP2411071711423994750200362</t>
  </si>
  <si>
    <t>CLAIM_BVPROP2411190935483997439673012</t>
  </si>
  <si>
    <t>CLAIM_BVPROP2411221641313998238458236</t>
  </si>
  <si>
    <t>CLAIM_BVPROP2410311345133992782681585</t>
  </si>
  <si>
    <t>CLAIM_BVPROP2411231232223998388669278</t>
  </si>
  <si>
    <t>CLAIM_BVPROP2410301046313992524490113</t>
  </si>
  <si>
    <t>CLAIM_BVPROP2411141101163996329383145</t>
  </si>
  <si>
    <t>CLAIM_BVPROP2411121019413995733828215</t>
  </si>
  <si>
    <t>CLAIM_BVPROP2411190857033997429438229</t>
  </si>
  <si>
    <t>CLAIM_BVPROP2411151012313996590773844</t>
  </si>
  <si>
    <t>CLAIM_BVPROP2411220858543998129855973</t>
  </si>
  <si>
    <t>CLAIM_BVPROP2411081652543994982962796</t>
  </si>
  <si>
    <t>CLAIM_BVPROP2411151037533996643143423</t>
  </si>
  <si>
    <t>CLAIM_BVPROP2411221530433998195966859</t>
  </si>
  <si>
    <t>CLAIM_BVPROP2411191003013997439783605</t>
  </si>
  <si>
    <t>CLAIM_BVPROP2411061648423994481762743</t>
  </si>
  <si>
    <t>CLAIM_BVPROP2410302129553992627207432</t>
  </si>
  <si>
    <t>CLAIM_BVPROP2411242149453998587914242</t>
  </si>
  <si>
    <t>CLAIM_BVPROP2411051446483994155477168</t>
  </si>
  <si>
    <t>CLAIM_BVPROP2411180948373997255019990</t>
  </si>
  <si>
    <t>CLAIM_BVPROP2410311632393992848933848</t>
  </si>
  <si>
    <t>CLAIM_BVPROP2411190946503997439716968</t>
  </si>
  <si>
    <t>CLAIM_BVPROP2411131737113996118139078</t>
  </si>
  <si>
    <t>CLAIM_BVPROP2410311548293992848346918</t>
  </si>
  <si>
    <t>CLAIM_BVPROP2410311831303992875031079</t>
  </si>
  <si>
    <t>CLAIM_BVPROP2411121332463995762455153</t>
  </si>
  <si>
    <t>CLAIM_BVPROP2411061100043994424798731</t>
  </si>
  <si>
    <t>CLAIM_BVPROP2411121413553995779815611</t>
  </si>
  <si>
    <t>CLAIM_BVPROP2411071547463994720551489</t>
  </si>
  <si>
    <t>CLAIM_BVPROP2411061021193994420199768</t>
  </si>
  <si>
    <t>CLAIM_BVPROP2411151609453996596715719</t>
  </si>
  <si>
    <t>CLAIM_BVPROP2411061055323994447192598</t>
  </si>
  <si>
    <t>CLAIM_BVPROP2411080855433994913972211</t>
  </si>
  <si>
    <t>CLAIM_BVPROP2411051952403994191542827</t>
  </si>
  <si>
    <t>CLAIM_BVPROP2411150805273996581704421</t>
  </si>
  <si>
    <t>CLAIM_BVPROP2410301420013992575063046</t>
  </si>
  <si>
    <t>CLAIM_BVPROP2411121631143995840465731</t>
  </si>
  <si>
    <t>CLAIM_BVPROP2411111436473995522530760</t>
  </si>
  <si>
    <t>CLAIM_BVPROP2410311342253992756555699</t>
  </si>
  <si>
    <t>CLAIM_BVPROP2411070925493994650328085</t>
  </si>
  <si>
    <t>CLAIM_BVPROP2411080929233994918165549</t>
  </si>
  <si>
    <t>CLAIM_BVPROP2411081025133994891572464</t>
  </si>
  <si>
    <t>CLAIM_BVPROP2411191629373997553688680</t>
  </si>
  <si>
    <t>CLAIM_BVPROP2411041424593993851677063</t>
  </si>
  <si>
    <t>CLAIM_BVPROP2411182027333997360154495</t>
  </si>
  <si>
    <t>CLAIM_BVPROP2411140805093996298823006</t>
  </si>
  <si>
    <t>CLAIM_BVPROP2411202054473997848198650</t>
  </si>
  <si>
    <t>CLAIM_BVPROP2411221515583998235225681</t>
  </si>
  <si>
    <t>CLAIM_BVPROP2410311326533992820172381</t>
  </si>
  <si>
    <t>CLAIM_BVPROP2411141524233996423507779</t>
  </si>
  <si>
    <t>CLAIM_BVPROP2411191832423997460975126</t>
  </si>
  <si>
    <t>CLAIM_BVPROP2411181405123997272282746</t>
  </si>
  <si>
    <t>CLAIM_BVPROP2410301854333992641210069</t>
  </si>
  <si>
    <t>CLAIM_BVPROP2410310935093992755451757</t>
  </si>
  <si>
    <t>CLAIM_BVPROP2410311650133992850239089</t>
  </si>
  <si>
    <t>CLAIM_BVPROP2411042057093993928770697</t>
  </si>
  <si>
    <t>CLAIM_BVPROP2411081613563995011048380</t>
  </si>
  <si>
    <t>CLAIM_BVPROP2411151402183996641779835</t>
  </si>
  <si>
    <t>CLAIM_BVPROP2410250920223991375448903</t>
  </si>
  <si>
    <t>CLAIM_BVPROP2411191612243997524820391</t>
  </si>
  <si>
    <t>CLAIM_BVPROP2411151550023996644500167</t>
  </si>
  <si>
    <t>CLAIM_BVPROP2411141419323996398393967</t>
  </si>
  <si>
    <t>CLAIM_BVPROP2411061606033994484762359</t>
  </si>
  <si>
    <t>CLAIM_BVPROP2411141613363996431446128</t>
  </si>
  <si>
    <t>CLAIM_BVPROP2411251055223998748714884</t>
  </si>
  <si>
    <t>CLAIM_BVPROP2411010822023993140323260</t>
  </si>
  <si>
    <t>CLAIM_BVPROP2410301342463992539707201</t>
  </si>
  <si>
    <t>CLAIM_BVPROP2410311010533992776520638</t>
  </si>
  <si>
    <t>CLAIM_BVPROP2411141754203996457337427</t>
  </si>
  <si>
    <t>CLAIM_BVPROP2411121811533995818599673</t>
  </si>
  <si>
    <t>CLAIM_BVPROP2411080854153994913970046</t>
  </si>
  <si>
    <t>CLAIM_BVPROP2411251054153998748701211</t>
  </si>
  <si>
    <t>CLAIM_BVPROP2410311845353992875035248</t>
  </si>
  <si>
    <t>CLAIM_BVPROP2411131136293996045113518</t>
  </si>
  <si>
    <t>CLAIM_BVPROP2411132219253996132064932</t>
  </si>
  <si>
    <t>CLAIM_BVPROP2410291657313992359046962</t>
  </si>
  <si>
    <t>CLAIM_BVPROP2411022338383993441741988</t>
  </si>
  <si>
    <t>CLAIM_BVPROP2411071402543994691363345</t>
  </si>
  <si>
    <t>CLAIM_BVPROP2411040937563993799611361</t>
  </si>
  <si>
    <t>CLAIM_BVPROP2411071112483994676164694</t>
  </si>
  <si>
    <t>CLAIM_BVPROP2411201035253997780070288</t>
  </si>
  <si>
    <t>CLAIM_BVPROP2411211627033998023459262</t>
  </si>
  <si>
    <t>CLAIM_BVPROP2411141009233996358384536</t>
  </si>
  <si>
    <t>CLAIM_BVPROP2411110850333995428932731</t>
  </si>
  <si>
    <t>CLAIM_BVPROP2411081601203994974785429</t>
  </si>
  <si>
    <t>CLAIM_BVPROP2411191306003997497322421</t>
  </si>
  <si>
    <t>CLAIM_BVPROP2410311340283992801407531</t>
  </si>
  <si>
    <t>CLAIM_BVPROP2410281704453992084330159</t>
  </si>
  <si>
    <t>CLAIM_BVPROP2410270655153991690024524</t>
  </si>
  <si>
    <t>CLAIM_BVPROP2410272033363991762691413</t>
  </si>
  <si>
    <t>CLAIM_BVPROP2410300843003992512339088</t>
  </si>
  <si>
    <t>CLAIM_BVPROP2410311721133992864105772</t>
  </si>
  <si>
    <t>CLAIM_BVPROP2411151633033996634990447</t>
  </si>
  <si>
    <t>CLAIM_BVPROP2411051039503994116030335</t>
  </si>
  <si>
    <t>CLAIM_BVPROP2410231117003990892270011</t>
  </si>
  <si>
    <t>CLAIM_BVPROP2411181602133997319262785</t>
  </si>
  <si>
    <t>CLAIM_BVPROP2411171150333997020594085</t>
  </si>
  <si>
    <t>CLAIM_BVPROP2410240909033991078677575</t>
  </si>
  <si>
    <t>CLAIM_BVPROP2410272054513991807972671</t>
  </si>
  <si>
    <t>CLAIM_BVPROP2410310835363992767245502</t>
  </si>
  <si>
    <t>CLAIM_BVPROP2411122204233995841407900</t>
  </si>
  <si>
    <t>CLAIM_BVPROP2411051618243994196021499</t>
  </si>
  <si>
    <t>CLAIM_BVPROP2410311706043992863047918</t>
  </si>
  <si>
    <t>CLAIM_BVPROP2411192123333997544856132</t>
  </si>
  <si>
    <t>CLAIM_BVPROP2411081120123994932635008</t>
  </si>
  <si>
    <t>CLAIM_BVPROP2411151856043996684762101</t>
  </si>
  <si>
    <t>CLAIM_BVPROP2410291658483992359049196</t>
  </si>
  <si>
    <t>CLAIM_BVPROP2410291422023992269552962</t>
  </si>
  <si>
    <t>CLAIM_BVPROP2411140905513996297970095</t>
  </si>
  <si>
    <t>CLAIM_BVPROP2411081012073994923503365</t>
  </si>
  <si>
    <t>CLAIM_BVPROP2410241630273991219341966</t>
  </si>
  <si>
    <t>CLAIM_BVPROP2411251405483998763718538</t>
  </si>
  <si>
    <t>CLAIM_BVPROP2411131119003996045095279</t>
  </si>
  <si>
    <t>CLAIM_BVPROP2411242001413998582694394</t>
  </si>
  <si>
    <t>CLAIM_BVPROP2411111039193995472459326</t>
  </si>
  <si>
    <t>CLAIM_BVPROP2411072319043994738452603</t>
  </si>
  <si>
    <t>CLAIM_BVPROP2411050902513994050815295</t>
  </si>
  <si>
    <t>CLAIM_BVPROP2410311030383992755545367</t>
  </si>
  <si>
    <t>CLAIM_BVPROP2411162158553996867874174</t>
  </si>
  <si>
    <t>CLAIM_BVPROP2411121939293995867150516</t>
  </si>
  <si>
    <t>CLAIM_BVPROP2410301625353992566576685</t>
  </si>
  <si>
    <t>CLAIM_BVPROP2411061756103994498877516</t>
  </si>
  <si>
    <t>CLAIM_BVPROP2411162202573996877761509</t>
  </si>
  <si>
    <t>CLAIM_BVPROP2411101116363995277110130</t>
  </si>
  <si>
    <t>CLAIM_BVPROP2411250937493998688893939</t>
  </si>
  <si>
    <t>CLAIM_BVPROP2411211433313998013082595</t>
  </si>
  <si>
    <t>CLAIM_BVPROP2411191547233997534589265</t>
  </si>
  <si>
    <t>CLAIM_BVPROP2411060937053994384912757</t>
  </si>
  <si>
    <t>CLAIM_BVPROP2411151013163996590790344</t>
  </si>
  <si>
    <t>CLAIM_BVPROP2411122121223995869689495</t>
  </si>
  <si>
    <t>CLAIM_BVPROP2410290953193992252170449</t>
  </si>
  <si>
    <t>CLAIM_BVPROP2410281507023992014668528</t>
  </si>
  <si>
    <t>CLAIM_BVPROP2411191309293997499617598</t>
  </si>
  <si>
    <t>CLAIM_BVPROP2410301402223992516960130</t>
  </si>
  <si>
    <t>CLAIM_BVPROP2411071332063994679331494</t>
  </si>
  <si>
    <t>CLAIM_BVPROP2411091424453995154187023</t>
  </si>
  <si>
    <t>CLAIM_BVPROP2411131411583996064371376</t>
  </si>
  <si>
    <t>CLAIM_BVPROP2411110850333995449565425</t>
  </si>
  <si>
    <t>CLAIM_BVPROP2410311921443992851308837</t>
  </si>
  <si>
    <t>CLAIM_BVPROP2411191018323997474101317</t>
  </si>
  <si>
    <t>CLAIM_BVPROP2411051852033994224111691</t>
  </si>
  <si>
    <t>CLAIM_BVPROP2411081322383994927893938</t>
  </si>
  <si>
    <t>CLAIM_BVPROP2411011019423993175151631</t>
  </si>
  <si>
    <t>CLAIM_BVPROP2411081521283994982403928</t>
  </si>
  <si>
    <t>CLAIM_BVPROP2411221648083998238548114</t>
  </si>
  <si>
    <t>CLAIM_BVPROP2411141009003996371064027</t>
  </si>
  <si>
    <t>CLAIM_BVPROP2411131728213996116289569</t>
  </si>
  <si>
    <t>CLAIM_BVPROP2411041623143993880825553</t>
  </si>
  <si>
    <t>CLAIM_BVPROP2410281437043992028857539</t>
  </si>
  <si>
    <t>CLAIM_BVPROP2410310838223992753394603</t>
  </si>
  <si>
    <t>CLAIM_BVPROP2411150944193996590630443</t>
  </si>
  <si>
    <t>CLAIM_BVPROP2411022118133993390736785</t>
  </si>
  <si>
    <t>CLAIM_BVPROP2410252051113991462891962</t>
  </si>
  <si>
    <t>CLAIM_BVPROP2411181559263997317359455</t>
  </si>
  <si>
    <t>CLAIM_BVPROP2411211818443998024570817</t>
  </si>
  <si>
    <t>CLAIM_BVPROP2411141649273996438243975</t>
  </si>
  <si>
    <t>CLAIM_BVPROP2411051348393994140250703</t>
  </si>
  <si>
    <t>CLAIM_BVPROP2411192040183997574039403</t>
  </si>
  <si>
    <t>CLAIM_BVPROP2411130838543995997416431</t>
  </si>
  <si>
    <t>CLAIM_BVPROP2410281020533991988586315</t>
  </si>
  <si>
    <t>CLAIM_BVPROP2411051635403994199058555</t>
  </si>
  <si>
    <t>CLAIM_BVPROP2410251615193991460208123</t>
  </si>
  <si>
    <t>CLAIM_BVPROP2410291006553992231841039</t>
  </si>
  <si>
    <t>CLAIM_BVPROP2411201652033997836035967</t>
  </si>
  <si>
    <t>CLAIM_BVPROP2411250913273998688787190</t>
  </si>
  <si>
    <t>CLAIM_BVPROP2411111641163995564049825</t>
  </si>
  <si>
    <t>CLAIM_BVPROP2411131116013996045090128</t>
  </si>
  <si>
    <t>CLAIM_BVPROP2411021156053993404893504</t>
  </si>
  <si>
    <t>CLAIM_BVPROP2410311819463992871095452</t>
  </si>
  <si>
    <t>CLAIM_BVPROP2411231621083998428325366</t>
  </si>
  <si>
    <t>CLAIM_BVPROP2411131926493996094581275</t>
  </si>
  <si>
    <t>CLAIM_BVPROP2411180936363997200913330</t>
  </si>
  <si>
    <t>CLAIM_BVPROP2411141816123996457470481</t>
  </si>
  <si>
    <t>CLAIM_BVPROP2411151653233996651976550</t>
  </si>
  <si>
    <t>CLAIM_BVPROP2411190952043997470398205</t>
  </si>
  <si>
    <t>CLAIM_BVPROP2411200847453997688380764</t>
  </si>
  <si>
    <t>CLAIM_BVPROP2411190957323997439765736</t>
  </si>
  <si>
    <t>CLAIM_BVPROP2410281539383992017762655</t>
  </si>
  <si>
    <t>CLAIM_BVPROP2411151626553996685624015</t>
  </si>
  <si>
    <t>CLAIM_BVPROP2411131542483996030614238</t>
  </si>
  <si>
    <t>CLAIM_BVPROP2410291306013992286125852</t>
  </si>
  <si>
    <t>CLAIM_BVPROP2411071527223994710301910</t>
  </si>
  <si>
    <t>CLAIM_BVPROP2411181500563997271822097</t>
  </si>
  <si>
    <t>CLAIM_BVPROP2411111646333995556402872</t>
  </si>
  <si>
    <t>CLAIM_BVPROP2411251027443998687979770</t>
  </si>
  <si>
    <t>CLAIM_BVPROP2411070927143994650330211</t>
  </si>
  <si>
    <t>CLAIM_BVPROP2411050959493994088456191</t>
  </si>
  <si>
    <t>CLAIM_BVPROP2411031704333993602422209</t>
  </si>
  <si>
    <t>CLAIM_BVPROP2411200903433997722152533</t>
  </si>
  <si>
    <t>CLAIM_BVPROP2410290953283992231727652</t>
  </si>
  <si>
    <t>CLAIM_BVPROP2411181056483997270476507</t>
  </si>
  <si>
    <t>CLAIM_BVPROP2410241556403991219141026</t>
  </si>
  <si>
    <t>CLAIM_BVPROP2410272032493991762679213</t>
  </si>
  <si>
    <t>CLAIM_BVPROP2411051038323994102495613</t>
  </si>
  <si>
    <t>CLAIM_BVPROP2411050951363994055909724</t>
  </si>
  <si>
    <t>CLAIM_BVPROP2410291318253992279287983</t>
  </si>
  <si>
    <t>CLAIM_BVPROP2411072126213994756917215</t>
  </si>
  <si>
    <t>CLAIM_BVPROP2411021232203993402430931</t>
  </si>
  <si>
    <t>CLAIM_BVPROP2411211410473998009055725</t>
  </si>
  <si>
    <t>CLAIM_BVPROP2409281431373984952449674</t>
  </si>
  <si>
    <t>CLAIM_BVPROP2411081505133994992050031</t>
  </si>
  <si>
    <t>CLAIM_BVPROP2410290942453992251409305</t>
  </si>
  <si>
    <t>CLAIM_BVPROP2411142204233996466722218</t>
  </si>
  <si>
    <t>CLAIM_BVPROP2411191043023997479646858</t>
  </si>
  <si>
    <t>CLAIM_BVPROP2411201033033997780014372</t>
  </si>
  <si>
    <t>CLAIM_BVPROP2410241429133991138394731</t>
  </si>
  <si>
    <t>CLAIM_BVPROP2411221724213998261266523</t>
  </si>
  <si>
    <t>CLAIM_BVPROP2411111807363995541867693</t>
  </si>
  <si>
    <t>CLAIM_BVPROP2411141059553996329375656</t>
  </si>
  <si>
    <t>CLAIM_BVPROP2411210907063997926662534</t>
  </si>
  <si>
    <t>CLAIM_BVPROP2411181044073997270365237</t>
  </si>
  <si>
    <t>CLAIM_BVPROP2411080925093994920053351</t>
  </si>
  <si>
    <t>CLAIM_BVPROP2411220825213998173752525</t>
  </si>
  <si>
    <t>CLAIM_BVPROP2411191342163997503632569</t>
  </si>
  <si>
    <t>CLAIM_BVPROP2410241557533991219157099</t>
  </si>
  <si>
    <t>CLAIM_BVPROP2411061201193994420431650</t>
  </si>
  <si>
    <t>CLAIM_BVPROP2411061251353994476013180</t>
  </si>
  <si>
    <t>CLAIM_BVPROP2411191212153997487535864</t>
  </si>
  <si>
    <t>CLAIM_BVPROP2411211552293998004942463</t>
  </si>
  <si>
    <t>CLAIM_BVPROP2411090939393995103750331</t>
  </si>
  <si>
    <t>CLAIM_BVPROP2411041030043993823746546</t>
  </si>
  <si>
    <t>CLAIM_BVPROP2411211357543997996599905</t>
  </si>
  <si>
    <t>CLAIM_BVPROP2411141655283996451237918</t>
  </si>
  <si>
    <t>CLAIM_BVPROP2411191533113997529576559</t>
  </si>
  <si>
    <t>CLAIM_BVPROP2410311507113992831338934</t>
  </si>
  <si>
    <t>CLAIM_BVPROP2411051945563994191534152</t>
  </si>
  <si>
    <t>CLAIM_BVPROP2411131545363996075808360</t>
  </si>
  <si>
    <t>CLAIM_BVPROP2410311847083992875037567</t>
  </si>
  <si>
    <t>CLAIM_BVPROP2411190926203997451678089</t>
  </si>
  <si>
    <t>CLAIM_BVPROP2410281636453992033668993</t>
  </si>
  <si>
    <t>CLAIM_BVPROP2411061621263994502549559</t>
  </si>
  <si>
    <t>CLAIM_BVPROP2410290908123992233460606</t>
  </si>
  <si>
    <t>CLAIM_BVPROP2411181817553997322372285</t>
  </si>
  <si>
    <t>CLAIM_BVPROP2410281746103992090163935</t>
  </si>
  <si>
    <t>CLAIM_BVPROP2411142149343996446562446</t>
  </si>
  <si>
    <t>CLAIM_BVPROP2411071656113994724851616</t>
  </si>
  <si>
    <t>CLAIM_BVPROP2411200825023997715128929</t>
  </si>
  <si>
    <t>CLAIM_BVPROP2411032112063993663036687</t>
  </si>
  <si>
    <t>CLAIM_BVPROP2411141030313996368669480</t>
  </si>
  <si>
    <t>CLAIM_BVPROP2411201922413997849035120</t>
  </si>
  <si>
    <t>CLAIM_BVPROP2410281544023992017786711</t>
  </si>
  <si>
    <t>CLAIM_BVPROP2411010848323993122966544</t>
  </si>
  <si>
    <t>CLAIM_BVPROP2410310840553992753396709</t>
  </si>
  <si>
    <t>CLAIM_BVPROP2411022046533993392576700</t>
  </si>
  <si>
    <t>CLAIM_BVPROP2411070924063994650323461</t>
  </si>
  <si>
    <t>CLAIM_BVPROP2411131808393996118314308</t>
  </si>
  <si>
    <t>CLAIM_BVPROP2411061017213994370923444</t>
  </si>
  <si>
    <t>CLAIM_BVPROP2411220925073998183197854</t>
  </si>
  <si>
    <t>CLAIM_BVPROP2410301317323992559101344</t>
  </si>
  <si>
    <t>CLAIM_BVPROP2411081413203994958729503</t>
  </si>
  <si>
    <t>CLAIM_BVPROP2411251331383998691843135</t>
  </si>
  <si>
    <t>CLAIM_BVPROP2411102133503995316329808</t>
  </si>
  <si>
    <t>CLAIM_BVPROP2411111937033995587180755</t>
  </si>
  <si>
    <t>CLAIM_BVPROP2411151210223996638484361</t>
  </si>
  <si>
    <t>CLAIM_BVPROP2411121634573995826524489</t>
  </si>
  <si>
    <t>CLAIM_BVPROP2410271534183991791801565</t>
  </si>
  <si>
    <t>CLAIM_BVPROP2410281423213992030084166</t>
  </si>
  <si>
    <t>CLAIM_BVPROP2411110822523995412859534</t>
  </si>
  <si>
    <t>CLAIM_BVPROP2411051743293994202226158</t>
  </si>
  <si>
    <t>CLAIM_BVPROP2411222309473998271640294</t>
  </si>
  <si>
    <t>CLAIM_BVPROP2411050941013994089578258</t>
  </si>
  <si>
    <t>CLAIM_BVPROP2411131746203996059526109</t>
  </si>
  <si>
    <t>CLAIM_BVPROP2410281640063992061744463</t>
  </si>
  <si>
    <t>CLAIM_BVPROP2411061744493994498707513</t>
  </si>
  <si>
    <t>CLAIM_BVPROP2411211514223998022148135</t>
  </si>
  <si>
    <t>CLAIM_BVPROP2411181101583997264272268</t>
  </si>
  <si>
    <t>CLAIM_BVPROP2410291947473992318874273</t>
  </si>
  <si>
    <t>CLAIM_BVPROP2411141044393996329357280</t>
  </si>
  <si>
    <t>CLAIM_BVPROP2411162039463996877644294</t>
  </si>
  <si>
    <t>CLAIM_BVPROP2410311906183992857458539</t>
  </si>
  <si>
    <t>CLAIM_BVPROP2411131958553996084573470</t>
  </si>
  <si>
    <t>CLAIM_BVPROP2411111026543995453549668</t>
  </si>
  <si>
    <t>CLAIM_BVPROP2411151105553996612569457</t>
  </si>
  <si>
    <t>CLAIM_BVPROP2411081349463994949312064</t>
  </si>
  <si>
    <t>CLAIM_BVPROP2411061748563994525317629</t>
  </si>
  <si>
    <t>CLAIM_BVPROP2410291531063992298570346</t>
  </si>
  <si>
    <t>CLAIM_BVPROP2411051349463994113974709</t>
  </si>
  <si>
    <t>CLAIM_BVPROP2410271212523991799472316</t>
  </si>
  <si>
    <t>CLAIM_BVPROP2411121535273995826128599</t>
  </si>
  <si>
    <t>CLAIM_BVPROP2411221904313998260966976</t>
  </si>
  <si>
    <t>CLAIM_BVPROP2410272123083991780630368</t>
  </si>
  <si>
    <t>CLAIM_BVPROP2411071353533994682291026</t>
  </si>
  <si>
    <t>CLAIM_BVPROP2410291537553992286887051</t>
  </si>
  <si>
    <t>CLAIM_BVPROP2410272304463991808147432</t>
  </si>
  <si>
    <t>CLAIM_BVPROP2411071411143994691400157</t>
  </si>
  <si>
    <t>CLAIM_BVPROP2411202109123997849133363</t>
  </si>
  <si>
    <t>CLAIM_BVPROP2410291856393992355660837</t>
  </si>
  <si>
    <t>CLAIM_BVPROP2411221546533998238264169</t>
  </si>
  <si>
    <t>CLAIM_BVPROP2411052126363994270039281</t>
  </si>
  <si>
    <t>CLAIM_BVPROP2411061417093994441732791</t>
  </si>
  <si>
    <t>CLAIM_BVPROP2411131327523996022542536</t>
  </si>
  <si>
    <t>CLAIM_BVPROP2410301105563992550631253</t>
  </si>
  <si>
    <t>CLAIM_BVPROP2411031800413993595493182</t>
  </si>
  <si>
    <t>CLAIM_BVPROP2411251931023998795768716</t>
  </si>
  <si>
    <t>CLAIM_BVPROP2410221630283990651532642</t>
  </si>
  <si>
    <t>CLAIM_BVPROP2411240955143998567362940</t>
  </si>
  <si>
    <t>CLAIM_BVPROP2411192124473997544862888</t>
  </si>
  <si>
    <t>CLAIM_BVPROP2410311124453992811069745</t>
  </si>
  <si>
    <t>CLAIM_BVPROP2411191405563997445693025</t>
  </si>
  <si>
    <t>CLAIM_BVPROP2411052229263994242276621</t>
  </si>
  <si>
    <t>CLAIM_BVPROP2411251106503998733710801</t>
  </si>
  <si>
    <t>CLAIM_BVPROP2411181532113997301375926</t>
  </si>
  <si>
    <t>CLAIM_BVPROP2410302246193992636879168</t>
  </si>
  <si>
    <t>CLAIM_BVPROP2411221315283998210665983</t>
  </si>
  <si>
    <t>CLAIM_BVPROP2411191735333997544289680</t>
  </si>
  <si>
    <t>CLAIM_BVPROP2411140007543996167155112</t>
  </si>
  <si>
    <t>CLAIM_BVPROP2410230954593990831849673</t>
  </si>
  <si>
    <t>CLAIM_BVPROP2411131614003996057958041</t>
  </si>
  <si>
    <t>CLAIM_BVPROP2411041055143993842152478</t>
  </si>
  <si>
    <t>CLAIM_BVPROP2410251505333991437186683</t>
  </si>
  <si>
    <t>CLAIM_BVPROP2411141313513996401055370</t>
  </si>
  <si>
    <t>CLAIM_BVPROP2410290952343992252166165</t>
  </si>
  <si>
    <t>CLAIM_BVPROP2410241712423991232391549</t>
  </si>
  <si>
    <t>CLAIM_BVPROP2411191001093997439779286</t>
  </si>
  <si>
    <t>CLAIM_BVPROP2410230801053990853027125</t>
  </si>
  <si>
    <t>CLAIM_BVPROP2410291324533992281264734</t>
  </si>
  <si>
    <t>CLAIM_BVPROP2411121630403995827668560</t>
  </si>
  <si>
    <t>CLAIM_BVPROP2411121008223995733776745</t>
  </si>
  <si>
    <t>CLAIM_BVPROP2411111728303995567474863</t>
  </si>
  <si>
    <t>CLAIM_BVPROP2411172302593997067171488</t>
  </si>
  <si>
    <t>CLAIM_BVPROP2411232132173998435808678</t>
  </si>
  <si>
    <t>CLAIM_BVPROP2411191840013997570072425</t>
  </si>
  <si>
    <t>CLAIM_BVPROP2411101643563995305074490</t>
  </si>
  <si>
    <t>CLAIM_BVPROP2410250854503991368658744</t>
  </si>
  <si>
    <t>CLAIM_BVPROP2410290914063992227383045</t>
  </si>
  <si>
    <t>CLAIM_BVPROP2411081916393995037109503</t>
  </si>
  <si>
    <t>CLAIM_BVPROP2410261418183991632179209</t>
  </si>
  <si>
    <t>CLAIM_BVPROP2411201043293997780102638</t>
  </si>
  <si>
    <t>CLAIM_BVPROP2410311104523992742999342</t>
  </si>
  <si>
    <t>CLAIM_BVPROP2411121626153995826486540</t>
  </si>
  <si>
    <t>CLAIM_BVPROP2411161930143996880469680</t>
  </si>
  <si>
    <t>CLAIM_BVPROP2411201450503997786498112</t>
  </si>
  <si>
    <t>CLAIM_BVPROP2411221545043998238254476</t>
  </si>
  <si>
    <t>CLAIM_BVPROP2411142218153996477011141</t>
  </si>
  <si>
    <t>CLAIM_BVPROP2411111425163995520286597</t>
  </si>
  <si>
    <t>CLAIM_BVPROP2411221342413998218241268</t>
  </si>
  <si>
    <t>CLAIM_BVPROP2411181402493997258902116</t>
  </si>
  <si>
    <t>CLAIM_BVPROP2411041358293993830958102</t>
  </si>
  <si>
    <t>CLAIM_BVPROP2411011107203993183093068</t>
  </si>
  <si>
    <t>CLAIM_BVPROP2411211359503997975888061</t>
  </si>
  <si>
    <t>CLAIM_BVPROP2411011422253993220156671</t>
  </si>
  <si>
    <t>CLAIM_BVPROP2411211603563998019222247</t>
  </si>
  <si>
    <t>CLAIM_BVPROP2411141407213996415082532</t>
  </si>
  <si>
    <t>CLAIM_BVPROP2411241755223998588094883</t>
  </si>
  <si>
    <t>CLAIM_BVPROP2411061603493994513108550</t>
  </si>
  <si>
    <t>CLAIM_BVPROP2410301849233992641167407</t>
  </si>
  <si>
    <t>CLAIM_BVPROP2411042117363993928810186</t>
  </si>
  <si>
    <t>CLAIM_BVPROP2410281734283992076866390</t>
  </si>
  <si>
    <t>CLAIM_BVPROP2411041745493993921685148</t>
  </si>
  <si>
    <t>CLAIM_BVPROP2411251330303998766267889</t>
  </si>
  <si>
    <t>CLAIM_BVPROP2411111415123995491599000</t>
  </si>
  <si>
    <t>CLAIM_BVPROP2411211734483998034325954</t>
  </si>
  <si>
    <t>CLAIM_BVPROP2411051331123994123413838</t>
  </si>
  <si>
    <t>CLAIM_BVPROP2411181625523997322213642</t>
  </si>
  <si>
    <t>CLAIM_BVPROP2411121631113995818405401</t>
  </si>
  <si>
    <t>CLAIM_BVPROP2410300912073992477670800</t>
  </si>
  <si>
    <t>CLAIM_BVPROP2411141308403996394462640</t>
  </si>
  <si>
    <t>CLAIM_BVPROP2411111515053995531363008</t>
  </si>
  <si>
    <t>CLAIM_BVPROP2411071501573994702282636</t>
  </si>
  <si>
    <t>CLAIM_BVPROP2411101652373995308014302</t>
  </si>
  <si>
    <t>CLAIM_BVPROP2411101738593995305103574</t>
  </si>
  <si>
    <t>CLAIM_BVPROP2411150956343996589529187</t>
  </si>
  <si>
    <t>CLAIM_BVPROP2411120858423995697796224</t>
  </si>
  <si>
    <t>CLAIM_BVPROP2410272145203991800603591</t>
  </si>
  <si>
    <t>CLAIM_BVPROP2411081427363994972583227</t>
  </si>
  <si>
    <t>CLAIM_BVPROP2411250935103998684907368</t>
  </si>
  <si>
    <t>CLAIM_BVPROP2410311638373992850182296</t>
  </si>
  <si>
    <t>CLAIM_BVPROP2411031116023993599263124</t>
  </si>
  <si>
    <t>CLAIM_BVPROP2411071109323994671151990</t>
  </si>
  <si>
    <t>CLAIM_BVPROP2411011003233993159505054</t>
  </si>
  <si>
    <t>CLAIM_BVPROP2411211632033998022774346</t>
  </si>
  <si>
    <t>CLAIM_BVPROP2411142216583996475082528</t>
  </si>
  <si>
    <t>CLAIM_BVPROP2411181513503997300299047</t>
  </si>
  <si>
    <t>CLAIM_BVPROP2411011401113993210143956</t>
  </si>
  <si>
    <t>CLAIM_BVPROP2411061747533994498870978</t>
  </si>
  <si>
    <t>CLAIM_BVPROP2411141443553996366725079</t>
  </si>
  <si>
    <t>CLAIM_BVPROP2410301007423992534542167</t>
  </si>
  <si>
    <t>CLAIM_BVPROP2411141104393996329398844</t>
  </si>
  <si>
    <t>CLAIM_BVPROP2411031716563993619028403</t>
  </si>
  <si>
    <t>CLAIM_BVPROP2411110930073995420805635</t>
  </si>
  <si>
    <t>CLAIM_BVPROP2411210902073997926651190</t>
  </si>
  <si>
    <t>CLAIM_BVPROP2411071712393994764001088</t>
  </si>
  <si>
    <t>CLAIM_BVPROP2411151001083996590675893</t>
  </si>
  <si>
    <t>CLAIM_BVPROP2411120916013995745151025</t>
  </si>
  <si>
    <t>CLAIM_BVPROP2411171808053997048232337</t>
  </si>
  <si>
    <t>CLAIM_BVPROP2411071635473994724763247</t>
  </si>
  <si>
    <t>CLAIM_BVPROP2411061115253994447302796</t>
  </si>
  <si>
    <t>CLAIM_BVPROP2410251444113991417320352</t>
  </si>
  <si>
    <t>CLAIM_BVPROP2411221556133998235332193</t>
  </si>
  <si>
    <t>CLAIM_BVPROP2411171516413997012912888</t>
  </si>
  <si>
    <t>CLAIM_BVPROP2411221351223998218467309</t>
  </si>
  <si>
    <t>CLAIM_BVPROP2410300841403992512336595</t>
  </si>
  <si>
    <t>CLAIM_BVPROP2411120648473995627031050</t>
  </si>
  <si>
    <t>CLAIM_BVPROP2410261628093991608582505</t>
  </si>
  <si>
    <t>CLAIM_BVPROP2411081745023995008895951</t>
  </si>
  <si>
    <t>CLAIM_BVPROP2411190920513997449477053</t>
  </si>
  <si>
    <t>CLAIM_BVPROP2411212308393998059711237</t>
  </si>
  <si>
    <t>CLAIM_BVPROP2411151420253996663851964</t>
  </si>
  <si>
    <t>CLAIM_BVPROP2411241741423998588060753</t>
  </si>
  <si>
    <t>CLAIM_BVPROP2410281252153991997298279</t>
  </si>
  <si>
    <t>CLAIM_BVPROP2410301408033992539800209</t>
  </si>
  <si>
    <t>CLAIM_BVPROP2411132144583996166044710</t>
  </si>
  <si>
    <t>CLAIM_BVPROP2411201913193997848078057</t>
  </si>
  <si>
    <t>CLAIM_BVPROP2411011455413993226363014</t>
  </si>
  <si>
    <t>CLAIM_BVPROP2410221735573990662185359</t>
  </si>
  <si>
    <t>CLAIM_BVPROP2410280949093991978187753</t>
  </si>
  <si>
    <t>CLAIM_BVPROP2411051333053994117516450</t>
  </si>
  <si>
    <t>CLAIM_BVPROP2411190936333997470317329</t>
  </si>
  <si>
    <t>CLAIM_BVPROP2410281409053991989856027</t>
  </si>
  <si>
    <t>CLAIM_BVPROP2411211604243997995588678</t>
  </si>
  <si>
    <t>CLAIM_BVPROP2411191102593997497047616</t>
  </si>
  <si>
    <t>CLAIM_BVPROP2411251300223998762527805</t>
  </si>
  <si>
    <t>CLAIM_BVPROP2411061411063994477866962</t>
  </si>
  <si>
    <t>CLAIM_BVPROP2411071510443994709479204</t>
  </si>
  <si>
    <t>CLAIM_BVPROP2411181506333997310094147</t>
  </si>
  <si>
    <t>CLAIM_BVPROP2411200843523997688354667</t>
  </si>
  <si>
    <t>CLAIM_BVPROP2411061609363994491842836</t>
  </si>
  <si>
    <t>CLAIM_BVPROP2411242113443998582841297</t>
  </si>
  <si>
    <t>CLAIM_BVPROP2410281402333992014246749</t>
  </si>
  <si>
    <t>CLAIM_BVPROP2410281708223992084341316</t>
  </si>
  <si>
    <t>CLAIM_BVPROP2411142004483996463804727</t>
  </si>
  <si>
    <t>CLAIM_BVPROP2411071319383994671339988</t>
  </si>
  <si>
    <t>CLAIM_BVPROP2410221444393990649044911</t>
  </si>
  <si>
    <t>CLAIM_BVPROP2411151548473996644493358</t>
  </si>
  <si>
    <t>CLAIM_BVPROP2411062148093994540091439</t>
  </si>
  <si>
    <t>CLAIM_BVPROP2411210844013997926594460</t>
  </si>
  <si>
    <t>CLAIM_BVPROP2411200845493997688360615</t>
  </si>
  <si>
    <t>CLAIM_BVPROP2411061643313994463529257</t>
  </si>
  <si>
    <t>CLAIM_BVPROP2410211019323990335157968</t>
  </si>
  <si>
    <t>CLAIM_BVPROP2411071449233994720143562</t>
  </si>
  <si>
    <t>CLAIM_BVPROP2411141115273996348647662</t>
  </si>
  <si>
    <t>CLAIM_BVPROP2411070927553994650332339</t>
  </si>
  <si>
    <t>CLAIM_BVPROP2411202140043997798472795</t>
  </si>
  <si>
    <t>CLAIM_BVPROP2411121537363995811595880</t>
  </si>
  <si>
    <t>CLAIM_BVPROP2411071414593994691446583</t>
  </si>
  <si>
    <t>CLAIM_BVPROP2411151002183996601531182</t>
  </si>
  <si>
    <t>CLAIM_BVPROP2411120837423995684959733</t>
  </si>
  <si>
    <t>CLAIM_BVPROP2410271711503991802283018</t>
  </si>
  <si>
    <t>CLAIM_BVPROP2411061018173994412855426</t>
  </si>
  <si>
    <t>CLAIM_BVPROP2411091426103995105879131</t>
  </si>
  <si>
    <t>CLAIM_BVPROP2411081441113994982314468</t>
  </si>
  <si>
    <t>CLAIM_BVPROP2411071401123994717031462</t>
  </si>
  <si>
    <t>CLAIM_BVPROP2411122118323995856341558</t>
  </si>
  <si>
    <t>CLAIM_BVPROP2411181818283997288994972</t>
  </si>
  <si>
    <t>CLAIM_BVPROP2411121402413995796225674</t>
  </si>
  <si>
    <t>CLAIM_BVPROP2411102232533995280138310</t>
  </si>
  <si>
    <t>CLAIM_BVPROP2411122119193995856347663</t>
  </si>
  <si>
    <t>CLAIM_BVPROP2411071450293994690911669</t>
  </si>
  <si>
    <t>CLAIM_BVPROP2411131510593996071223359</t>
  </si>
  <si>
    <t>CLAIM_BVPROP2410311543573992837650999</t>
  </si>
  <si>
    <t>CLAIM_BVPROP2410281628183992076321840</t>
  </si>
  <si>
    <t>CLAIM_BVPROP2411102234353995280144700</t>
  </si>
  <si>
    <t>CLAIM_BVPROP2411201909383997820549946</t>
  </si>
  <si>
    <t>CLAIM_BVPROP2411061959233994530514698</t>
  </si>
  <si>
    <t>CLAIM_BVPROP2411061536583994498163757</t>
  </si>
  <si>
    <t>CLAIM_BVPROP2410230803393990815504946</t>
  </si>
  <si>
    <t>CLAIM_BVPROP2411171846503997048283194</t>
  </si>
  <si>
    <t>CLAIM_BVPROP2410251400203991411441668</t>
  </si>
  <si>
    <t>CLAIM_BVPROP2410301546503992581374694</t>
  </si>
  <si>
    <t>CLAIM_BVPROP2410280957553991976506431</t>
  </si>
  <si>
    <t>CLAIM_BVPROP2410270736083991791065396</t>
  </si>
  <si>
    <t>CLAIM_BVPROP2411121346483995788130349</t>
  </si>
  <si>
    <t>CLAIM_BVPROP2410241633093991197617408</t>
  </si>
  <si>
    <t>CLAIM_BVPROP2411150849233996587553360</t>
  </si>
  <si>
    <t>CLAIM_BVPROP2410241400153991182059399</t>
  </si>
  <si>
    <t>CLAIM_BVPROP2411101439523995301273636</t>
  </si>
  <si>
    <t>CLAIM_BVPROP2411041811463993918122907</t>
  </si>
  <si>
    <t>CLAIM_BVPROP2411070920273994652438828</t>
  </si>
  <si>
    <t>CLAIM_BVPROP2410241506363991148751720</t>
  </si>
  <si>
    <t>CLAIM_BVPROP2411081017153994891542284</t>
  </si>
  <si>
    <t>CLAIM_BVPROP2410281113343991943560884</t>
  </si>
  <si>
    <t>CLAIM_BVPROP2411240930423998567323979</t>
  </si>
  <si>
    <t>CLAIM_BVPROP2411050913363994090168816</t>
  </si>
  <si>
    <t>CLAIM_BVPROP2411111805183995587003693</t>
  </si>
  <si>
    <t>CLAIM_BVPROP2410251400233991369857020</t>
  </si>
  <si>
    <t>CLAIM_BVPROP2410291352133992247787053</t>
  </si>
  <si>
    <t>CLAIM_BVPROP2411051102533994121242233</t>
  </si>
  <si>
    <t>CLAIM_BVPROP2411201830283997820342304</t>
  </si>
  <si>
    <t>CLAIM_BVPROP2410241556363991215579908</t>
  </si>
  <si>
    <t>CLAIM_BVPROP2411181523543997301343971</t>
  </si>
  <si>
    <t>CLAIM_BVPROP2411210812213997916401678</t>
  </si>
  <si>
    <t>CLAIM_BVPROP2411041023253993823719664</t>
  </si>
  <si>
    <t>CLAIM_BVPROP2411181057353997258397013</t>
  </si>
  <si>
    <t>CLAIM_BVPROP2411071332593994691207425</t>
  </si>
  <si>
    <t>CLAIM_BVPROP2411071118253994676180393</t>
  </si>
  <si>
    <t>CLAIM_BVPROP2411210839513997919387261</t>
  </si>
  <si>
    <t>CLAIM_BVPROP2411191042023997480357029</t>
  </si>
  <si>
    <t>CLAIM_BVPROP2411251415243998772335333</t>
  </si>
  <si>
    <t>CLAIM_BVPROP2411201021403997763031072</t>
  </si>
  <si>
    <t>CLAIM_BVPROP2411131929573996126124287</t>
  </si>
  <si>
    <t>CLAIM_BVPROP2411221456573998190852318</t>
  </si>
  <si>
    <t>CLAIM_BVPROP2410271222403991761361821</t>
  </si>
  <si>
    <t>CLAIM_BVPROP2411120910023995701829167</t>
  </si>
  <si>
    <t>CLAIM_BVPROP2411041235263993848424107</t>
  </si>
  <si>
    <t>CLAIM_BVPROP2411071428233994708107694</t>
  </si>
  <si>
    <t>CLAIM_BVPROP2411130951403996001529066</t>
  </si>
  <si>
    <t>CLAIM_BVPROP2411041807093993924221637</t>
  </si>
  <si>
    <t>CLAIM_BVPROP2410241545343991160863371</t>
  </si>
  <si>
    <t>CLAIM_BVPROP2411120918233995712737868</t>
  </si>
  <si>
    <t>CLAIM_BVPROP2410230904363990819618615</t>
  </si>
  <si>
    <t>CLAIM_BVPROP2411150852363996590351776</t>
  </si>
  <si>
    <t>CLAIM_BVPROP2411051811583994207143520</t>
  </si>
  <si>
    <t>CLAIM_BVPROP2411251929313998795766747</t>
  </si>
  <si>
    <t>CLAIM_BVPROP2410291006143992252208695</t>
  </si>
  <si>
    <t>CLAIM_BVPROP2411080852093994879434541</t>
  </si>
  <si>
    <t>CLAIM_BVPROP2411011440143993223147822</t>
  </si>
  <si>
    <t>CLAIM_BVPROP2411051326483994123404456</t>
  </si>
  <si>
    <t>CLAIM_BVPROP2411062110533994542175113</t>
  </si>
  <si>
    <t>CLAIM_BVPROP2411211756583998043525097</t>
  </si>
  <si>
    <t>CLAIM_BVPROP2411061651203994508341980</t>
  </si>
  <si>
    <t>CLAIM_BVPROP2411041742073993923360858</t>
  </si>
  <si>
    <t>CLAIM_BVPROP2411011519163993239031419</t>
  </si>
  <si>
    <t>CLAIM_BVPROP2410230903033990819615905</t>
  </si>
  <si>
    <t>CLAIM_BVPROP2411241417443998569865259</t>
  </si>
  <si>
    <t>CLAIM_BVPROP2411071026593994684108132</t>
  </si>
  <si>
    <t>CLAIM_BVPROP2411111109313995451676827</t>
  </si>
  <si>
    <t>CLAIM_BVPROP2411081840033995025234790</t>
  </si>
  <si>
    <t>CLAIM_BVPROP2410291633103992314914215</t>
  </si>
  <si>
    <t>CLAIM_BVPROP2411060835563994390529781</t>
  </si>
  <si>
    <t>CLAIM_BVPROP2411131926233996126083731</t>
  </si>
  <si>
    <t>CLAIM_BVPROP2411011049323993178948500</t>
  </si>
  <si>
    <t>CLAIM_BVPROP2411201037333997772053984</t>
  </si>
  <si>
    <t>CLAIM_BVPROP2411151403583996641782344</t>
  </si>
  <si>
    <t>CLAIM_BVPROP2411051832143994191428863</t>
  </si>
  <si>
    <t>CLAIM_BVPROP2411151533063996682660410</t>
  </si>
  <si>
    <t>CLAIM_BVPROP2411062001363994542018682</t>
  </si>
  <si>
    <t>CLAIM_BVPROP2411141408313996403634124</t>
  </si>
  <si>
    <t>CLAIM_BVPROP2411040923003993811623933</t>
  </si>
  <si>
    <t>CLAIM_BVPROP2411211606353998034165198</t>
  </si>
  <si>
    <t>CLAIM_BVPROP2411130954253996001576177</t>
  </si>
  <si>
    <t>CLAIM_BVPROP2411151859163996723060165</t>
  </si>
  <si>
    <t>CLAIM_BVPROP2411141410333996386956932</t>
  </si>
  <si>
    <t>CLAIM_BVPROP2411051805253994199281839</t>
  </si>
  <si>
    <t>CLAIM_BVPROP2411212013313998063082533</t>
  </si>
  <si>
    <t>CLAIM_BVPROP2411051815033994217082333</t>
  </si>
  <si>
    <t>CLAIM_BVPROP2411102019493995287759395</t>
  </si>
  <si>
    <t>CLAIM_BVPROP2410291513073992299561288</t>
  </si>
  <si>
    <t>CLAIM_BVPROP2411061132323994421817708</t>
  </si>
  <si>
    <t>CLAIM_BVPROP2411141503033996371540204</t>
  </si>
  <si>
    <t>CLAIM_BVPROP2411251007203998728212095</t>
  </si>
  <si>
    <t>CLAIM_BVPROP2410291631323992331223740</t>
  </si>
  <si>
    <t>CLAIM_BVPROP2411201506223997740893281</t>
  </si>
  <si>
    <t>CLAIM_BVPROP2411041835423993932220103</t>
  </si>
  <si>
    <t>CLAIM_BVPROP2410290906263992229354438</t>
  </si>
  <si>
    <t>CLAIM_BVPROP2411181351083997214482136</t>
  </si>
  <si>
    <t>CLAIM_BVPROP2410251348233991381879340</t>
  </si>
  <si>
    <t>CLAIM_BVPROP2411161504163996870425416</t>
  </si>
  <si>
    <t>CLAIM_BVPROP2411060952353994395775493</t>
  </si>
  <si>
    <t>CLAIM_BVPROP2411121648193995759796422</t>
  </si>
  <si>
    <t>CLAIM_BVPROP2411042123263993924398637</t>
  </si>
  <si>
    <t>CLAIM_BVPROP2411121516313995811399967</t>
  </si>
  <si>
    <t>CLAIM_BVPROP2411151343003996663578923</t>
  </si>
  <si>
    <t>CLAIM_BVPROP2411141037543996350655060</t>
  </si>
  <si>
    <t>CLAIM_BVPROP2411061627063994491909577</t>
  </si>
  <si>
    <t>CLAIM_BVPROP2411131907053996118502202</t>
  </si>
  <si>
    <t>CLAIM_BVPROP2411061016073994395927335</t>
  </si>
  <si>
    <t>CLAIM_BVPROP2411191031393997426770671</t>
  </si>
  <si>
    <t>CLAIM_BVPROP2411171130163997015609826</t>
  </si>
  <si>
    <t>CLAIM_BVPROP2411011358473993136821320</t>
  </si>
  <si>
    <t>CLAIM_BVPROP2411171805153997048229984</t>
  </si>
  <si>
    <t>CLAIM_BVPROP2410211022043990286820599</t>
  </si>
  <si>
    <t>CLAIM_BVPROP2411111853073995575579343</t>
  </si>
  <si>
    <t>CLAIM_BVPROP2411151227553996664344772</t>
  </si>
  <si>
    <t>CLAIM_BVPROP2411041853593993932233357</t>
  </si>
  <si>
    <t>CLAIM_BVPROP2409171508173982304210350</t>
  </si>
  <si>
    <t>CLAIM_BVPROP2410281356013991948746582</t>
  </si>
  <si>
    <t>CLAIM_BVPROP2411081849373995015376204</t>
  </si>
  <si>
    <t>CLAIM_BVPROP2411041035163993823799587</t>
  </si>
  <si>
    <t>CLAIM_BVPROP2411150540183996507095236</t>
  </si>
  <si>
    <t>CLAIM_BVPROP2411130953003996028000697</t>
  </si>
  <si>
    <t>CLAIM_BVPROP2411051057213994128029372</t>
  </si>
  <si>
    <t>CLAIM_BVPROP2410281952453992108069678</t>
  </si>
  <si>
    <t>CLAIM_BVPROP2411041034373993823794898</t>
  </si>
  <si>
    <t>CLAIM_BVPROP2411201639333997823206176</t>
  </si>
  <si>
    <t>CLAIM_BVPROP2410290957333992250300363</t>
  </si>
  <si>
    <t>CLAIM_BVPROP2410291529173992305226135</t>
  </si>
  <si>
    <t>CLAIM_BVPROP2410230905453990819621692</t>
  </si>
  <si>
    <t>CLAIM_BVPROP2411151529173996671585724</t>
  </si>
  <si>
    <t>CLAIM_BVPROP2411221524143998223378581</t>
  </si>
  <si>
    <t>CLAIM_BVPROP2411011402273993210152303</t>
  </si>
  <si>
    <t>CLAIM_BVPROP2410281614243992078392221</t>
  </si>
  <si>
    <t>CLAIM_BVPROP2411061602393994462355354</t>
  </si>
  <si>
    <t>CLAIM_BVPROP2411121517043995773732530</t>
  </si>
  <si>
    <t>CLAIM_BVPROP2411111609393995484481595</t>
  </si>
  <si>
    <t>CLAIM_BVPROP2411110943193995423903904</t>
  </si>
  <si>
    <t>CLAIM_BVPROP2411171837193997048254397</t>
  </si>
  <si>
    <t>CLAIM_BVPROP2411121530003995773757348</t>
  </si>
  <si>
    <t>CLAIM_BVPROP2411080902453994877429422</t>
  </si>
  <si>
    <t>CLAIM_BVPROP2411071454393994723211482</t>
  </si>
  <si>
    <t>CLAIM_BVPROP2411080906533994890341921</t>
  </si>
  <si>
    <t>CLAIM_BVPROP2411141037113996370247402</t>
  </si>
  <si>
    <t>CLAIM_BVPROP2411121642013995754849302</t>
  </si>
  <si>
    <t>CLAIM_BVPROP2411130821193995965659225</t>
  </si>
  <si>
    <t>CLAIM_BVPROP2411130822513995984536653</t>
  </si>
  <si>
    <t>CLAIM_BVPROP2411171810573997048236318</t>
  </si>
  <si>
    <t>CLAIM_BVPROP2411121611103995802692427</t>
  </si>
  <si>
    <t>CLAIM_BVPROP2411130810263995969531978</t>
  </si>
  <si>
    <t>CLAIM_BVPROP2411130833443995961727722</t>
  </si>
  <si>
    <t>CLAIM_BVPROP2411141021153996327459658</t>
  </si>
  <si>
    <t>CLAIM_BVPROP2411200924203997678733790</t>
  </si>
  <si>
    <t>CLAIM_BVPROP2411121613123995802696057</t>
  </si>
  <si>
    <t>CLAIM_BVPROP2411110945313995446946922</t>
  </si>
  <si>
    <t>CLAIM_BVPROP2411081627113994993718480</t>
  </si>
  <si>
    <t>CLAIM_BVPROP2411121642563995832560495</t>
  </si>
  <si>
    <t>CLAIM_BVPROP2411200925523997678738909</t>
  </si>
  <si>
    <t>CLAIM_BVPROP2411121608063995798701292</t>
  </si>
  <si>
    <t>CLAIM_BVPROP2411071459023994711086331</t>
  </si>
  <si>
    <t>CLAIM_BVPROP2411081621283994993677307</t>
  </si>
  <si>
    <t>CLAIM_BVPROP2411130812283995971555344</t>
  </si>
  <si>
    <t>CLAIM_BVPROP2411171803173997048227423</t>
  </si>
  <si>
    <t>CLAIM_BVPROP2411071505203994725258320</t>
  </si>
  <si>
    <t>CLAIM_BVPROP2411111555303995484449548</t>
  </si>
  <si>
    <t>CLAIM_BVPROP2411121608493995810676993</t>
  </si>
  <si>
    <t>CLAIM_BVPROP2411081624203994993696212</t>
  </si>
  <si>
    <t>CLAIM_BVPROP2411111532573995511625494</t>
  </si>
  <si>
    <t>CLAIM_BVPROP2411171838063997048256964</t>
  </si>
  <si>
    <t>CLAIM_BVPROP2411130814513995972536172</t>
  </si>
  <si>
    <t>CLAIM_BVPROP2411171835003997048246173</t>
  </si>
  <si>
    <t>CLAIM_BVPROP2411130825243995996583831</t>
  </si>
  <si>
    <t>CLAIM_BVPROP2411181030023997216625941</t>
  </si>
  <si>
    <t>CLAIM_BVPROP2411080904073994904343226</t>
  </si>
  <si>
    <t>CLAIM_BVPROP2411150749443996614187373</t>
  </si>
  <si>
    <t>CLAIM_BVPROP2411140936473996346960564</t>
  </si>
  <si>
    <t>CLAIM_BVPROP2411071451563994705132609</t>
  </si>
  <si>
    <t>CLAIM_BVPROP2411121536413995773769847</t>
  </si>
  <si>
    <t>CLAIM_BVPROP2411130832563995955983282</t>
  </si>
  <si>
    <t>CLAIM_BVPROP2411111535083995511635466</t>
  </si>
  <si>
    <t>CLAIM_BVPROP2411110944273995445858338</t>
  </si>
  <si>
    <t>CLAIM_BVPROP2411171803573997048229133</t>
  </si>
  <si>
    <t>CLAIM_BVPROP2411171843343997048274542</t>
  </si>
  <si>
    <t>CLAIM_BVPROP2411080905073994877431663</t>
  </si>
  <si>
    <t>CLAIM_BVPROP2411111547403995484419435</t>
  </si>
  <si>
    <t>CLAIM_BVPROP2411150802063996587310517</t>
  </si>
  <si>
    <t>CLAIM_BVPROP2411121621373995789453594</t>
  </si>
  <si>
    <t>CLAIM_BVPROP2411121634273995805652810</t>
  </si>
  <si>
    <t>CLAIM_BVPROP2411121622153995805477535</t>
  </si>
  <si>
    <t>CLAIM_BVPROP2411130936513996000481247</t>
  </si>
  <si>
    <t>CLAIM_BVPROP2411171816053997048241351</t>
  </si>
  <si>
    <t>CLAIM_BVPROP2411150838513996591239379</t>
  </si>
  <si>
    <t>CLAIM_BVPROP2411181124033997261312572</t>
  </si>
  <si>
    <t>CLAIM_BVPROP2411131549093995980755788</t>
  </si>
  <si>
    <t>CLAIM_BVPROP2411041338453993845780685</t>
  </si>
  <si>
    <t>CLAIM_BVPROP2411141022273996347789733</t>
  </si>
  <si>
    <t>CLAIM_BVPROP2411222307253998271627822</t>
  </si>
  <si>
    <t>CLAIM_BVPROP2411251504273998692624418</t>
  </si>
  <si>
    <t>CLAIM_BVPROP2410291528423992307514242</t>
  </si>
  <si>
    <t>CLAIM_BVPROP2411190819063997424389606</t>
  </si>
  <si>
    <t>CLAIM_BVPROP2410261024583991576878425</t>
  </si>
  <si>
    <t>CLAIM_BVPROP2410282025113992084839091</t>
  </si>
  <si>
    <t>CLAIM_BVPROP2411081439193994973518302</t>
  </si>
  <si>
    <t>CLAIM_BVPROP2411201637203997778713614</t>
  </si>
  <si>
    <t>CLAIM_BVPROP2411151602033996673385096</t>
  </si>
  <si>
    <t>CLAIM_BVPROP2410302335333992649059953</t>
  </si>
  <si>
    <t>CLAIM_BVPROP2411221557343998244501352</t>
  </si>
  <si>
    <t>CLAIM_BVPROP2411211112473997980548891</t>
  </si>
  <si>
    <t>CLAIM_BVPROP2411080819023994913862171</t>
  </si>
  <si>
    <t>CLAIM_BVPROP2410300936363992494578658</t>
  </si>
  <si>
    <t>CLAIM_BVPROP2411220840123998160884727</t>
  </si>
  <si>
    <t>CLAIM_BVPROP2411060912143994391521816</t>
  </si>
  <si>
    <t>CLAIM_BVPROP2411101000273995277072130</t>
  </si>
  <si>
    <t>CLAIM_BVPROP2411141521323996373678070</t>
  </si>
  <si>
    <t>CLAIM_BVPROP2411251524333998692691750</t>
  </si>
  <si>
    <t>CLAIM_BVPROP2410221404443990622326633</t>
  </si>
  <si>
    <t>CLAIM_BVPROP2410311620453992848891225</t>
  </si>
  <si>
    <t>CLAIM_BVPROP2411121332213995752745829</t>
  </si>
  <si>
    <t>CLAIM_BVPROP2411141451003996391913756</t>
  </si>
  <si>
    <t>CLAIM_BVPROP2411071616233994719457302</t>
  </si>
  <si>
    <t>CLAIM_BVPROP2411080930243994885406476</t>
  </si>
  <si>
    <t>CLAIM_BVPROP2411081645393995006166199</t>
  </si>
  <si>
    <t>CLAIM_BVPROP2411200835123997694303458</t>
  </si>
  <si>
    <t>CLAIM_BVPROP2410290635523992121528089</t>
  </si>
  <si>
    <t>CLAIM_BVPROP2411041124103993806947231</t>
  </si>
  <si>
    <t>CLAIM_BVPROP2411210938563997922737518</t>
  </si>
  <si>
    <t>CLAIM_BVPROP2411180848333997201783116</t>
  </si>
  <si>
    <t>CLAIM_BVPROP2411061348123994451636911</t>
  </si>
  <si>
    <t>CLAIM_BVPROP2411211057133997980475070</t>
  </si>
  <si>
    <t>CLAIM_BVPROP2411200939083997691419166</t>
  </si>
  <si>
    <t>CLAIM_BVPROP2411111030183995474251252</t>
  </si>
  <si>
    <t>CLAIM_BVPROP2411081428013994979271424</t>
  </si>
  <si>
    <t>CLAIM_BVPROP2411141020153996347778336</t>
  </si>
  <si>
    <t>CLAIM_BVPROP2411031623483993611336545</t>
  </si>
  <si>
    <t>CLAIM_BVPROP2411121701283995857158995</t>
  </si>
  <si>
    <t>CLAIM_BVPROP2411151121093996650470365</t>
  </si>
  <si>
    <t>CLAIM_BVPROP2411141622103996415485398</t>
  </si>
  <si>
    <t>CLAIM_BVPROP2410290831113992211279944</t>
  </si>
  <si>
    <t>CLAIM_BVPROP2411251506433998692629659</t>
  </si>
  <si>
    <t>CLAIM_BVPROP2410291350013992282731398</t>
  </si>
  <si>
    <t>CLAIM_BVPROP2411151619083996651756821</t>
  </si>
  <si>
    <t>CLAIM_BVPROP2411071717123994744279684</t>
  </si>
  <si>
    <t>CLAIM_BVPROP2410282228173992072377523</t>
  </si>
  <si>
    <t>CLAIM_BVPROP2410311043413992776567440</t>
  </si>
  <si>
    <t>CLAIM_BVPROP2411102330113995277513595</t>
  </si>
  <si>
    <t>CLAIM_BVPROP2411070854173994613789095</t>
  </si>
  <si>
    <t>CLAIM_BVPROP2411211054223997980445188</t>
  </si>
  <si>
    <t>CLAIM_BVPROP2411120925303995752025504</t>
  </si>
  <si>
    <t>CLAIM_BVPROP2411041932273993941102626</t>
  </si>
  <si>
    <t>CLAIM_BVPROP2411110851233995447636730</t>
  </si>
  <si>
    <t>CLAIM_BVPROP2411211038233997980332024</t>
  </si>
  <si>
    <t>CLAIM_BVPROP2410241635393991215723779</t>
  </si>
  <si>
    <t>CLAIM_BVPROP2411042031123993940154830</t>
  </si>
  <si>
    <t>CLAIM_BVPROP2411061033403994449023738</t>
  </si>
  <si>
    <t>CLAIM_BVPROP2411071608013994715327575</t>
  </si>
  <si>
    <t>CLAIM_BVPROP2410301104363992548171364</t>
  </si>
  <si>
    <t>CLAIM_BVPROP2410301022103992536231294</t>
  </si>
  <si>
    <t>CLAIM_BVPROP2411091235413995145405848</t>
  </si>
  <si>
    <t>CLAIM_BVPROP2410301955163992641330140</t>
  </si>
  <si>
    <t>CLAIM_BVPROP2411210932363997922718015</t>
  </si>
  <si>
    <t>CLAIM_BVPROP2411111015303995474217084</t>
  </si>
  <si>
    <t>CLAIM_BVPROP2411151315303996663248224</t>
  </si>
  <si>
    <t>CLAIM_BVPROP2410251349063991436293657</t>
  </si>
  <si>
    <t>CLAIM_BVPROP2411151339163996663545492</t>
  </si>
  <si>
    <t>CLAIM_BVPROP2411111446063995511368553</t>
  </si>
  <si>
    <t>CLAIM_BVPROP2410251333393991424208137</t>
  </si>
  <si>
    <t>CLAIM_BVPROP2411081358583994972067873</t>
  </si>
  <si>
    <t>CLAIM_BVPROP2411181121353997251545770</t>
  </si>
  <si>
    <t>CLAIM_BVPROP2411211100283997972920563</t>
  </si>
  <si>
    <t>CLAIM_BVPROP2411141332333996353952390</t>
  </si>
  <si>
    <t>CLAIM_BVPROP2411150846033996628010791</t>
  </si>
  <si>
    <t>CLAIM_BVPROP2411071518253994724215100</t>
  </si>
  <si>
    <t>CLAIM_BVPROP2411141313023996386410644</t>
  </si>
  <si>
    <t>CLAIM_BVPROP2411031605223993605319070</t>
  </si>
  <si>
    <t>CLAIM_BVPROP2411080815313994883340039</t>
  </si>
  <si>
    <t>CLAIM_BVPROP2411251036233998745363428</t>
  </si>
  <si>
    <t>CLAIM_BVPROP2410281619393992082026585</t>
  </si>
  <si>
    <t>CLAIM_BVPROP2411130925243996011158065</t>
  </si>
  <si>
    <t>CLAIM_BVPROP2411130923383996011147296</t>
  </si>
  <si>
    <t>CLAIM_BVPROP2411022110293993392578527</t>
  </si>
  <si>
    <t>CLAIM_BVPROP2411211110123997980538156</t>
  </si>
  <si>
    <t>CLAIM_BVPROP2411071553283994737164042</t>
  </si>
  <si>
    <t>CLAIM_BVPROP2411220932463998170455059</t>
  </si>
  <si>
    <t>CLAIM_BVPROP2411011028053993184391817</t>
  </si>
  <si>
    <t>CLAIM_BVPROP2411201648563997750987580</t>
  </si>
  <si>
    <t>CLAIM_BVPROP2411011757093993254318300</t>
  </si>
  <si>
    <t>CLAIM_BVPROP2411160923033996861584232</t>
  </si>
  <si>
    <t>CLAIM_BVPROP2411201050493997761390472</t>
  </si>
  <si>
    <t>CLAIM_BVPROP2411221349113998221082830</t>
  </si>
  <si>
    <t>CLAIM_BVPROP2411110752553995433699954</t>
  </si>
  <si>
    <t>CLAIM_BVPROP2411051340043994104980549</t>
  </si>
  <si>
    <t>CLAIM_BVPROP2411121019563995771012792</t>
  </si>
  <si>
    <t>CLAIM_BVPROP2411211001333997922920763</t>
  </si>
  <si>
    <t>CLAIM_BVPROP2411211010433997922965263</t>
  </si>
  <si>
    <t>CLAIM_BVPROP2411041058543993844246402</t>
  </si>
  <si>
    <t>CLAIM_BVPROP2411181448143997291278988</t>
  </si>
  <si>
    <t>CLAIM_BVPROP2411211720283998039718123</t>
  </si>
  <si>
    <t>CLAIM_BVPROP2410291001193992259009864</t>
  </si>
  <si>
    <t>CLAIM_BVPROP2411041023173993828516537</t>
  </si>
  <si>
    <t>CLAIM_BVPROP2410230853013990819607158</t>
  </si>
  <si>
    <t>CLAIM_BVPROP2411041512033993890266085</t>
  </si>
  <si>
    <t>CLAIM_BVPROP2411151129073996641363635</t>
  </si>
  <si>
    <t>CLAIM_BVPROP2411041336023993837780305</t>
  </si>
  <si>
    <t>CLAIM_BVPROP2411081604563995007420823</t>
  </si>
  <si>
    <t>CLAIM_BVPROP2411071039223994686045512</t>
  </si>
  <si>
    <t>CLAIM_BVPROP2411251111283998723784436</t>
  </si>
  <si>
    <t>CLAIM_BVPROP2411201501263997738429891</t>
  </si>
  <si>
    <t>CLAIM_BVPROP2410311502383992754724265</t>
  </si>
  <si>
    <t>CLAIM_BVPROP2411071712413994726746278</t>
  </si>
  <si>
    <t>CLAIM_BVPROP2411121403373995762528710</t>
  </si>
  <si>
    <t>CLAIM_BVPROP2411100958553995278057666</t>
  </si>
  <si>
    <t>CLAIM_BVPROP2411161335493996838950874</t>
  </si>
  <si>
    <t>CLAIM_BVPROP2410311605113992835175784</t>
  </si>
  <si>
    <t>CLAIM_BVPROP2411211033023997980295875</t>
  </si>
  <si>
    <t>CLAIM_BVPROP2411131027433996010818429</t>
  </si>
  <si>
    <t>CLAIM_BVPROP2410310908173992763718744</t>
  </si>
  <si>
    <t>CLAIM_BVPROP2411190843463997424520345</t>
  </si>
  <si>
    <t>CLAIM_BVPROP2411080925353994894489056</t>
  </si>
  <si>
    <t>CLAIM_BVPROP2410300900083992515368883</t>
  </si>
  <si>
    <t>CLAIM_BVPROP2411111356063995528081010</t>
  </si>
  <si>
    <t>CLAIM_BVPROP2411191027313997490406636</t>
  </si>
  <si>
    <t>CLAIM_BVPROP2411211330343997994760313</t>
  </si>
  <si>
    <t>CLAIM_BVPROP2411042057363993924373212</t>
  </si>
  <si>
    <t>CLAIM_BVPROP2411061815463994532190474</t>
  </si>
  <si>
    <t>CLAIM_BVPROP2411191627533997533715991</t>
  </si>
  <si>
    <t>CLAIM_BVPROP2411121104253995755646689</t>
  </si>
  <si>
    <t>CLAIM_BVPROP2411092048323995137198774</t>
  </si>
  <si>
    <t>CLAIM_BVPROP2411081314163994958047471</t>
  </si>
  <si>
    <t>CLAIM_BVPROP2410281043193991927720154</t>
  </si>
  <si>
    <t>CLAIM_BVPROP2411121444363995765580472</t>
  </si>
  <si>
    <t>CLAIM_BVPROP2411121544043995811616077</t>
  </si>
  <si>
    <t>CLAIM_BVPROP2411070349323994483950932</t>
  </si>
  <si>
    <t>CLAIM_BVPROP2411110932183995461616267</t>
  </si>
  <si>
    <t>CLAIM_BVPROP2411211059073997980486708</t>
  </si>
  <si>
    <t>CLAIM_BVPROP2411211045103997980383981</t>
  </si>
  <si>
    <t>CLAIM_BVPROP2410271630473991791853856</t>
  </si>
  <si>
    <t>CLAIM_BVPROP2411180940053997220225225</t>
  </si>
  <si>
    <t>CLAIM_BVPROP2411061911473994515790217</t>
  </si>
  <si>
    <t>CLAIM_BVPROP2411211046433997980403368</t>
  </si>
  <si>
    <t>CLAIM_BVPROP2411180848323997214074791</t>
  </si>
  <si>
    <t>CLAIM_BVPROP2411251416053998692542909</t>
  </si>
  <si>
    <t>CLAIM_BVPROP2411141134163996391319061</t>
  </si>
  <si>
    <t>CLAIM_BVPROP2411071615433994744056872</t>
  </si>
  <si>
    <t>CLAIM_BVPROP2411080853373994905265417</t>
  </si>
  <si>
    <t>CLAIM_BVPROP2411141547223996415385360</t>
  </si>
  <si>
    <t>CLAIM_BVPROP2410311437223992784739259</t>
  </si>
  <si>
    <t>CLAIM_BVPROP2411171205273997015675036</t>
  </si>
  <si>
    <t>CLAIM_BVPROP2411041534463993898896545</t>
  </si>
  <si>
    <t>CLAIM_BVPROP2411121304243995738832835</t>
  </si>
  <si>
    <t>CLAIM_BVPROP2411250902463998696376843</t>
  </si>
  <si>
    <t>CLAIM_BVPROP2411141127093996391114279</t>
  </si>
  <si>
    <t>CLAIM_BVPROP2411061343043994446454382</t>
  </si>
  <si>
    <t>CLAIM_BVPROP2411141616253996445336112</t>
  </si>
  <si>
    <t>CLAIM_BVPROP2411111014593995495020756</t>
  </si>
  <si>
    <t>CLAIM_BVPROP2411141629243996420651817</t>
  </si>
  <si>
    <t>CLAIM_BVPROP2411071525323994719293905</t>
  </si>
  <si>
    <t>CLAIM_BVPROP2411211106003997980520112</t>
  </si>
  <si>
    <t>CLAIM_BVPROP2411070917283994613857288</t>
  </si>
  <si>
    <t>CLAIM_BVPROP2411060858483994407414171</t>
  </si>
  <si>
    <t>CLAIM_BVPROP2411110936323995462276558</t>
  </si>
  <si>
    <t>CLAIM_BVPROP2411071636033994710551661</t>
  </si>
  <si>
    <t>CLAIM_BVPROP2410311352403992801463376</t>
  </si>
  <si>
    <t>CLAIM_BVPROP2411121747353995853345507</t>
  </si>
  <si>
    <t>CLAIM_BVPROP2411050919133994083574625</t>
  </si>
  <si>
    <t>CLAIM_BVPROP2411051627373994183532753</t>
  </si>
  <si>
    <t>CLAIM_BVPROP2411081448593994993104344</t>
  </si>
  <si>
    <t>CLAIM_BVPROP2411120928103995752054955</t>
  </si>
  <si>
    <t>CLAIM_BVPROP2411101144363995277125866</t>
  </si>
  <si>
    <t>CLAIM_BVPROP2411141619143996415467929</t>
  </si>
  <si>
    <t>CLAIM_BVPROP2411112238173995597108856</t>
  </si>
  <si>
    <t>CLAIM_BVPROP2411072238153994772224032</t>
  </si>
  <si>
    <t>CLAIM_BVPROP2410311605263992846104785</t>
  </si>
  <si>
    <t>CLAIM_BVPROP2411131546383995980748807</t>
  </si>
  <si>
    <t>CLAIM_BVPROP2411041612393993880769075</t>
  </si>
  <si>
    <t>CLAIM_BVPROP2411061056483994444190801</t>
  </si>
  <si>
    <t>CLAIM_BVPROP2411081544513994993588172</t>
  </si>
  <si>
    <t>CLAIM_BVPROP2411201056473997782901707</t>
  </si>
  <si>
    <t>CLAIM_BVPROP2410301109173992535744534</t>
  </si>
  <si>
    <t>CLAIM_BVPROP2411031621033993611328206</t>
  </si>
  <si>
    <t>CLAIM_BVPROP2410272346423991771335046</t>
  </si>
  <si>
    <t>CLAIM_BVPROP2411171511543997012896859</t>
  </si>
  <si>
    <t>CLAIM_BVPROP2411081347183994934772238</t>
  </si>
  <si>
    <t>CLAIM_BVPROP2411051005103994083754199</t>
  </si>
  <si>
    <t>CLAIM_BVPROP2411200846043997694357914</t>
  </si>
  <si>
    <t>CLAIM_BVPROP2411010912483993147306643</t>
  </si>
  <si>
    <t>CLAIM_BVPROP2411180844373997194788723</t>
  </si>
  <si>
    <t>CLAIM_BVPROP2411221614403998262260995</t>
  </si>
  <si>
    <t>CLAIM_BVPROP2411051122363994114212606</t>
  </si>
  <si>
    <t>CLAIM_BVPROP2411061353423994476243703</t>
  </si>
  <si>
    <t>CLAIM_BVPROP2411251409253998692536786</t>
  </si>
  <si>
    <t>CLAIM_BVPROP2411192104403997544824593</t>
  </si>
  <si>
    <t>CLAIM_BVPROP2411211008203997922952851</t>
  </si>
  <si>
    <t>CLAIM_BVPROP2411211035453997980310245</t>
  </si>
  <si>
    <t>CLAIM_BVPROP2411181126173997251553848</t>
  </si>
  <si>
    <t>CLAIM_BVPROP2411041448193993877522906</t>
  </si>
  <si>
    <t>CLAIM_BVPROP2411041459253993890144449</t>
  </si>
  <si>
    <t>CLAIM_BVPROP2411251419513998692549412</t>
  </si>
  <si>
    <t>CLAIM_BVPROP2411142009353996459546642</t>
  </si>
  <si>
    <t>CLAIM_BVPROP2411220921063998177118834</t>
  </si>
  <si>
    <t>CLAIM_BVPROP2411211548263998019158999</t>
  </si>
  <si>
    <t>CLAIM_BVPROP2411141524313996370703236</t>
  </si>
  <si>
    <t>CLAIM_BVPROP2411161822533996874891426</t>
  </si>
  <si>
    <t>CLAIM_BVPROP2411031116253993611124341</t>
  </si>
  <si>
    <t>CLAIM_BVPROP2411151604083996673389424</t>
  </si>
  <si>
    <t>CLAIM_BVPROP2411141615303996415436163</t>
  </si>
  <si>
    <t>CLAIM_BVPROP2410221502003990625498450</t>
  </si>
  <si>
    <t>CLAIM_BVPROP2411190906523997424623743</t>
  </si>
  <si>
    <t>CLAIM_BVPROP2410281727293992091133367</t>
  </si>
  <si>
    <t>CLAIM_BVPROP2410282158143992106098183</t>
  </si>
  <si>
    <t>CLAIM_BVPROP2410310839183992747385311</t>
  </si>
  <si>
    <t>CLAIM_BVPROP2410140910473988614678077</t>
  </si>
  <si>
    <t>CLAIM_BVPROP2410310811223992644919907</t>
  </si>
  <si>
    <t>CLAIM_BVPROP231219091848352797927567</t>
  </si>
  <si>
    <t>CLAIM_BVPROP2411071426263994686647473</t>
  </si>
  <si>
    <t>CLAIM_BVPROP230731083210305990562365</t>
  </si>
  <si>
    <t>CLAIM_BVPROP2411080853293994892384378</t>
  </si>
  <si>
    <t>CLAIM_BVPROP240612112619386994243795</t>
  </si>
  <si>
    <t>CLAIM_BVPROP2410241059333991127729308</t>
  </si>
  <si>
    <t>CLAIM_BVPROP2411061536493994504080748</t>
  </si>
  <si>
    <t>CLAIM_BVPROP2410231633143990920494114</t>
  </si>
  <si>
    <t>CLAIM_BVPROP2411140842433996341403199</t>
  </si>
  <si>
    <t>CLAIM_BVPROP2411111204273995474656890</t>
  </si>
  <si>
    <t>CLAIM_BVPROP2409291831213985150037695</t>
  </si>
  <si>
    <t>CLAIM_BVPROP2410281408113992028223910</t>
  </si>
  <si>
    <t>CLAIM_BVPROP2411060917533994408481997</t>
  </si>
  <si>
    <t>CLAIM_BVPROP2410291622253992352102780</t>
  </si>
  <si>
    <t>CLAIM_BVPROP2410311615163992843619896</t>
  </si>
  <si>
    <t>CLAIM_BVPROP240718150433394459752191</t>
  </si>
  <si>
    <t>CLAIM_BVPROP2411061423163994449984583</t>
  </si>
  <si>
    <t>CLAIM_BVPROP2411191831043997567212442</t>
  </si>
  <si>
    <t>CLAIM_BVPROP2410291723463992332750973</t>
  </si>
  <si>
    <t>CLAIM_BVPROP2408091837513974473138260</t>
  </si>
  <si>
    <t>CLAIM_BVPROP2410231502233990939045715</t>
  </si>
  <si>
    <t>CLAIM_BVPROP2408300934443978417990553</t>
  </si>
  <si>
    <t>CLAIM_BVPROP2410221048243990576579670</t>
  </si>
  <si>
    <t>CLAIM_BVPROP2410281630023992054658978</t>
  </si>
  <si>
    <t>CLAIM_BVPROP2410311324213992784572810</t>
  </si>
  <si>
    <t>CLAIM_BVPROP2410221517173990624417120</t>
  </si>
  <si>
    <t>CLAIM_BVPROP2411061316373994444458414</t>
  </si>
  <si>
    <t>CLAIM_BVPROP2410300840413992500302357</t>
  </si>
  <si>
    <t>CLAIM_BVPROP2410291436483992266982744</t>
  </si>
  <si>
    <t>CLAIM_BVPROP2411220745233998116987977</t>
  </si>
  <si>
    <t>CLAIM_BVPROP2410201900583990169533794</t>
  </si>
  <si>
    <t>CLAIM_BVPROP2410290921503992250194626</t>
  </si>
  <si>
    <t>CLAIM_BVPROP2411040918463993776886585</t>
  </si>
  <si>
    <t>CLAIM_BVPROP2410211606113990370361237</t>
  </si>
  <si>
    <t>CLAIM_BVPROP2410281020393991991153375</t>
  </si>
  <si>
    <t>CLAIM_BVPROP2411051353203994152024847</t>
  </si>
  <si>
    <t>CLAIM_BVPROP2410161037343989032310141</t>
  </si>
  <si>
    <t>CLAIM_BVPROP2411110803333995414714292</t>
  </si>
  <si>
    <t>CLAIM_BVPROP2410141042123988660255310</t>
  </si>
  <si>
    <t>CLAIM_BVPROP2411140937333996350285818</t>
  </si>
  <si>
    <t>CLAIM_BVPROP2410151228513988895898204</t>
  </si>
  <si>
    <t>CLAIM_BVPROP240613063406387309344834</t>
  </si>
  <si>
    <t>CLAIM_BVPROP2410281424543991957800294</t>
  </si>
  <si>
    <t>CLAIM_BVPROP2410300844243992503240550</t>
  </si>
  <si>
    <t>CLAIM_BVPROP2410230958093990819749811</t>
  </si>
  <si>
    <t>CLAIM_BVPROP2411151322193996645254704</t>
  </si>
  <si>
    <t>CLAIM_BVPROP2410291313173992298005325</t>
  </si>
  <si>
    <t>CLAIM_BVPROP2411051520293994163260839</t>
  </si>
  <si>
    <t>CLAIM_BVPROP2410131752063988485807033</t>
  </si>
  <si>
    <t>CLAIM_BVPROP2411080900403994892445796</t>
  </si>
  <si>
    <t>CLAIM_BVPROP2410151528313988950609683</t>
  </si>
  <si>
    <t>CLAIM_BVPROP2410300855293992500327302</t>
  </si>
  <si>
    <t>CLAIM_BVPROP2410050926173986673373528</t>
  </si>
  <si>
    <t>CLAIM_BVPROP2410300841433992477589926</t>
  </si>
  <si>
    <t>CLAIM_BVPROP2410181536563989715362265</t>
  </si>
  <si>
    <t>CLAIM_BVPROP2411080851193994892381539</t>
  </si>
  <si>
    <t>CLAIM_BVPROP2410170953543989444649952</t>
  </si>
  <si>
    <t>CLAIM_BVPROP2410300950423992534436989</t>
  </si>
  <si>
    <t>CLAIM_BVPROP2411130838363996002632316</t>
  </si>
  <si>
    <t>CLAIM_BVPROP2411121541503995811609181</t>
  </si>
  <si>
    <t>CLAIM_BVPROP240612112945386994254359</t>
  </si>
  <si>
    <t>CLAIM_BVPROP2410211445003990332468933</t>
  </si>
  <si>
    <t>CLAIM_BVPROP2410280836013991937295181</t>
  </si>
  <si>
    <t>CLAIM_BVPROP2411181325293997279235855</t>
  </si>
  <si>
    <t>CLAIM_BVPROP2411150815533996591195407</t>
  </si>
  <si>
    <t>CLAIM_BVPROP2411060921403994408491220</t>
  </si>
  <si>
    <t>CLAIM_BVPROP2411011053413993151856302</t>
  </si>
  <si>
    <t>CLAIM_BVPROP2411120829553995688835807</t>
  </si>
  <si>
    <t>CLAIM_BVPROP2410071604573987130372541</t>
  </si>
  <si>
    <t>CLAIM_BVPROP2409061543053979726100349</t>
  </si>
  <si>
    <t>CLAIM_BVPROP2410240950133991137001775</t>
  </si>
  <si>
    <t>CLAIM_BVPROP2410280816063991936333774</t>
  </si>
  <si>
    <t>CLAIM_BVPROP240104091557354666098622</t>
  </si>
  <si>
    <t>CLAIM_BVPROP2410310843243992747389986</t>
  </si>
  <si>
    <t>CLAIM_BVPROP2410101654193987886508907</t>
  </si>
  <si>
    <t>CLAIM_BVPROP2408301445213978502308209</t>
  </si>
  <si>
    <t>CLAIM_BVPROP2410281048573991940963423</t>
  </si>
  <si>
    <t>CLAIM_BVPROP2410310834193992747371693</t>
  </si>
  <si>
    <t>CLAIM_BVPROP2410291323233992282298910</t>
  </si>
  <si>
    <t>CLAIM_BVPROP2410251657403991493106336</t>
  </si>
  <si>
    <t>CLAIM_BVPROP2411151109193996656000177</t>
  </si>
  <si>
    <t>CLAIM_BVPROP2411080848573994892376521</t>
  </si>
  <si>
    <t>CLAIM_BVPROP2410161407333989206027234</t>
  </si>
  <si>
    <t>CLAIM_BVPROP2411191437023997436865068</t>
  </si>
  <si>
    <t>CLAIM_BVPROP2411181545293997271981609</t>
  </si>
  <si>
    <t>CLAIM_BVPROP2409231047193983615457590</t>
  </si>
  <si>
    <t>CLAIM_BVPROP240612112245386994227651</t>
  </si>
  <si>
    <t>CLAIM_BVPROP2411050924243994056897341</t>
  </si>
  <si>
    <t>CLAIM_BVPROP2411011543513993175932729</t>
  </si>
  <si>
    <t>CLAIM_BVPROP2410301136143992539533305</t>
  </si>
  <si>
    <t>CLAIM_BVPROP2411071820523994745239633</t>
  </si>
  <si>
    <t>VP.D99.24.HS341139</t>
  </si>
  <si>
    <t>VP.D99.24.HS329389</t>
  </si>
  <si>
    <t>VP.D99.24.HS358345</t>
  </si>
  <si>
    <t>VP.D99.24.HS355031</t>
  </si>
  <si>
    <t>VP.D99.24.HS347016</t>
  </si>
  <si>
    <t>VP.D99.24.HS335850</t>
  </si>
  <si>
    <t>VP.D31.24.HS145650</t>
  </si>
  <si>
    <t>VP.D99.24.HS335527</t>
  </si>
  <si>
    <t>VP.D99.24.HS375996</t>
  </si>
  <si>
    <t>VP.D99.24.HS283679</t>
  </si>
  <si>
    <t>VP.D99.24.HS353696</t>
  </si>
  <si>
    <t>VP.D99.24.HS361181</t>
  </si>
  <si>
    <t>VP.D99.24.HS337094</t>
  </si>
  <si>
    <t>VP.D31.24.HS120312</t>
  </si>
  <si>
    <t>VP.D99.24.HS340477</t>
  </si>
  <si>
    <t>VP.D99.24.HS369010</t>
  </si>
  <si>
    <t>VP.D31.24.HS137885</t>
  </si>
  <si>
    <t>VP.D99.24.HS358925</t>
  </si>
  <si>
    <t>VP.D99.24.HS362370</t>
  </si>
  <si>
    <t>VP.D99.24.HS352076</t>
  </si>
  <si>
    <t>VP.D99.24.HS340236</t>
  </si>
  <si>
    <t>VP.D99.24.HS302760</t>
  </si>
  <si>
    <t>VP.D99.24.HS341254</t>
  </si>
  <si>
    <t>VP.D31.24.HS141648</t>
  </si>
  <si>
    <t>VP.D31.24.HS130621</t>
  </si>
  <si>
    <t>VP.D99.24.HS345829</t>
  </si>
  <si>
    <t>VP.D99.24.HS342521</t>
  </si>
  <si>
    <t>VP.D31.24.HS136885</t>
  </si>
  <si>
    <t>VP.D99.24.HS329397</t>
  </si>
  <si>
    <t>VP.D99.24.HS335297</t>
  </si>
  <si>
    <t>VP.D99.24.HS335160</t>
  </si>
  <si>
    <t>VP.D99.24.HS350775</t>
  </si>
  <si>
    <t>VP.D99.24.HS345274</t>
  </si>
  <si>
    <t>VP.D99.24.HS356634</t>
  </si>
  <si>
    <t>VP.D99.24.HS324072</t>
  </si>
  <si>
    <t>VP.D99.24.HS373635</t>
  </si>
  <si>
    <t>VP.D99.24.HS339507</t>
  </si>
  <si>
    <t>VP.D99.24.HS350264</t>
  </si>
  <si>
    <t>VP.D99.24.HS354639</t>
  </si>
  <si>
    <t>VP.D99.24.HS367275</t>
  </si>
  <si>
    <t>VP.D99.24.HS267449</t>
  </si>
  <si>
    <t>VP.D99.24.HS348339</t>
  </si>
  <si>
    <t>VP.D31.24.HS139688</t>
  </si>
  <si>
    <t>VP.D99.24.HS351127</t>
  </si>
  <si>
    <t>VP.D31.24.HS126024</t>
  </si>
  <si>
    <t>VP.D99.24.HS317876</t>
  </si>
  <si>
    <t>VP.D99.24.HS314628</t>
  </si>
  <si>
    <t>VP.D99.24.HS339636</t>
  </si>
  <si>
    <t>VP.D99.24.HS373494</t>
  </si>
  <si>
    <t>VP.D99.24.HS113781</t>
  </si>
  <si>
    <t>VP.D99.24.HS358532</t>
  </si>
  <si>
    <t>VP.D99.24.HS338851</t>
  </si>
  <si>
    <t>VP.D99.24.HS316798</t>
  </si>
  <si>
    <t>VP.D99.24.HS359290</t>
  </si>
  <si>
    <t>VP.D99.24.HS338320</t>
  </si>
  <si>
    <t>VP.D99.24.HS339965</t>
  </si>
  <si>
    <t>VP.D99.24.HS356343</t>
  </si>
  <si>
    <t>VP.D99.24.HS302227</t>
  </si>
  <si>
    <t>VP.D99.24.HS337992</t>
  </si>
  <si>
    <t>VP.D99.24.HS325728</t>
  </si>
  <si>
    <t>VP.D99.24.HS350604</t>
  </si>
  <si>
    <t>VP.D99.24.HS363492</t>
  </si>
  <si>
    <t>VP.D99.24.HS344303</t>
  </si>
  <si>
    <t>VP.D99.24.HS254379</t>
  </si>
  <si>
    <t>VP.D99.24.HS337097</t>
  </si>
  <si>
    <t>VP.D99.24.HS364356</t>
  </si>
  <si>
    <t>VP.D99.24.HS333117</t>
  </si>
  <si>
    <t>VP.D99.24.HS359503</t>
  </si>
  <si>
    <t>VP.D99.24.HS344992</t>
  </si>
  <si>
    <t>VP.D99.24.HS332448</t>
  </si>
  <si>
    <t>VP.D99.24.HS345338</t>
  </si>
  <si>
    <t>VP.D99.24.HS352351</t>
  </si>
  <si>
    <t>VP.D99.24.HS346504</t>
  </si>
  <si>
    <t>VP.D99.24.HS360366</t>
  </si>
  <si>
    <t>VP.D99.24.HS323460</t>
  </si>
  <si>
    <t>VP.D99.24.HS364805</t>
  </si>
  <si>
    <t>VP.D99.24.HS354619</t>
  </si>
  <si>
    <t>VP.D99.24.HS350801</t>
  </si>
  <si>
    <t>VP.D99.24.HS364415</t>
  </si>
  <si>
    <t>VP.D99.24.HS330553</t>
  </si>
  <si>
    <t>VP.D99.24.HS331702</t>
  </si>
  <si>
    <t>VP.D31.24.HS145754</t>
  </si>
  <si>
    <t>VP.D99.24.HS365603</t>
  </si>
  <si>
    <t>VP.D99.24.HS335696</t>
  </si>
  <si>
    <t>VP.D99.24.HS338467</t>
  </si>
  <si>
    <t>VP.D99.24.HS324909</t>
  </si>
  <si>
    <t>VP.D99.24.HS339833</t>
  </si>
  <si>
    <t>VP.D99.24.HS354994</t>
  </si>
  <si>
    <t>VP.D99.24.HS364670</t>
  </si>
  <si>
    <t>VP.D99.24.HS305298</t>
  </si>
  <si>
    <t>VP.D99.24.HS346869</t>
  </si>
  <si>
    <t>VP.D99.24.HS355363</t>
  </si>
  <si>
    <t>VP.D99.24.HS304176</t>
  </si>
  <si>
    <t>VP.D99.24.HS322928</t>
  </si>
  <si>
    <t>VP.D99.24.HS355502</t>
  </si>
  <si>
    <t>VP.D99.24.HS356402</t>
  </si>
  <si>
    <t>VP.D99.24.HS341619</t>
  </si>
  <si>
    <t>VP.D99.24.HS269525</t>
  </si>
  <si>
    <t>VP.D99.24.HS208603</t>
  </si>
  <si>
    <t>VP.D99.24.HS353570</t>
  </si>
  <si>
    <t>VP.D99.24.HS356698</t>
  </si>
  <si>
    <t>VP.D99.24.HS254369</t>
  </si>
  <si>
    <t>VP.D99.24.HS368769</t>
  </si>
  <si>
    <t>VP.D99.24.HS327964</t>
  </si>
  <si>
    <t>VP.D99.24.HS361311</t>
  </si>
  <si>
    <t>VP.D31.24.HS140871</t>
  </si>
  <si>
    <t>VP.D99.24.HS330670</t>
  </si>
  <si>
    <t>VP.D99.24.HS336567</t>
  </si>
  <si>
    <t>VP.D31.24.HS124216</t>
  </si>
  <si>
    <t>VP.D99.24.HS333291</t>
  </si>
  <si>
    <t>VP.D99.24.HS351511</t>
  </si>
  <si>
    <t>VP.D99.24.HS369552</t>
  </si>
  <si>
    <t>VP.D99.24.HS371066</t>
  </si>
  <si>
    <t>VP.D99.24.HS322477</t>
  </si>
  <si>
    <t>VP.D99.24.HS354968</t>
  </si>
  <si>
    <t>VP.D99.24.HS325383</t>
  </si>
  <si>
    <t>VP.D99.24.HS326304</t>
  </si>
  <si>
    <t>VP.D99.24.HS338970</t>
  </si>
  <si>
    <t>VP.D31.24.HS136086</t>
  </si>
  <si>
    <t>VP.D31.24.HS122195</t>
  </si>
  <si>
    <t>VP.D99.24.HS290878</t>
  </si>
  <si>
    <t>VP.D99.24.HS331652</t>
  </si>
  <si>
    <t>VP.D99.24.HS342274</t>
  </si>
  <si>
    <t>VP.D99.24.HS363862</t>
  </si>
  <si>
    <t>VP.D99.24.HS339906</t>
  </si>
  <si>
    <t>VP.D31.24.HS133262</t>
  </si>
  <si>
    <t>VP.D99.24.HS367632</t>
  </si>
  <si>
    <t>VP.D99.24.HS357792</t>
  </si>
  <si>
    <t>VP.D99.24.HS331722</t>
  </si>
  <si>
    <t>VP.D99.24.HS330698</t>
  </si>
  <si>
    <t>VP.D31.24.HS132064</t>
  </si>
  <si>
    <t>VP.D99.24.HS356609</t>
  </si>
  <si>
    <t>VP.D99.24.HS347013</t>
  </si>
  <si>
    <t>VP.D31.24.HS137955</t>
  </si>
  <si>
    <t>VP.D99.24.HS316518</t>
  </si>
  <si>
    <t>VP.D99.24.HS353119</t>
  </si>
  <si>
    <t>VP.D99.24.HS363050</t>
  </si>
  <si>
    <t>VP.D99.24.HS329464</t>
  </si>
  <si>
    <t>VP.D99.24.HS338901</t>
  </si>
  <si>
    <t>VP.D99.24.HS361164</t>
  </si>
  <si>
    <t>VP.D99.24.HS351654</t>
  </si>
  <si>
    <t>VP.D99.24.HS306669</t>
  </si>
  <si>
    <t>VP.D31.24.HS149657</t>
  </si>
  <si>
    <t>VP.D99.24.HS345064</t>
  </si>
  <si>
    <t>VP.D99.24.HS367975</t>
  </si>
  <si>
    <t>VP.D99.24.HS354424</t>
  </si>
  <si>
    <t>VP.D99.24.HS345490</t>
  </si>
  <si>
    <t>VP.D99.24.HS336706</t>
  </si>
  <si>
    <t>VP.D99.24.HS338873</t>
  </si>
  <si>
    <t>VP.D31.24.HS138535</t>
  </si>
  <si>
    <t>VP.D99.24.HS285620</t>
  </si>
  <si>
    <t>VP.D99.24.HS330523</t>
  </si>
  <si>
    <t>VP.D99.24.HS312086</t>
  </si>
  <si>
    <t>VP.D99.24.HS298421</t>
  </si>
  <si>
    <t>VP.D99.24.HS354214</t>
  </si>
  <si>
    <t>VP.D99.24.HS354905</t>
  </si>
  <si>
    <t>VP.D99.24.HS366671</t>
  </si>
  <si>
    <t>VP.D99.24.HS365644</t>
  </si>
  <si>
    <t>VP.D99.24.HS329137</t>
  </si>
  <si>
    <t>VP.D99.24.HS267453</t>
  </si>
  <si>
    <t>VP.D99.24.HS354410</t>
  </si>
  <si>
    <t>VP.D99.24.HS332184</t>
  </si>
  <si>
    <t>VP.D99.24.HS329315</t>
  </si>
  <si>
    <t>VP.D99.24.HS360064</t>
  </si>
  <si>
    <t>VP.D99.24.HS319779</t>
  </si>
  <si>
    <t>VP.D99.24.HS342311</t>
  </si>
  <si>
    <t>VP.D99.24.HS352054</t>
  </si>
  <si>
    <t>VP.D99.24.HS353866</t>
  </si>
  <si>
    <t>VP.D99.24.HS354966</t>
  </si>
  <si>
    <t>VP.D99.24.HS338053</t>
  </si>
  <si>
    <t>VP.D99.24.HS348312</t>
  </si>
  <si>
    <t>VP.D99.24.HS335256</t>
  </si>
  <si>
    <t>VP.D99.24.HS279514</t>
  </si>
  <si>
    <t>VP.D31.24.HS137045</t>
  </si>
  <si>
    <t>VP.D31.24.HS139785</t>
  </si>
  <si>
    <t>VP.D99.24.HS361859</t>
  </si>
  <si>
    <t>VP.D99.24.HS340057</t>
  </si>
  <si>
    <t>VP.D99.24.HS360417</t>
  </si>
  <si>
    <t>VP.D99.24.HS344049</t>
  </si>
  <si>
    <t>VP.D99.24.HS334259</t>
  </si>
  <si>
    <t>VP.D31.24.HS137540</t>
  </si>
  <si>
    <t>VP.D99.24.HS267452</t>
  </si>
  <si>
    <t>VP.D31.24.HS133677</t>
  </si>
  <si>
    <t>VP.D31.24.HS120358</t>
  </si>
  <si>
    <t>VP.D99.24.HS367645</t>
  </si>
  <si>
    <t>VP.D99.24.HS371068</t>
  </si>
  <si>
    <t>VP.D99.24.HS343016</t>
  </si>
  <si>
    <t>VP.D99.24.HS341670</t>
  </si>
  <si>
    <t>VP.D99.24.HS363406</t>
  </si>
  <si>
    <t>VP.D99.24.HS296137</t>
  </si>
  <si>
    <t>VP.D99.24.HS218880</t>
  </si>
  <si>
    <t>VP.D99.24.HS342108</t>
  </si>
  <si>
    <t>VP.D99.24.HS329861</t>
  </si>
  <si>
    <t>VP.D99.24.HS330102</t>
  </si>
  <si>
    <t>VP.D99.24.HS334048</t>
  </si>
  <si>
    <t>VP.D99.24.HS361636</t>
  </si>
  <si>
    <t>VP.D99.24.HS358080</t>
  </si>
  <si>
    <t>VP.D99.24.HS345041</t>
  </si>
  <si>
    <t>VP.D99.24.HS328868</t>
  </si>
  <si>
    <t>VP.D31.24.HS127545</t>
  </si>
  <si>
    <t>VP.D99.24.HS373345</t>
  </si>
  <si>
    <t>VP.D99.24.HS358188</t>
  </si>
  <si>
    <t>VP.D31.24.HS118848</t>
  </si>
  <si>
    <t>VP.D99.24.HS361735</t>
  </si>
  <si>
    <t>VP.D99.24.HS344129</t>
  </si>
  <si>
    <t>VP.D99.24.HS368162</t>
  </si>
  <si>
    <t>VP.D99.24.HS362995</t>
  </si>
  <si>
    <t>VP.D99.24.HS361026</t>
  </si>
  <si>
    <t>VP.D99.24.HS333988</t>
  </si>
  <si>
    <t>VP.D99.24.HS361208</t>
  </si>
  <si>
    <t>VP.D99.24.HS354104</t>
  </si>
  <si>
    <t>VP.D99.24.HS335367</t>
  </si>
  <si>
    <t>VP.D99.24.HS349702</t>
  </si>
  <si>
    <t>VP.D99.24.HS363217</t>
  </si>
  <si>
    <t>VP.D99.24.HS279970</t>
  </si>
  <si>
    <t>VP.D99.24.HS368451</t>
  </si>
  <si>
    <t>VP.D99.24.HS345325</t>
  </si>
  <si>
    <t>VP.D99.24.HS345145</t>
  </si>
  <si>
    <t>VP.D99.24.HS346703</t>
  </si>
  <si>
    <t>VP.D99.24.HS368830</t>
  </si>
  <si>
    <t>VP.D99.24.HS330100</t>
  </si>
  <si>
    <t>VP.D31.24.HS146203</t>
  </si>
  <si>
    <t>VP.D31.24.HS133916</t>
  </si>
  <si>
    <t>VP.D99.24.HS316194</t>
  </si>
  <si>
    <t>VP.D99.24.HS341318</t>
  </si>
  <si>
    <t>VP.D99.24.HS345372</t>
  </si>
  <si>
    <t>VP.D99.24.HS331605</t>
  </si>
  <si>
    <t>VP.D31.24.HS118996</t>
  </si>
  <si>
    <t>VP.D99.24.HS340379</t>
  </si>
  <si>
    <t>VP.D99.24.HS354090</t>
  </si>
  <si>
    <t>VP.D99.24.HS296224</t>
  </si>
  <si>
    <t>VP.D31.24.HS141035</t>
  </si>
  <si>
    <t>VP.D31.24.HS131230</t>
  </si>
  <si>
    <t>VP.D99.24.HS345363</t>
  </si>
  <si>
    <t>VP.D99.24.HS338826</t>
  </si>
  <si>
    <t>VP.D99.24.HS369584</t>
  </si>
  <si>
    <t>VP.D99.24.HS319284</t>
  </si>
  <si>
    <t>VP.D99.24.HS349915</t>
  </si>
  <si>
    <t>VP.D99.24.HS356712</t>
  </si>
  <si>
    <t>VP.D99.24.HS350119</t>
  </si>
  <si>
    <t>VP.D99.24.HS351508</t>
  </si>
  <si>
    <t>VP.D99.24.HS367022</t>
  </si>
  <si>
    <t>VP.D99.24.HS330849</t>
  </si>
  <si>
    <t>VP.D99.24.HS330771</t>
  </si>
  <si>
    <t>VP.D99.24.HS360337</t>
  </si>
  <si>
    <t>VP.D99.24.HS306702</t>
  </si>
  <si>
    <t>VP.D99.24.HS349312</t>
  </si>
  <si>
    <t>VP.D99.24.HS349151</t>
  </si>
  <si>
    <t>VP.D99.24.HS367247</t>
  </si>
  <si>
    <t>VP.D99.24.HS359732</t>
  </si>
  <si>
    <t>VP.D99.24.HS349463</t>
  </si>
  <si>
    <t>VP.D99.24.HS347639</t>
  </si>
  <si>
    <t>VP.D99.24.HS363834</t>
  </si>
  <si>
    <t>VP.D99.24.HS361300</t>
  </si>
  <si>
    <t>VP.D99.24.HS353567</t>
  </si>
  <si>
    <t>VP.D99.24.HS318015</t>
  </si>
  <si>
    <t>VP.D99.24.HS337091</t>
  </si>
  <si>
    <t>VP.D99.24.HS359651</t>
  </si>
  <si>
    <t>VP.D99.24.HS327973</t>
  </si>
  <si>
    <t>VP.D99.24.HS296669</t>
  </si>
  <si>
    <t>VP.D99.24.HS334860</t>
  </si>
  <si>
    <t>VP.D99.24.HS336869</t>
  </si>
  <si>
    <t>VP.D99.24.HS326706</t>
  </si>
  <si>
    <t>VP.D99.24.HS357794</t>
  </si>
  <si>
    <t>VP.D99.24.HS327556</t>
  </si>
  <si>
    <t>VP.D99.24.HS362652</t>
  </si>
  <si>
    <t>VP.D99.24.HS331034</t>
  </si>
  <si>
    <t>VP.D99.24.HS352435</t>
  </si>
  <si>
    <t>VP.D99.24.HS301908</t>
  </si>
  <si>
    <t>VP.D99.24.HS343954</t>
  </si>
  <si>
    <t>VP.D99.24.HS368563</t>
  </si>
  <si>
    <t>VP.D99.24.HS334133</t>
  </si>
  <si>
    <t>VP.D31.24.HS130586</t>
  </si>
  <si>
    <t>VP.D99.24.HS340813</t>
  </si>
  <si>
    <t>VP.D99.24.HS288987</t>
  </si>
  <si>
    <t>VP.D99.24.HS345323</t>
  </si>
  <si>
    <t>VP.D99.24.HS355482</t>
  </si>
  <si>
    <t>VP.D99.24.HS350606</t>
  </si>
  <si>
    <t>VP.D99.24.HS348326</t>
  </si>
  <si>
    <t>VP.D99.24.HS331715</t>
  </si>
  <si>
    <t>VP.D99.24.HS338128</t>
  </si>
  <si>
    <t>VP.D99.24.HS366136</t>
  </si>
  <si>
    <t>VP.D31.24.HS127052</t>
  </si>
  <si>
    <t>VP.D99.24.HS352068</t>
  </si>
  <si>
    <t>VP.D99.24.HS362293</t>
  </si>
  <si>
    <t>VP.D99.24.HS342279</t>
  </si>
  <si>
    <t>VP.D99.24.HS329449</t>
  </si>
  <si>
    <t>VP.D99.24.HS331092</t>
  </si>
  <si>
    <t>VP.D99.24.HS354967</t>
  </si>
  <si>
    <t>VP.D99.24.HS345840</t>
  </si>
  <si>
    <t>VP.D99.24.HS364140</t>
  </si>
  <si>
    <t>VP.D99.24.HS333844</t>
  </si>
  <si>
    <t>VP.D31.24.HS140916</t>
  </si>
  <si>
    <t>VP.D99.24.HS330926</t>
  </si>
  <si>
    <t>VP.D99.24.HS332157</t>
  </si>
  <si>
    <t>VP.D99.24.HS363508</t>
  </si>
  <si>
    <t>VP.D99.24.HS366847</t>
  </si>
  <si>
    <t>VP.D31.24.HS132755</t>
  </si>
  <si>
    <t>VP.D99.24.HS350544</t>
  </si>
  <si>
    <t>VP.D99.24.HS258872</t>
  </si>
  <si>
    <t>VP.D99.24.HS305160</t>
  </si>
  <si>
    <t>VP.D99.24.HS328995</t>
  </si>
  <si>
    <t>VP.D99.24.HS315523</t>
  </si>
  <si>
    <t>VP.D99.24.HS357328</t>
  </si>
  <si>
    <t>VP.D99.24.HS345823</t>
  </si>
  <si>
    <t>VP.D99.24.HS342059</t>
  </si>
  <si>
    <t>VP.D99.24.HS314938</t>
  </si>
  <si>
    <t>VP.D99.24.HS345337</t>
  </si>
  <si>
    <t>VP.D99.24.HS303142</t>
  </si>
  <si>
    <t>VP.D99.24.HS353376</t>
  </si>
  <si>
    <t>VP.D99.24.HS371578</t>
  </si>
  <si>
    <t>VP.D31.24.HS131243</t>
  </si>
  <si>
    <t>VP.D99.24.HS344657</t>
  </si>
  <si>
    <t>VP.D99.24.HS325871</t>
  </si>
  <si>
    <t>VP.D99.24.HS306926</t>
  </si>
  <si>
    <t>VP.D31.24.HS124215</t>
  </si>
  <si>
    <t>VP.D99.24.HS365492</t>
  </si>
  <si>
    <t>VP.D99.24.HS322671</t>
  </si>
  <si>
    <t>VP.D99.24.HS348435</t>
  </si>
  <si>
    <t>VP.D31.24.HS117551</t>
  </si>
  <si>
    <t>VP.D99.24.HS298463</t>
  </si>
  <si>
    <t>VP.D31.24.HS138673</t>
  </si>
  <si>
    <t>VP.D99.24.HS322695</t>
  </si>
  <si>
    <t>VP.D99.24.HS337221</t>
  </si>
  <si>
    <t>VP.D31.24.HS145981</t>
  </si>
  <si>
    <t>VP.D99.24.HS327479</t>
  </si>
  <si>
    <t>VP.D99.24.HS332099</t>
  </si>
  <si>
    <t>VP.D99.24.HS314597</t>
  </si>
  <si>
    <t>VP.D31.24.HS120026</t>
  </si>
  <si>
    <t>VP.D99.24.HS362003</t>
  </si>
  <si>
    <t>VP.D99.24.HS332670</t>
  </si>
  <si>
    <t>VP.D99.24.HS370155</t>
  </si>
  <si>
    <t>VP.D99.24.HS350041</t>
  </si>
  <si>
    <t>VP.D99.24.HS332869</t>
  </si>
  <si>
    <t>VP.D99.24.HS364580</t>
  </si>
  <si>
    <t>VP.D99.24.HS368950</t>
  </si>
  <si>
    <t>VP.D99.24.HS357869</t>
  </si>
  <si>
    <t>VP.D99.24.HS326164</t>
  </si>
  <si>
    <t>VP.D99.24.HS358542</t>
  </si>
  <si>
    <t>VP.D99.24.HS286950</t>
  </si>
  <si>
    <t>VP.D99.24.HS332174</t>
  </si>
  <si>
    <t>VP.D99.24.HS348893</t>
  </si>
  <si>
    <t>VP.D99.24.HS332179</t>
  </si>
  <si>
    <t>VP.D99.24.HS331138</t>
  </si>
  <si>
    <t>VP.D99.24.HS323502</t>
  </si>
  <si>
    <t>VP.D99.24.HS331468</t>
  </si>
  <si>
    <t>VP.D99.24.HS336511</t>
  </si>
  <si>
    <t>VP.D99.24.HS336506</t>
  </si>
  <si>
    <t>VP.D99.24.HS353488</t>
  </si>
  <si>
    <t>VP.D99.24.HS347478</t>
  </si>
  <si>
    <t>VP.D99.24.HS345761</t>
  </si>
  <si>
    <t>VP.D99.24.HS343825</t>
  </si>
  <si>
    <t>VP.D99.24.HS368850</t>
  </si>
  <si>
    <t>VP.D99.24.HS346415</t>
  </si>
  <si>
    <t>VP.D99.24.HS333066</t>
  </si>
  <si>
    <t>VP.D99.24.HS335588</t>
  </si>
  <si>
    <t>VP.D99.24.HS342297</t>
  </si>
  <si>
    <t>VP.D99.24.HS325959</t>
  </si>
  <si>
    <t>VP.D99.24.HS367824</t>
  </si>
  <si>
    <t>VP.D99.24.HS316126</t>
  </si>
  <si>
    <t>VP.D99.24.HS355985</t>
  </si>
  <si>
    <t>VP.D99.24.HS365294</t>
  </si>
  <si>
    <t>VP.D99.24.HS354089</t>
  </si>
  <si>
    <t>VP.D99.24.HS348379</t>
  </si>
  <si>
    <t>VP.D99.24.HS357306</t>
  </si>
  <si>
    <t>VP.D99.24.HS337993</t>
  </si>
  <si>
    <t>VP.D99.24.HS295498</t>
  </si>
  <si>
    <t>VP.D99.24.HS364466</t>
  </si>
  <si>
    <t>VP.D99.24.HS305438</t>
  </si>
  <si>
    <t>VP.D99.24.HS344204</t>
  </si>
  <si>
    <t>VP.D99.24.HS319044</t>
  </si>
  <si>
    <t>VP.D99.24.HS336097</t>
  </si>
  <si>
    <t>VP.D99.24.HS366476</t>
  </si>
  <si>
    <t>VP.D99.24.HS361314</t>
  </si>
  <si>
    <t>VP.D99.24.HS326770</t>
  </si>
  <si>
    <t>VP.D99.24.HS349659</t>
  </si>
  <si>
    <t>VP.D99.24.HS328432</t>
  </si>
  <si>
    <t>VP.D99.24.HS331980</t>
  </si>
  <si>
    <t>VP.D99.24.HS334312</t>
  </si>
  <si>
    <t>VP.D31.24.HS99420</t>
  </si>
  <si>
    <t>VP.D99.24.HS370056</t>
  </si>
  <si>
    <t>VP.D99.24.HS350114</t>
  </si>
  <si>
    <t>VP.D99.24.HS361341</t>
  </si>
  <si>
    <t>VP.D99.24.HS311713</t>
  </si>
  <si>
    <t>VP.D31.24.HS145386</t>
  </si>
  <si>
    <t>VP.D99.24.HS352541</t>
  </si>
  <si>
    <t>VP.D99.24.HS333866</t>
  </si>
  <si>
    <t>VP.D99.24.HS361409</t>
  </si>
  <si>
    <t>VP.D99.24.HS66462</t>
  </si>
  <si>
    <t>VP.D31.24.HS140874</t>
  </si>
  <si>
    <t>VP.D99.24.HS356869</t>
  </si>
  <si>
    <t>VP.D99.24.HS346596</t>
  </si>
  <si>
    <t>VP.D99.24.HS363396</t>
  </si>
  <si>
    <t>VP.D99.24.HS358052</t>
  </si>
  <si>
    <t>VP.D99.24.HS327716</t>
  </si>
  <si>
    <t>VP.D99.24.HS340745</t>
  </si>
  <si>
    <t>VP.D99.24.HS355435</t>
  </si>
  <si>
    <t>VP.D99.24.HS324202</t>
  </si>
  <si>
    <t>VP.D31.24.HS137133</t>
  </si>
  <si>
    <t>VP.D99.24.HS351004</t>
  </si>
  <si>
    <t>VP.D99.24.HS342771</t>
  </si>
  <si>
    <t>VP.D99.24.HS364714</t>
  </si>
  <si>
    <t>VP.D99.24.HS255879</t>
  </si>
  <si>
    <t>VP.D99.24.HS361054</t>
  </si>
  <si>
    <t>VP.D99.24.HS337688</t>
  </si>
  <si>
    <t>VP.D99.24.HS345022</t>
  </si>
  <si>
    <t>VP.D99.24.HS360811</t>
  </si>
  <si>
    <t>VP.D99.24.HS337337</t>
  </si>
  <si>
    <t>VP.D31.24.HS143301</t>
  </si>
  <si>
    <t>VP.D99.24.HS343715</t>
  </si>
  <si>
    <t>VP.D99.24.HS354872</t>
  </si>
  <si>
    <t>VP.D99.24.HS351506</t>
  </si>
  <si>
    <t>VP.D99.24.HS347166</t>
  </si>
  <si>
    <t>VP.D99.24.HS267451</t>
  </si>
  <si>
    <t>VP.D99.24.HS350383</t>
  </si>
  <si>
    <t>VP.D99.24.HS359023</t>
  </si>
  <si>
    <t>VP.D31.24.HS123274</t>
  </si>
  <si>
    <t>VP.D31.24.HS116957</t>
  </si>
  <si>
    <t>VP.D99.24.HS333922</t>
  </si>
  <si>
    <t>VP.D99.24.HS370086</t>
  </si>
  <si>
    <t>VP.D31.24.HS145454</t>
  </si>
  <si>
    <t>VP.D99.24.HS295887</t>
  </si>
  <si>
    <t>VP.D99.24.HS331639</t>
  </si>
  <si>
    <t>VP.D99.24.HS299418</t>
  </si>
  <si>
    <t>VP.D99.24.HS334083</t>
  </si>
  <si>
    <t>VP.D99.24.HS353043</t>
  </si>
  <si>
    <t>VP.D99.24.HS360849</t>
  </si>
  <si>
    <t>VP.D99.24.HS348465</t>
  </si>
  <si>
    <t>VP.D99.24.HS360090</t>
  </si>
  <si>
    <t>VP.D99.24.HS313938</t>
  </si>
  <si>
    <t>VP.D31.24.HS137037</t>
  </si>
  <si>
    <t>VP.D31.24.HS129470</t>
  </si>
  <si>
    <t>VP.D99.24.HS358404</t>
  </si>
  <si>
    <t>VP.D99.24.HS317962</t>
  </si>
  <si>
    <t>VP.D99.24.HS341257</t>
  </si>
  <si>
    <t>VP.D99.24.HS327679</t>
  </si>
  <si>
    <t>VP.D31.24.HS136515</t>
  </si>
  <si>
    <t>VP.D99.24.HS275397</t>
  </si>
  <si>
    <t>VP.D31.24.HS144164</t>
  </si>
  <si>
    <t>VP.D31.24.HS116051</t>
  </si>
  <si>
    <t>VP.D99.24.HS365795</t>
  </si>
  <si>
    <t>VP.D99.24.HS346263</t>
  </si>
  <si>
    <t>VP.D31.24.HS149608</t>
  </si>
  <si>
    <t>VP.D99.24.HS350072</t>
  </si>
  <si>
    <t>VP.D99.24.HS352753</t>
  </si>
  <si>
    <t>VP.D99.24.HS364754</t>
  </si>
  <si>
    <t>VP.D99.24.HS351408</t>
  </si>
  <si>
    <t>VP.D99.24.HS343652</t>
  </si>
  <si>
    <t>VP.D99.24.HS353867</t>
  </si>
  <si>
    <t>VP.D99.24.HS329727</t>
  </si>
  <si>
    <t>VP.D31.24.HS136087</t>
  </si>
  <si>
    <t>VP.D99.24.HS336082</t>
  </si>
  <si>
    <t>VP.D99.24.HS340760</t>
  </si>
  <si>
    <t>VP.D99.24.HS314680</t>
  </si>
  <si>
    <t>VP.D99.24.HS355299</t>
  </si>
  <si>
    <t>VP.D99.24.HS346311</t>
  </si>
  <si>
    <t>VP.D99.24.HS343217</t>
  </si>
  <si>
    <t>VP.D99.24.HS351397</t>
  </si>
  <si>
    <t>VP.D99.24.HS346275</t>
  </si>
  <si>
    <t>VP.D31.24.HS127081</t>
  </si>
  <si>
    <t>VP.D99.24.HS341473</t>
  </si>
  <si>
    <t>VP.D31.24.HS138179</t>
  </si>
  <si>
    <t>VP.D99.24.HS345335</t>
  </si>
  <si>
    <t>VP.D99.24.HS359997</t>
  </si>
  <si>
    <t>VP.D99.24.HS347973</t>
  </si>
  <si>
    <t>VP.D31.24.HS124214</t>
  </si>
  <si>
    <t>VP.D99.24.HS360257</t>
  </si>
  <si>
    <t>VP.D99.24.HS308466</t>
  </si>
  <si>
    <t>VP.D99.24.HS333925</t>
  </si>
  <si>
    <t>VP.D99.24.HS349587</t>
  </si>
  <si>
    <t>VP.D99.24.HS349191</t>
  </si>
  <si>
    <t>VP.D99.24.HS352381</t>
  </si>
  <si>
    <t>VP.D99.24.HS351174</t>
  </si>
  <si>
    <t>VP.D99.24.HS352407</t>
  </si>
  <si>
    <t>VP.D99.24.HS368233</t>
  </si>
  <si>
    <t>VP.D99.24.HS355445</t>
  </si>
  <si>
    <t>VP.D99.24.HS345190</t>
  </si>
  <si>
    <t>VP.D99.24.HS352388</t>
  </si>
  <si>
    <t>VP.D99.24.HS344855</t>
  </si>
  <si>
    <t>VP.D99.24.HS360545</t>
  </si>
  <si>
    <t>VP.D99.24.HS330233</t>
  </si>
  <si>
    <t>VP.D99.24.HS333746</t>
  </si>
  <si>
    <t>VP.D99.24.HS17369</t>
  </si>
  <si>
    <t>VP.D99.24.HS358907</t>
  </si>
  <si>
    <t>VP.D99.24.HS351001</t>
  </si>
  <si>
    <t>VP.D99.24.HS343701</t>
  </si>
  <si>
    <t>VP.D99.24.HS329536</t>
  </si>
  <si>
    <t>VP.D99.24.HS355574</t>
  </si>
  <si>
    <t>VP.D99.24.HS334535</t>
  </si>
  <si>
    <t>VP.D99.24.HS339282</t>
  </si>
  <si>
    <t>VP.D99.24.HS328108</t>
  </si>
  <si>
    <t>VP.D99.24.HS335634</t>
  </si>
  <si>
    <t>VP.D99.24.HS276335</t>
  </si>
  <si>
    <t>VP.D99.24.HS331687</t>
  </si>
  <si>
    <t>VP.D99.24.HS363234</t>
  </si>
  <si>
    <t>VP.D99.24.HS330498</t>
  </si>
  <si>
    <t>VP.D99.24.HS352667</t>
  </si>
  <si>
    <t>VP.D99.24.HS347666</t>
  </si>
  <si>
    <t>VP.D99.24.HS341596</t>
  </si>
  <si>
    <t>VP.D99.24.HS333167</t>
  </si>
  <si>
    <t>VP.D99.24.HS351685</t>
  </si>
  <si>
    <t>VP.D99.24.HS329964</t>
  </si>
  <si>
    <t>VP.D99.24.HS375731</t>
  </si>
  <si>
    <t>VP.D99.24.HS341036</t>
  </si>
  <si>
    <t>VP.D99.24.HS355240</t>
  </si>
  <si>
    <t>VP.D99.24.HS334528</t>
  </si>
  <si>
    <t>VP.D99.24.HS326468</t>
  </si>
  <si>
    <t>VP.D99.24.HS337079</t>
  </si>
  <si>
    <t>VP.D99.24.HS338504</t>
  </si>
  <si>
    <t>VP.D99.24.HS330665</t>
  </si>
  <si>
    <t>VP.D99.24.HS362658</t>
  </si>
  <si>
    <t>VP.D99.24.HS368313</t>
  </si>
  <si>
    <t>VP.D99.24.HS342949</t>
  </si>
  <si>
    <t>VP.D99.24.HS365886</t>
  </si>
  <si>
    <t>VP.D31.24.HS126872</t>
  </si>
  <si>
    <t>VP.D31.24.HS138613</t>
  </si>
  <si>
    <t>VP.D99.24.HS369783</t>
  </si>
  <si>
    <t>VP.D99.24.HS369697</t>
  </si>
  <si>
    <t>VP.D99.24.HS225100</t>
  </si>
  <si>
    <t>VP.D99.24.HS369790</t>
  </si>
  <si>
    <t>VP.D99.24.HS346138</t>
  </si>
  <si>
    <t>VP.D99.24.HS372115</t>
  </si>
  <si>
    <t>VP.D99.24.HS331141</t>
  </si>
  <si>
    <t>VP.D99.24.HS357603</t>
  </si>
  <si>
    <t>VP.D99.24.HS338785</t>
  </si>
  <si>
    <t>VP.D99.24.HS350492</t>
  </si>
  <si>
    <t>VP.D99.24.HS359973</t>
  </si>
  <si>
    <t>VP.D99.24.HS347326</t>
  </si>
  <si>
    <t>VP.D99.24.HS333171</t>
  </si>
  <si>
    <t>VP.D99.24.HS357608</t>
  </si>
  <si>
    <t>VP.D99.24.HS295701</t>
  </si>
  <si>
    <t>VP.D99.24.HS350812</t>
  </si>
  <si>
    <t>VP.D99.24.HS348914</t>
  </si>
  <si>
    <t>VP.D99.24.HS363728</t>
  </si>
  <si>
    <t>VP.D99.24.HS333717</t>
  </si>
  <si>
    <t>VP.D99.24.HS342903</t>
  </si>
  <si>
    <t>VP.D99.24.HS336933</t>
  </si>
  <si>
    <t>VP.D99.24.HS341147</t>
  </si>
  <si>
    <t>VP.D99.24.HS348905</t>
  </si>
  <si>
    <t>VP.D99.24.HS370363</t>
  </si>
  <si>
    <t>VP.D99.24.HS347209</t>
  </si>
  <si>
    <t>VP.D99.24.HS338204</t>
  </si>
  <si>
    <t>VP.D99.24.HS286365</t>
  </si>
  <si>
    <t>VP.D99.24.HS295691</t>
  </si>
  <si>
    <t>VP.D99.24.HS367945</t>
  </si>
  <si>
    <t>VP.D99.24.HS344314</t>
  </si>
  <si>
    <t>VP.D99.24.HS356215</t>
  </si>
  <si>
    <t>VP.D99.24.HS354087</t>
  </si>
  <si>
    <t>VP.D99.24.HS338471</t>
  </si>
  <si>
    <t>VP.D99.24.HS349575</t>
  </si>
  <si>
    <t>VP.D99.24.HS347811</t>
  </si>
  <si>
    <t>VP.D99.24.HS335197</t>
  </si>
  <si>
    <t>VP.D99.24.HS370343</t>
  </si>
  <si>
    <t>VP.D99.24.HS362542</t>
  </si>
  <si>
    <t>VP.D99.24.HS349163</t>
  </si>
  <si>
    <t>VP.D99.24.HS363323</t>
  </si>
  <si>
    <t>VP.D99.24.HS341997</t>
  </si>
  <si>
    <t>VP.D99.24.HS361301</t>
  </si>
  <si>
    <t>VP.D99.24.HS340499</t>
  </si>
  <si>
    <t>VP.D31.24.HS145645</t>
  </si>
  <si>
    <t>VP.D99.24.HS351600</t>
  </si>
  <si>
    <t>VP.D99.24.HS363284</t>
  </si>
  <si>
    <t>VP.D99.24.HS361358</t>
  </si>
  <si>
    <t>VP.D99.24.HS348789</t>
  </si>
  <si>
    <t>VP.D99.24.HS361133</t>
  </si>
  <si>
    <t>VP.D99.24.HS348918</t>
  </si>
  <si>
    <t>VP.D99.24.HS347208</t>
  </si>
  <si>
    <t>VP.D99.24.HS337553</t>
  </si>
  <si>
    <t>VP.D99.24.HS343079</t>
  </si>
  <si>
    <t>VP.D99.24.HS355515</t>
  </si>
  <si>
    <t>VP.D99.24.HS236082</t>
  </si>
  <si>
    <t>VP.D99.24.HS338462</t>
  </si>
  <si>
    <t>VP.D99.24.HS363576</t>
  </si>
  <si>
    <t>VP.D99.24.HS345243</t>
  </si>
  <si>
    <t>VP.D99.24.HS338961</t>
  </si>
  <si>
    <t>VP.D99.24.HS357665</t>
  </si>
  <si>
    <t>VP.D99.24.HS327645</t>
  </si>
  <si>
    <t>VP.D99.24.HS364996</t>
  </si>
  <si>
    <t>VP.D99.24.HS345604</t>
  </si>
  <si>
    <t>VP.D99.24.HS359526</t>
  </si>
  <si>
    <t>VP.D99.24.HS338413</t>
  </si>
  <si>
    <t>VP.D99.24.HS347573</t>
  </si>
  <si>
    <t>VP.D99.24.HS359591</t>
  </si>
  <si>
    <t>VP.D99.24.HS340544</t>
  </si>
  <si>
    <t>VP.D99.24.HS343670</t>
  </si>
  <si>
    <t>VP.D99.24.HS352454</t>
  </si>
  <si>
    <t>VP.D99.24.HS346007</t>
  </si>
  <si>
    <t>VP.D99.24.HS360922</t>
  </si>
  <si>
    <t>VP.D99.24.HS336652</t>
  </si>
  <si>
    <t>VP.D99.24.HS343075</t>
  </si>
  <si>
    <t>VP.D99.24.HS337266</t>
  </si>
  <si>
    <t>VP.D99.24.HS326806</t>
  </si>
  <si>
    <t>VP.D99.24.HS358699</t>
  </si>
  <si>
    <t>VP.D99.24.HS363739</t>
  </si>
  <si>
    <t>VP.D99.24.HS345244</t>
  </si>
  <si>
    <t>VP.D31.24.HS102402</t>
  </si>
  <si>
    <t>VP.D99.24.HS336888</t>
  </si>
  <si>
    <t>VP.D99.24.HS354348</t>
  </si>
  <si>
    <t>VP.D99.24.HS342937</t>
  </si>
  <si>
    <t>VP.D99.24.HS328062</t>
  </si>
  <si>
    <t>VP.D99.24.HS359995</t>
  </si>
  <si>
    <t>VP.D99.24.HS345565</t>
  </si>
  <si>
    <t>VP.D99.24.HS332094</t>
  </si>
  <si>
    <t>VP.D99.24.HS342942</t>
  </si>
  <si>
    <t>VP.D99.24.HS356446</t>
  </si>
  <si>
    <t>VP.D99.24.HS337069</t>
  </si>
  <si>
    <t>VP.D99.24.HS329385</t>
  </si>
  <si>
    <t>VP.D99.24.HS295711</t>
  </si>
  <si>
    <t>VP.D99.24.HS363263</t>
  </si>
  <si>
    <t>VP.D99.24.HS365807</t>
  </si>
  <si>
    <t>VP.D99.24.HS250139</t>
  </si>
  <si>
    <t>VP.D99.24.HS320555</t>
  </si>
  <si>
    <t>VP.D99.24.HS349060</t>
  </si>
  <si>
    <t>VP.D99.24.HS356123</t>
  </si>
  <si>
    <t>VP.D99.24.HS354354</t>
  </si>
  <si>
    <t>VP.D99.24.HS357780</t>
  </si>
  <si>
    <t>VP.D99.24.HS360541</t>
  </si>
  <si>
    <t>VP.D99.24.HS357393</t>
  </si>
  <si>
    <t>VP.D99.24.HS352983</t>
  </si>
  <si>
    <t>VP.D99.24.HS352266</t>
  </si>
  <si>
    <t>VP.D99.24.HS353039</t>
  </si>
  <si>
    <t>VP.D99.24.HS362937</t>
  </si>
  <si>
    <t>VP.D99.24.HS359641</t>
  </si>
  <si>
    <t>VP.D99.24.HS360664</t>
  </si>
  <si>
    <t>VP.D99.24.HS360573</t>
  </si>
  <si>
    <t>VP.D99.24.HS359550</t>
  </si>
  <si>
    <t>VP.D99.24.HS358341</t>
  </si>
  <si>
    <t>VP.D99.24.HS359877</t>
  </si>
  <si>
    <t>VP.D99.24.HS361365</t>
  </si>
  <si>
    <t>VP.D99.24.HS362161</t>
  </si>
  <si>
    <t>VP.D99.24.HS364291</t>
  </si>
  <si>
    <t>VP.D99.24.HS358203</t>
  </si>
  <si>
    <t>VP.D99.24.HS357945</t>
  </si>
  <si>
    <t>VP.D99.24.HS348192</t>
  </si>
  <si>
    <t>VP.D99.24.HS359779</t>
  </si>
  <si>
    <t>VP.D99.24.HS364265</t>
  </si>
  <si>
    <t>VP.D99.24.HS358169</t>
  </si>
  <si>
    <t>VP.D99.24.HS352443</t>
  </si>
  <si>
    <t>VP.D99.24.HS345205</t>
  </si>
  <si>
    <t>VP.D99.24.HS360358</t>
  </si>
  <si>
    <t>VP.D99.24.HS358332</t>
  </si>
  <si>
    <t>VP.D99.24.HS352382</t>
  </si>
  <si>
    <t>VP.D99.24.HS348961</t>
  </si>
  <si>
    <t>VP.D99.24.HS358171</t>
  </si>
  <si>
    <t>VP.D99.24.HS345752</t>
  </si>
  <si>
    <t>VP.D99.24.HS353375</t>
  </si>
  <si>
    <t>VP.D99.24.HS360551</t>
  </si>
  <si>
    <t>VP.D99.24.HS360518</t>
  </si>
  <si>
    <t>VP.D99.24.HS360533</t>
  </si>
  <si>
    <t>VP.D99.24.HS360762</t>
  </si>
  <si>
    <t>VP.D99.24.HS362588</t>
  </si>
  <si>
    <t>VP.D99.24.HS352981</t>
  </si>
  <si>
    <t>VP.D99.24.HS363472</t>
  </si>
  <si>
    <t>VP.D99.24.HS361628</t>
  </si>
  <si>
    <t>VP.D99.24.HS352087</t>
  </si>
  <si>
    <t>VP.D99.24.HS356628</t>
  </si>
  <si>
    <t>VP.D99.24.HS361347</t>
  </si>
  <si>
    <t>VP.D99.24.HS354471</t>
  </si>
  <si>
    <t>VP.D99.24.HS357923</t>
  </si>
  <si>
    <t>VP.D99.24.HS358528</t>
  </si>
  <si>
    <t>VP.D99.24.HS361356</t>
  </si>
  <si>
    <t>VP.D99.24.HS353044</t>
  </si>
  <si>
    <t>VP.D99.24.HS350697</t>
  </si>
  <si>
    <t>VP.D99.24.HS364277</t>
  </si>
  <si>
    <t>VP.D99.24.HS358652</t>
  </si>
  <si>
    <t>VP.D99.24.HS359656</t>
  </si>
  <si>
    <t>VP.D99.24.HS358651</t>
  </si>
  <si>
    <t>VP.D99.24.HS358393</t>
  </si>
  <si>
    <t>VP.D99.24.HS360230</t>
  </si>
  <si>
    <t>VP.D99.24.HS279880</t>
  </si>
  <si>
    <t>VP.D99.24.HS315725</t>
  </si>
  <si>
    <t>VP.D31.24.HS141210</t>
  </si>
  <si>
    <t>VP.D31.24.HS139178</t>
  </si>
  <si>
    <t>VP.D99.24.HS339700</t>
  </si>
  <si>
    <t>VP.D99.24.HS364152</t>
  </si>
  <si>
    <t>VP.D99.24.HS324450</t>
  </si>
  <si>
    <t>VP.D99.24.HS351618</t>
  </si>
  <si>
    <t>VP.D99.24.HS335599</t>
  </si>
  <si>
    <t>VP.D99.24.HS333503</t>
  </si>
  <si>
    <t>VP.D99.24.HS346666</t>
  </si>
  <si>
    <t>VP.D31.24.HS132249</t>
  </si>
  <si>
    <t>VP.D99.24.HS335446</t>
  </si>
  <si>
    <t>VP.D31.24.HS137341</t>
  </si>
  <si>
    <t>VP.D31.24.HS117579</t>
  </si>
  <si>
    <t>VP.D31.24.HS138480</t>
  </si>
  <si>
    <t>VP.D99.24.HS324525</t>
  </si>
  <si>
    <t>VP.D31.24.HS145287</t>
  </si>
  <si>
    <t>VP.D99.24.HS335047</t>
  </si>
  <si>
    <t>VP.D99.24.HS352988</t>
  </si>
  <si>
    <t>VP.D99.24.HS298443</t>
  </si>
  <si>
    <t>VP.D99.24.HS286816</t>
  </si>
  <si>
    <t>VP.D31.24.HS136590</t>
  </si>
  <si>
    <t>VP.D99.24.HS341260</t>
  </si>
  <si>
    <t>VP.D99.24.HS341537</t>
  </si>
  <si>
    <t>VP.D31.24.HS132293</t>
  </si>
  <si>
    <t>VP.D99.24.HS326799</t>
  </si>
  <si>
    <t>VP.D99.24.HS330286</t>
  </si>
  <si>
    <t>VP.D31.24.HS143670</t>
  </si>
  <si>
    <t>VP.D31.24.HS123223</t>
  </si>
  <si>
    <t>VP.D99.24.HS338337</t>
  </si>
  <si>
    <t>VP.D31.24.HS137464</t>
  </si>
  <si>
    <t>VP.D99.24.HS339701</t>
  </si>
  <si>
    <t>VP.D99.24.HS336101</t>
  </si>
  <si>
    <t>VP.D99.24.HS333969</t>
  </si>
  <si>
    <t>VP.D99.24.HS339260</t>
  </si>
  <si>
    <t>VP.D99.24.HS348210</t>
  </si>
  <si>
    <t>VP.D99.24.HS308863</t>
  </si>
  <si>
    <t>VP.D99.24.HS330621</t>
  </si>
  <si>
    <t>VP.D31.24.HS140609</t>
  </si>
  <si>
    <t>VP.D31.24.HS132180</t>
  </si>
  <si>
    <t>VP.D99.24.HS339082</t>
  </si>
  <si>
    <t>VP.D99.24.HS350235</t>
  </si>
  <si>
    <t>VP.D99.24.HS305944</t>
  </si>
  <si>
    <t>VP.D99.24.HS350675</t>
  </si>
  <si>
    <t>VP.D99.24.HS331812</t>
  </si>
  <si>
    <t>VP.D31.24.HS132340</t>
  </si>
  <si>
    <t>VP.D31.24.HS101464</t>
  </si>
  <si>
    <t>VP.D99.24.HS343859</t>
  </si>
  <si>
    <t>VP.D31.24.HS79337</t>
  </si>
  <si>
    <t>VP.D31.24.HS134040</t>
  </si>
  <si>
    <t>VP.D31.24.HS139130</t>
  </si>
  <si>
    <t>VP.D99.24.HS343891</t>
  </si>
  <si>
    <t>VP.D99.24.HS319713</t>
  </si>
  <si>
    <t>VP.D99.24.HS343194</t>
  </si>
  <si>
    <t>VP.D99.24.HS357545</t>
  </si>
  <si>
    <t>VP.D99.24.HS341407</t>
  </si>
  <si>
    <t>VP.D31.24.HS142435</t>
  </si>
  <si>
    <t>VP.D31.24.HS138647</t>
  </si>
  <si>
    <t>VP.D99.24.HS336254</t>
  </si>
  <si>
    <t>VP.D99.24.HS342414</t>
  </si>
  <si>
    <t>VP.D31.24.HS139483</t>
  </si>
  <si>
    <t>VP.D31.24.HS145996</t>
  </si>
  <si>
    <t>VP.D31.24.HS103471</t>
  </si>
  <si>
    <t>VP.D31.24.HS116965</t>
  </si>
  <si>
    <t>VP.D99.24.HS330027</t>
  </si>
  <si>
    <t>VP.D99.24.HS342391</t>
  </si>
  <si>
    <t>VP.D31.24.HS138036</t>
  </si>
  <si>
    <t>VP.D99.24.HS333854</t>
  </si>
  <si>
    <t>VP.D99.24.HS348161</t>
  </si>
  <si>
    <t>VP.D99.24.HS365118</t>
  </si>
  <si>
    <t>VP.D31.24.HS137437</t>
  </si>
  <si>
    <t>VP.D31.24.HS123123</t>
  </si>
  <si>
    <t>VP.D99.24.HS321621</t>
  </si>
  <si>
    <t>VP.D99.24.HS356326</t>
  </si>
  <si>
    <t>VP.D99.24.HS336895</t>
  </si>
  <si>
    <t>VP.D31.24.HS140584</t>
  </si>
  <si>
    <t>VP.D31.24.HS138774</t>
  </si>
  <si>
    <t>VP.D99.24.HS364071</t>
  </si>
  <si>
    <t>VP.D99.24.HS350063</t>
  </si>
  <si>
    <t>VP.D99.24.HS308836</t>
  </si>
  <si>
    <t>VP.D31.24.HS138169</t>
  </si>
  <si>
    <t>VP.D31.24.HS131737</t>
  </si>
  <si>
    <t>VP.D99.24.HS314398</t>
  </si>
  <si>
    <t>VP.D99.24.HS352010</t>
  </si>
  <si>
    <t>VP.D99.24.HS345461</t>
  </si>
  <si>
    <t>VP.D31.24.HS140302</t>
  </si>
  <si>
    <t>VP.D31.24.HS138629</t>
  </si>
  <si>
    <t>VP.D31.24.HS141209</t>
  </si>
  <si>
    <t>VP.D31.24.HS133239</t>
  </si>
  <si>
    <t>VP.D99.24.HS348497</t>
  </si>
  <si>
    <t>VP.D31.24.HS114938</t>
  </si>
  <si>
    <t>VP.D99.24.HS287790</t>
  </si>
  <si>
    <t>VP.D99.24.HS316281</t>
  </si>
  <si>
    <t>VP.D99.24.HS299182</t>
  </si>
  <si>
    <t>VP.D31.24.HS77109</t>
  </si>
  <si>
    <t>VP.D31.24.HS103546</t>
  </si>
  <si>
    <t>VP.D99.24.HS302919</t>
  </si>
  <si>
    <t>VP.D99.24.HS252967</t>
  </si>
  <si>
    <t>VP.D99.23.HS303831</t>
  </si>
  <si>
    <t>VP.D31.24.HS87856</t>
  </si>
  <si>
    <t>VP.D31.23.HS121316</t>
  </si>
  <si>
    <t>VP.D31.24.HS63115</t>
  </si>
  <si>
    <t>VP.D99.24.HS163238</t>
  </si>
  <si>
    <t>VP.D99.24.HS328917</t>
  </si>
  <si>
    <t>VP.D99.24.HS139106</t>
  </si>
  <si>
    <t>VP.D99.24.HS311415</t>
  </si>
  <si>
    <t>VP.D99.24.HS319654</t>
  </si>
  <si>
    <t>VP.D99.24.HS284514</t>
  </si>
  <si>
    <t>VP.D31.24.HS117460</t>
  </si>
  <si>
    <t>VP.D99.24.HS287903</t>
  </si>
  <si>
    <t>VP.D99.24.HS316575</t>
  </si>
  <si>
    <t>VP.D31.24.HS130868</t>
  </si>
  <si>
    <t>VP.D31.24.HS106884</t>
  </si>
  <si>
    <t>VP.D31.24.HS86142</t>
  </si>
  <si>
    <t>VP.D31.24.HS98646</t>
  </si>
  <si>
    <t>VP.D31.24.HS97658</t>
  </si>
  <si>
    <t>VP.D31.24.HS98168</t>
  </si>
  <si>
    <t>VP.D31.24.HS94061</t>
  </si>
  <si>
    <t>VP.D31.24.HS107162</t>
  </si>
  <si>
    <t>VP.D31.23.HS185189</t>
  </si>
  <si>
    <t>VP.D31.24.HS111017</t>
  </si>
  <si>
    <t>VP.D99.24.HS205073</t>
  </si>
  <si>
    <t>VP.D99.24.HS272215</t>
  </si>
  <si>
    <t>VP.D99.24.HS322366</t>
  </si>
  <si>
    <t>VP.D99.24.HS313225</t>
  </si>
  <si>
    <t>VP.D31.24.HS121774</t>
  </si>
  <si>
    <t>VP.D99.24.HS315743</t>
  </si>
  <si>
    <t>VP.D99.24.HS313371</t>
  </si>
  <si>
    <t>VP.D99.24.HS284193</t>
  </si>
  <si>
    <t>VP.D99.24.HS320609</t>
  </si>
  <si>
    <t>VP.D99.24.HS305866</t>
  </si>
  <si>
    <t>VP.D99.24.HS327395</t>
  </si>
  <si>
    <t>VP.D99.24.HS321614</t>
  </si>
  <si>
    <t>VP.D31.24.HS125686</t>
  </si>
  <si>
    <t>VP.D99.24.HS320422</t>
  </si>
  <si>
    <t>VP.D31.24.HS126018</t>
  </si>
  <si>
    <t>VP.D99.24.HS316832</t>
  </si>
  <si>
    <t>VP.D99.24.HS285879</t>
  </si>
  <si>
    <t>VP.D99.24.HS316346</t>
  </si>
  <si>
    <t>VP.D99.24.HS165100</t>
  </si>
  <si>
    <t>VP.D99.24.HS279767</t>
  </si>
  <si>
    <t>VP.D31.24.HS109235</t>
  </si>
  <si>
    <t>VP.D31.24.HS102971</t>
  </si>
  <si>
    <t>VP.D99.24.HS138934</t>
  </si>
  <si>
    <t>VP.D99.24.HS326720</t>
  </si>
  <si>
    <t>VP.D99.24.HS327642</t>
  </si>
  <si>
    <t>VP.D99.24.HS267247</t>
  </si>
  <si>
    <t>VP.D31.24.HS63017</t>
  </si>
  <si>
    <t>VP.D31.24.HS126993</t>
  </si>
  <si>
    <t>VP.D31.24.HS121775</t>
  </si>
  <si>
    <t>VP.D31.24.HS119953</t>
  </si>
  <si>
    <t>VP.D99.24.HS297554</t>
  </si>
  <si>
    <t>VP.D31.24.HS129434</t>
  </si>
  <si>
    <t>VP.D31.24.HS50659</t>
  </si>
  <si>
    <t>VP.D31.24.HS89001</t>
  </si>
  <si>
    <t>VP.D99.24.HS317694</t>
  </si>
  <si>
    <t>VP.D99.24.HS322338</t>
  </si>
  <si>
    <t>VP.D99.24.HS317020</t>
  </si>
  <si>
    <t>VP.D99.24.HS163241</t>
  </si>
  <si>
    <t>VP.D31.24.HS133814</t>
  </si>
  <si>
    <t>VP.D99.24.HS289957</t>
  </si>
  <si>
    <t>VP.D31.24.HS105692</t>
  </si>
  <si>
    <t>VP.D99.24.HS198033</t>
  </si>
  <si>
    <t>VP.D99.24.HS319682</t>
  </si>
  <si>
    <t>VP.D99.24.HS307759</t>
  </si>
  <si>
    <t>VP.D31.24.HS94285</t>
  </si>
  <si>
    <t>VP.D99.24.HS302512</t>
  </si>
  <si>
    <t>VP.D31.24.HS68229</t>
  </si>
  <si>
    <t>VP.D99.24.HS270667</t>
  </si>
  <si>
    <t>VP.D99.24.HS320518</t>
  </si>
  <si>
    <t>VP.D31.23.HS139113</t>
  </si>
  <si>
    <t>VP.D31.24.HS103544</t>
  </si>
  <si>
    <t>VP.D99.24.HS312617</t>
  </si>
  <si>
    <t>VP.D99.24.HS241219</t>
  </si>
  <si>
    <t>VP.D99.24.HS280451</t>
  </si>
  <si>
    <t>VP.D31.24.HS103548</t>
  </si>
  <si>
    <t>VP.D99.24.HS321805</t>
  </si>
  <si>
    <t>VP.D31.24.HS39875</t>
  </si>
  <si>
    <t>VP.D31.24.HS48871</t>
  </si>
  <si>
    <t>VP.D31.24.HS50658</t>
  </si>
  <si>
    <t>VP.D99.24.HS319877</t>
  </si>
  <si>
    <t>VP.D31.24.HS101069</t>
  </si>
  <si>
    <t>VP.D31.24.HS119396</t>
  </si>
  <si>
    <t>VP.D31.24.HS108448</t>
  </si>
  <si>
    <t>VP.D99.24.HS163235</t>
  </si>
  <si>
    <t>VP.D99.24.HS292113</t>
  </si>
  <si>
    <t>VP.D99.24.HS272882</t>
  </si>
  <si>
    <t>VP.D99.24.HS305367</t>
  </si>
  <si>
    <t>VP.D31.24.HS125753</t>
  </si>
  <si>
    <t>VP.D99.24.HS341139.BT.1</t>
  </si>
  <si>
    <t>VP.D99.24.HS329389.BT.1</t>
  </si>
  <si>
    <t>VP.D99.24.HS358345.BT.1</t>
  </si>
  <si>
    <t>VP.D99.24.HS355031.BT.1</t>
  </si>
  <si>
    <t>VP.D99.24.HS347016.BT.1</t>
  </si>
  <si>
    <t>VP.D99.24.HS335850.BT.1</t>
  </si>
  <si>
    <t>VP.D31.24.HS145650.BT.1</t>
  </si>
  <si>
    <t>VP.D99.24.HS335527.BT.1</t>
  </si>
  <si>
    <t>VP.D99.24.HS375996.BT.1</t>
  </si>
  <si>
    <t>VP.D99.24.HS283679.BT.1</t>
  </si>
  <si>
    <t>VP.D99.24.HS353696.BT.1</t>
  </si>
  <si>
    <t>VP.D99.24.HS361181.BT.1</t>
  </si>
  <si>
    <t>VP.D99.24.HS337094.BT.1</t>
  </si>
  <si>
    <t>VP.D31.24.HS120312.BT.1</t>
  </si>
  <si>
    <t>VP.D99.24.HS340477.BT.1</t>
  </si>
  <si>
    <t>VP.D99.24.HS369010.BT.1</t>
  </si>
  <si>
    <t>VP.D31.24.HS137885.BT.1</t>
  </si>
  <si>
    <t>VP.D99.24.HS358925.BT.1</t>
  </si>
  <si>
    <t>VP.D99.24.HS362370.BT.1</t>
  </si>
  <si>
    <t>VP.D99.24.HS352076.BT.1</t>
  </si>
  <si>
    <t>VP.D99.24.HS340236.BT.1</t>
  </si>
  <si>
    <t>VP.D99.24.HS302760.BT.1</t>
  </si>
  <si>
    <t>VP.D99.24.HS341254.BT.1</t>
  </si>
  <si>
    <t>VP.D31.24.HS141648.BT.1</t>
  </si>
  <si>
    <t>VP.D31.24.HS130621.BT.1</t>
  </si>
  <si>
    <t>VP.D99.24.HS345829.BT.1</t>
  </si>
  <si>
    <t>VP.D99.24.HS342521.BT.1</t>
  </si>
  <si>
    <t>VP.D31.24.HS136885.BT.1</t>
  </si>
  <si>
    <t>VP.D99.24.HS329397.BT.1</t>
  </si>
  <si>
    <t>VP.D99.24.HS335297.BT.1</t>
  </si>
  <si>
    <t>VP.D99.24.HS335160.BT.1</t>
  </si>
  <si>
    <t>VP.D99.24.HS350775.BT.1</t>
  </si>
  <si>
    <t>VP.D99.24.HS345274.BT.1</t>
  </si>
  <si>
    <t>VP.D99.24.HS356634.BT.1</t>
  </si>
  <si>
    <t>VP.D99.24.HS324072.BT.1</t>
  </si>
  <si>
    <t>VP.D99.24.HS373635.BT.1</t>
  </si>
  <si>
    <t>VP.D99.24.HS339507.BT.1</t>
  </si>
  <si>
    <t>VP.D99.24.HS350264.BT.1</t>
  </si>
  <si>
    <t>VP.D99.24.HS354639.BT.1</t>
  </si>
  <si>
    <t>VP.D99.24.HS367275.BT.1</t>
  </si>
  <si>
    <t>VP.D99.24.HS267449.BT.1</t>
  </si>
  <si>
    <t>VP.D99.24.HS348339.BT.1</t>
  </si>
  <si>
    <t>VP.D31.24.HS139688.BT.1</t>
  </si>
  <si>
    <t>VP.D99.24.HS351127.BT.1</t>
  </si>
  <si>
    <t>VP.D31.24.HS126024.BT.1</t>
  </si>
  <si>
    <t>VP.D99.24.HS317876.BT.1</t>
  </si>
  <si>
    <t>VP.D99.24.HS314628.BT.1</t>
  </si>
  <si>
    <t>VP.D99.24.HS339636.BT.1</t>
  </si>
  <si>
    <t>VP.D99.24.HS373494.BT.1</t>
  </si>
  <si>
    <t>VP.D99.24.HS113781.BT.1</t>
  </si>
  <si>
    <t>VP.D99.24.HS358532.BT.1</t>
  </si>
  <si>
    <t>VP.D99.24.HS338851.BT.1</t>
  </si>
  <si>
    <t>VP.D99.24.HS316798.BT.1</t>
  </si>
  <si>
    <t>VP.D99.24.HS359290.BT.1</t>
  </si>
  <si>
    <t>VP.D99.24.HS338320.BT.1</t>
  </si>
  <si>
    <t>VP.D99.24.HS339965.BT.1</t>
  </si>
  <si>
    <t>VP.D99.24.HS356343.BT.1</t>
  </si>
  <si>
    <t>VP.D99.24.HS302227.BT.1</t>
  </si>
  <si>
    <t>VP.D99.24.HS337992.BT.1</t>
  </si>
  <si>
    <t>VP.D99.24.HS325728.BT.1</t>
  </si>
  <si>
    <t>VP.D99.24.HS350604.BT.1</t>
  </si>
  <si>
    <t>VP.D99.24.HS363492.BT.1</t>
  </si>
  <si>
    <t>VP.D99.24.HS344303.BT.1</t>
  </si>
  <si>
    <t>VP.D99.24.HS254379.BT.1</t>
  </si>
  <si>
    <t>VP.D99.24.HS337097.BT.1</t>
  </si>
  <si>
    <t>VP.D99.24.HS364356.BT.1</t>
  </si>
  <si>
    <t>VP.D99.24.HS333117.BT.1</t>
  </si>
  <si>
    <t>VP.D99.24.HS359503.BT.1</t>
  </si>
  <si>
    <t>VP.D99.24.HS344992.BT.1</t>
  </si>
  <si>
    <t>VP.D99.24.HS332448.BT.3</t>
  </si>
  <si>
    <t>VP.D99.24.HS345338.BT.1</t>
  </si>
  <si>
    <t>VP.D99.24.HS352351.BT.1</t>
  </si>
  <si>
    <t>VP.D99.24.HS346504.BT.1</t>
  </si>
  <si>
    <t>VP.D99.24.HS360366.BT.1</t>
  </si>
  <si>
    <t>VP.D99.24.HS323460.BT.1</t>
  </si>
  <si>
    <t>VP.D99.24.HS364805.BT.1</t>
  </si>
  <si>
    <t>VP.D99.24.HS354619.BT.1</t>
  </si>
  <si>
    <t>VP.D99.24.HS350801.BT.1</t>
  </si>
  <si>
    <t>VP.D99.24.HS364415.BT.1</t>
  </si>
  <si>
    <t>VP.D99.24.HS330553.BT.1</t>
  </si>
  <si>
    <t>VP.D99.24.HS331702.BT.1</t>
  </si>
  <si>
    <t>VP.D31.24.HS145754.BT.1</t>
  </si>
  <si>
    <t>VP.D99.24.HS365603.BT.1</t>
  </si>
  <si>
    <t>VP.D99.24.HS335696.BT.1</t>
  </si>
  <si>
    <t>VP.D99.24.HS338467.BT.1</t>
  </si>
  <si>
    <t>VP.D99.24.HS324909.BT.1</t>
  </si>
  <si>
    <t>VP.D99.24.HS339833.BT.1</t>
  </si>
  <si>
    <t>VP.D99.24.HS354994.BT.1</t>
  </si>
  <si>
    <t>VP.D99.24.HS364670.BT.1</t>
  </si>
  <si>
    <t>VP.D99.24.HS305298.BT.1</t>
  </si>
  <si>
    <t>VP.D99.24.HS346869.BT.1</t>
  </si>
  <si>
    <t>VP.D99.24.HS355363.BT.1</t>
  </si>
  <si>
    <t>VP.D99.24.HS304176.BT.1</t>
  </si>
  <si>
    <t>VP.D99.24.HS322928.BT.1</t>
  </si>
  <si>
    <t>VP.D99.24.HS355502.BT.1</t>
  </si>
  <si>
    <t>VP.D99.24.HS356402.BT.1</t>
  </si>
  <si>
    <t>VP.D99.24.HS341619.BT.1</t>
  </si>
  <si>
    <t>VP.D99.24.HS269525.BT.1</t>
  </si>
  <si>
    <t>VP.D99.24.HS208603.BT.1</t>
  </si>
  <si>
    <t>VP.D99.24.HS353570.BT.1</t>
  </si>
  <si>
    <t>VP.D99.24.HS356698.BT.1</t>
  </si>
  <si>
    <t>VP.D99.24.HS254369.BT.1</t>
  </si>
  <si>
    <t>VP.D99.24.HS368769.BT.1</t>
  </si>
  <si>
    <t>VP.D99.24.HS327964.BT.1</t>
  </si>
  <si>
    <t>VP.D99.24.HS361311.BT.1</t>
  </si>
  <si>
    <t>VP.D31.24.HS140871.BT.1</t>
  </si>
  <si>
    <t>VP.D99.24.HS330670.BT.1</t>
  </si>
  <si>
    <t>VP.D99.24.HS336567.BT.1</t>
  </si>
  <si>
    <t>VP.D31.24.HS124216.BT.1</t>
  </si>
  <si>
    <t>VP.D99.24.HS333291.BT.1</t>
  </si>
  <si>
    <t>VP.D99.24.HS351511.BT.1</t>
  </si>
  <si>
    <t>VP.D99.24.HS369552.BT.1</t>
  </si>
  <si>
    <t>VP.D99.24.HS371066.BT.1</t>
  </si>
  <si>
    <t>VP.D99.24.HS322477.BT.1</t>
  </si>
  <si>
    <t>VP.D99.24.HS354968.BT.1</t>
  </si>
  <si>
    <t>VP.D99.24.HS325383.BT.1</t>
  </si>
  <si>
    <t>VP.D99.24.HS326304.BT.1</t>
  </si>
  <si>
    <t>VP.D99.24.HS338970.BT.1</t>
  </si>
  <si>
    <t>VP.D31.24.HS136086.BT.1</t>
  </si>
  <si>
    <t>VP.D31.24.HS122195.BT.1</t>
  </si>
  <si>
    <t>VP.D99.24.HS290878.BT.1</t>
  </si>
  <si>
    <t>VP.D99.24.HS331652.BT.1</t>
  </si>
  <si>
    <t>VP.D99.24.HS342274.BT.1</t>
  </si>
  <si>
    <t>VP.D99.24.HS363862.BT.1</t>
  </si>
  <si>
    <t>VP.D99.24.HS339906.BT.1</t>
  </si>
  <si>
    <t>VP.D31.24.HS133262.BT.1</t>
  </si>
  <si>
    <t>VP.D99.24.HS367632.BT.1</t>
  </si>
  <si>
    <t>VP.D99.24.HS357792.BT.1</t>
  </si>
  <si>
    <t>VP.D99.24.HS331722.BT.1</t>
  </si>
  <si>
    <t>VP.D99.24.HS330698.BT.1</t>
  </si>
  <si>
    <t>VP.D31.24.HS132064.BT.1</t>
  </si>
  <si>
    <t>VP.D99.24.HS356609.BT.1</t>
  </si>
  <si>
    <t>VP.D99.24.HS347013.BT.1</t>
  </si>
  <si>
    <t>VP.D31.24.HS137955.BT.1</t>
  </si>
  <si>
    <t>VP.D99.24.HS316518.BT.1</t>
  </si>
  <si>
    <t>VP.D99.24.HS353119.BT.1</t>
  </si>
  <si>
    <t>VP.D99.24.HS363050.BT.1</t>
  </si>
  <si>
    <t>VP.D99.24.HS329464.BT.1</t>
  </si>
  <si>
    <t>VP.D99.24.HS338901.BT.1</t>
  </si>
  <si>
    <t>VP.D99.24.HS361164.BT.1</t>
  </si>
  <si>
    <t>VP.D99.24.HS351654.BT.1</t>
  </si>
  <si>
    <t>VP.D99.24.HS306669.BT.1</t>
  </si>
  <si>
    <t>VP.D31.24.HS149657.BT.1</t>
  </si>
  <si>
    <t>VP.D99.24.HS345064.BT.1</t>
  </si>
  <si>
    <t>VP.D99.24.HS367975.BT.1</t>
  </si>
  <si>
    <t>VP.D99.24.HS354424.BT.1</t>
  </si>
  <si>
    <t>VP.D99.24.HS345490.BT.1</t>
  </si>
  <si>
    <t>VP.D99.24.HS336706.BT.1</t>
  </si>
  <si>
    <t>VP.D99.24.HS338873.BT.1</t>
  </si>
  <si>
    <t>VP.D31.24.HS138535.BT.1</t>
  </si>
  <si>
    <t>VP.D99.24.HS285620.BT.1</t>
  </si>
  <si>
    <t>VP.D99.24.HS330523.BT.1</t>
  </si>
  <si>
    <t>VP.D99.24.HS312086.BT.1</t>
  </si>
  <si>
    <t>VP.D99.24.HS298421.BT.1</t>
  </si>
  <si>
    <t>VP.D99.24.HS354214.BT.1</t>
  </si>
  <si>
    <t>VP.D99.24.HS354905.BT.1</t>
  </si>
  <si>
    <t>VP.D99.24.HS366671.BT.1</t>
  </si>
  <si>
    <t>VP.D99.24.HS365644.BT.1</t>
  </si>
  <si>
    <t>VP.D99.24.HS329137.BT.1</t>
  </si>
  <si>
    <t>VP.D99.24.HS267453.BT.1</t>
  </si>
  <si>
    <t>VP.D99.24.HS354410.BT.1</t>
  </si>
  <si>
    <t>VP.D99.24.HS332184.BT.1</t>
  </si>
  <si>
    <t>VP.D99.24.HS329315.BT.1</t>
  </si>
  <si>
    <t>VP.D99.24.HS360064.BT.1</t>
  </si>
  <si>
    <t>VP.D99.24.HS319779.BT.1</t>
  </si>
  <si>
    <t>VP.D99.24.HS342311.BT.1</t>
  </si>
  <si>
    <t>VP.D99.24.HS352054.BT.1</t>
  </si>
  <si>
    <t>VP.D99.24.HS353866.BT.1</t>
  </si>
  <si>
    <t>VP.D99.24.HS354966.BT.1</t>
  </si>
  <si>
    <t>VP.D99.24.HS338053.BT.1</t>
  </si>
  <si>
    <t>VP.D99.24.HS348312.BT.1</t>
  </si>
  <si>
    <t>VP.D99.24.HS335256.BT.1</t>
  </si>
  <si>
    <t>VP.D99.24.HS279514.BT.1</t>
  </si>
  <si>
    <t>VP.D31.24.HS137045.BT.1</t>
  </si>
  <si>
    <t>VP.D31.24.HS139785.BT.1</t>
  </si>
  <si>
    <t>VP.D99.24.HS361859.BT.1</t>
  </si>
  <si>
    <t>VP.D99.24.HS340057.BT.1</t>
  </si>
  <si>
    <t>VP.D99.24.HS360417.BT.1</t>
  </si>
  <si>
    <t>VP.D99.24.HS344049.BT.1</t>
  </si>
  <si>
    <t>VP.D99.24.HS334259.BT.1</t>
  </si>
  <si>
    <t>VP.D31.24.HS137540.BT.1</t>
  </si>
  <si>
    <t>VP.D99.24.HS267452.BT.1</t>
  </si>
  <si>
    <t>VP.D31.24.HS133677.BT.1</t>
  </si>
  <si>
    <t>VP.D31.24.HS120358.BT.1</t>
  </si>
  <si>
    <t>VP.D99.24.HS367645.BT.1</t>
  </si>
  <si>
    <t>VP.D99.24.HS371068.BT.1</t>
  </si>
  <si>
    <t>VP.D99.24.HS343016.BT.1</t>
  </si>
  <si>
    <t>VP.D99.24.HS341670.BT.1</t>
  </si>
  <si>
    <t>VP.D99.24.HS363406.BT.1</t>
  </si>
  <si>
    <t>VP.D99.24.HS296137.BT.1</t>
  </si>
  <si>
    <t>VP.D99.24.HS218880.BT.1</t>
  </si>
  <si>
    <t>VP.D99.24.HS342108.BT.1</t>
  </si>
  <si>
    <t>VP.D99.24.HS329861.BT.1</t>
  </si>
  <si>
    <t>VP.D99.24.HS330102.BT.1</t>
  </si>
  <si>
    <t>VP.D99.24.HS334048.BT.1</t>
  </si>
  <si>
    <t>VP.D99.24.HS361636.BT.1</t>
  </si>
  <si>
    <t>VP.D99.24.HS358080.BT.1</t>
  </si>
  <si>
    <t>VP.D99.24.HS345041.BT.1</t>
  </si>
  <si>
    <t>VP.D99.24.HS328868.BT.1</t>
  </si>
  <si>
    <t>VP.D31.24.HS127545.BT.1</t>
  </si>
  <si>
    <t>VP.D99.24.HS373345.BT.1</t>
  </si>
  <si>
    <t>VP.D99.24.HS358188.BT.1</t>
  </si>
  <si>
    <t>VP.D31.24.HS118848.BT.1</t>
  </si>
  <si>
    <t>VP.D99.24.HS361735.BT.1</t>
  </si>
  <si>
    <t>VP.D99.24.HS344129.BT.1</t>
  </si>
  <si>
    <t>VP.D99.24.HS368162.BT.1</t>
  </si>
  <si>
    <t>VP.D99.24.HS362995.BT.1</t>
  </si>
  <si>
    <t>VP.D99.24.HS361026.BT.1</t>
  </si>
  <si>
    <t>VP.D99.24.HS333988.BT.1</t>
  </si>
  <si>
    <t>VP.D99.24.HS361208.BT.1</t>
  </si>
  <si>
    <t>VP.D99.24.HS354104.BT.1</t>
  </si>
  <si>
    <t>VP.D99.24.HS335367.BT.1</t>
  </si>
  <si>
    <t>VP.D99.24.HS349702.BT.1</t>
  </si>
  <si>
    <t>VP.D99.24.HS363217.BT.1</t>
  </si>
  <si>
    <t>VP.D99.24.HS279970.BT.1</t>
  </si>
  <si>
    <t>VP.D99.24.HS368451.BT.1</t>
  </si>
  <si>
    <t>VP.D99.24.HS345325.BT.1</t>
  </si>
  <si>
    <t>VP.D99.24.HS345145.BT.1</t>
  </si>
  <si>
    <t>VP.D99.24.HS346703.BT.1</t>
  </si>
  <si>
    <t>VP.D99.24.HS368830.BT.1</t>
  </si>
  <si>
    <t>VP.D99.24.HS330100.BT.1</t>
  </si>
  <si>
    <t>VP.D31.24.HS146203.BT.1</t>
  </si>
  <si>
    <t>VP.D31.24.HS133916.BT.1</t>
  </si>
  <si>
    <t>VP.D99.24.HS316194.BT.1</t>
  </si>
  <si>
    <t>VP.D99.24.HS341318.BT.1</t>
  </si>
  <si>
    <t>VP.D99.24.HS345372.BT.1</t>
  </si>
  <si>
    <t>VP.D99.24.HS331605.BT.1</t>
  </si>
  <si>
    <t>VP.D31.24.HS118996.BT.1</t>
  </si>
  <si>
    <t>VP.D99.24.HS340379.BT.1</t>
  </si>
  <si>
    <t>VP.D99.24.HS354090.BT.1</t>
  </si>
  <si>
    <t>VP.D99.24.HS296224.BT.1</t>
  </si>
  <si>
    <t>VP.D31.24.HS141035.BT.1</t>
  </si>
  <si>
    <t>VP.D31.24.HS131230.BT.1</t>
  </si>
  <si>
    <t>VP.D99.24.HS345363.BT.1</t>
  </si>
  <si>
    <t>VP.D99.24.HS338826.BT.1</t>
  </si>
  <si>
    <t>VP.D99.24.HS369584.BT.1</t>
  </si>
  <si>
    <t>VP.D99.24.HS319284.BT.1</t>
  </si>
  <si>
    <t>VP.D99.24.HS349915.BT.1</t>
  </si>
  <si>
    <t>VP.D99.24.HS356712.BT.1</t>
  </si>
  <si>
    <t>VP.D99.24.HS350119.BT.1</t>
  </si>
  <si>
    <t>VP.D99.24.HS351508.BT.1</t>
  </si>
  <si>
    <t>VP.D99.24.HS367022.BT.1</t>
  </si>
  <si>
    <t>VP.D99.24.HS330849.BT.1</t>
  </si>
  <si>
    <t>VP.D99.24.HS330771.BT.1</t>
  </si>
  <si>
    <t>VP.D99.24.HS360337.BT.1</t>
  </si>
  <si>
    <t>VP.D99.24.HS306702.BT.1</t>
  </si>
  <si>
    <t>VP.D99.24.HS349312.BT.1</t>
  </si>
  <si>
    <t>VP.D99.24.HS349151.BT.1</t>
  </si>
  <si>
    <t>VP.D99.24.HS367247.BT.1</t>
  </si>
  <si>
    <t>VP.D99.24.HS359732.BT.1</t>
  </si>
  <si>
    <t>VP.D99.24.HS349463.BT.1</t>
  </si>
  <si>
    <t>VP.D99.24.HS347639.BT.1</t>
  </si>
  <si>
    <t>VP.D99.24.HS363834.BT.1</t>
  </si>
  <si>
    <t>VP.D99.24.HS361300.BT.1</t>
  </si>
  <si>
    <t>VP.D99.24.HS353567.BT.1</t>
  </si>
  <si>
    <t>VP.D99.24.HS318015.BT.1</t>
  </si>
  <si>
    <t>VP.D99.24.HS337091.BT.1</t>
  </si>
  <si>
    <t>VP.D99.24.HS359651.BT.1</t>
  </si>
  <si>
    <t>VP.D99.24.HS327973.BT.1</t>
  </si>
  <si>
    <t>VP.D99.24.HS296669.BT.1</t>
  </si>
  <si>
    <t>VP.D99.24.HS334860.BT.1</t>
  </si>
  <si>
    <t>VP.D99.24.HS336869.BT.1</t>
  </si>
  <si>
    <t>VP.D99.24.HS326706.BT.1</t>
  </si>
  <si>
    <t>VP.D99.24.HS357794.BT.1</t>
  </si>
  <si>
    <t>VP.D99.24.HS327556.BT.1</t>
  </si>
  <si>
    <t>VP.D99.24.HS362652.BT.1</t>
  </si>
  <si>
    <t>VP.D99.24.HS331034.BT.1</t>
  </si>
  <si>
    <t>VP.D99.24.HS352435.BT.1</t>
  </si>
  <si>
    <t>VP.D99.24.HS301908.BT.1</t>
  </si>
  <si>
    <t>VP.D99.24.HS343954.BT.1</t>
  </si>
  <si>
    <t>VP.D99.24.HS368563.BT.1</t>
  </si>
  <si>
    <t>VP.D99.24.HS334133.BT.1</t>
  </si>
  <si>
    <t>VP.D31.24.HS130586.BT.1</t>
  </si>
  <si>
    <t>VP.D99.24.HS340813.BT.1</t>
  </si>
  <si>
    <t>VP.D99.24.HS288987.BT.1</t>
  </si>
  <si>
    <t>VP.D99.24.HS345323.BT.1</t>
  </si>
  <si>
    <t>VP.D99.24.HS355482.BT.1</t>
  </si>
  <si>
    <t>VP.D99.24.HS350606.BT.1</t>
  </si>
  <si>
    <t>VP.D99.24.HS348326.BT.1</t>
  </si>
  <si>
    <t>VP.D99.24.HS331715.BT.1</t>
  </si>
  <si>
    <t>VP.D99.24.HS338128.BT.1</t>
  </si>
  <si>
    <t>VP.D99.24.HS366136.BT.1</t>
  </si>
  <si>
    <t>VP.D31.24.HS127052.BT.1</t>
  </si>
  <si>
    <t>VP.D99.24.HS352068.BT.1</t>
  </si>
  <si>
    <t>VP.D99.24.HS362293.BT.1</t>
  </si>
  <si>
    <t>VP.D99.24.HS342279.BT.1</t>
  </si>
  <si>
    <t>VP.D99.24.HS329449.BT.1</t>
  </si>
  <si>
    <t>VP.D99.24.HS331092.BT.1</t>
  </si>
  <si>
    <t>VP.D99.24.HS354967.BT.1</t>
  </si>
  <si>
    <t>VP.D99.24.HS345840.BT.1</t>
  </si>
  <si>
    <t>VP.D99.24.HS364140.BT.1</t>
  </si>
  <si>
    <t>VP.D99.24.HS333844.BT.1</t>
  </si>
  <si>
    <t>VP.D31.24.HS140916.BT.1</t>
  </si>
  <si>
    <t>VP.D99.24.HS330926.BT.1</t>
  </si>
  <si>
    <t>VP.D99.24.HS332157.BT.1</t>
  </si>
  <si>
    <t>VP.D99.24.HS363508.BT.1</t>
  </si>
  <si>
    <t>VP.D99.24.HS366847.BT.1</t>
  </si>
  <si>
    <t>VP.D31.24.HS132755.BT.1</t>
  </si>
  <si>
    <t>VP.D99.24.HS350544.BT.1</t>
  </si>
  <si>
    <t>VP.D99.24.HS258872.BT.1</t>
  </si>
  <si>
    <t>VP.D99.24.HS305160.BT.1</t>
  </si>
  <si>
    <t>VP.D99.24.HS328995.BT.1</t>
  </si>
  <si>
    <t>VP.D99.24.HS315523.BT.1</t>
  </si>
  <si>
    <t>VP.D99.24.HS357328.BT.1</t>
  </si>
  <si>
    <t>VP.D99.24.HS345823.BT.1</t>
  </si>
  <si>
    <t>VP.D99.24.HS342059.BT.1</t>
  </si>
  <si>
    <t>VP.D99.24.HS314938.BT.1</t>
  </si>
  <si>
    <t>VP.D99.24.HS345337.BT.1</t>
  </si>
  <si>
    <t>VP.D99.24.HS303142.BT.1</t>
  </si>
  <si>
    <t>VP.D99.24.HS353376.BT.1</t>
  </si>
  <si>
    <t>VP.D99.24.HS371578.BT.1</t>
  </si>
  <si>
    <t>VP.D31.24.HS131243.BT.1</t>
  </si>
  <si>
    <t>VP.D99.24.HS344657.BT.1</t>
  </si>
  <si>
    <t>VP.D99.24.HS325871.BT.1</t>
  </si>
  <si>
    <t>VP.D99.24.HS306926.BT.1</t>
  </si>
  <si>
    <t>VP.D31.24.HS124215.BT.1</t>
  </si>
  <si>
    <t>VP.D99.24.HS365492.BT.1</t>
  </si>
  <si>
    <t>VP.D99.24.HS322671.BT.1</t>
  </si>
  <si>
    <t>VP.D99.24.HS348435.BT.1</t>
  </si>
  <si>
    <t>VP.D31.24.HS117551.BT.1</t>
  </si>
  <si>
    <t>VP.D99.24.HS298463.BT.1</t>
  </si>
  <si>
    <t>VP.D31.24.HS138673.BT.1</t>
  </si>
  <si>
    <t>VP.D99.24.HS322695.BT.1</t>
  </si>
  <si>
    <t>VP.D99.24.HS337221.BT.1</t>
  </si>
  <si>
    <t>VP.D31.24.HS145981.BT.1</t>
  </si>
  <si>
    <t>VP.D99.24.HS327479.BT.1</t>
  </si>
  <si>
    <t>VP.D99.24.HS332099.BT.1</t>
  </si>
  <si>
    <t>VP.D99.24.HS314597.BT.1</t>
  </si>
  <si>
    <t>VP.D31.24.HS120026.BT.1</t>
  </si>
  <si>
    <t>VP.D99.24.HS362003.BT.1</t>
  </si>
  <si>
    <t>VP.D99.24.HS332670.BT.1</t>
  </si>
  <si>
    <t>VP.D99.24.HS370155.BT.1</t>
  </si>
  <si>
    <t>VP.D99.24.HS350041.BT.1</t>
  </si>
  <si>
    <t>VP.D99.24.HS332869.BT.1</t>
  </si>
  <si>
    <t>VP.D99.24.HS364580.BT.1</t>
  </si>
  <si>
    <t>VP.D99.24.HS368950.BT.1</t>
  </si>
  <si>
    <t>VP.D99.24.HS357869.BT.1</t>
  </si>
  <si>
    <t>VP.D99.24.HS326164.BT.1</t>
  </si>
  <si>
    <t>VP.D99.24.HS358542.BT.1</t>
  </si>
  <si>
    <t>VP.D99.24.HS286950.BT.1</t>
  </si>
  <si>
    <t>VP.D99.24.HS332174.BT.1</t>
  </si>
  <si>
    <t>VP.D99.24.HS348893.BT.1</t>
  </si>
  <si>
    <t>VP.D99.24.HS332179.BT.1</t>
  </si>
  <si>
    <t>VP.D99.24.HS331138.BT.1</t>
  </si>
  <si>
    <t>VP.D99.24.HS323502.BT.1</t>
  </si>
  <si>
    <t>VP.D99.24.HS331468.BT.1</t>
  </si>
  <si>
    <t>VP.D99.24.HS336511.BT.1</t>
  </si>
  <si>
    <t>VP.D99.24.HS336506.BT.1</t>
  </si>
  <si>
    <t>VP.D99.24.HS353488.BT.1</t>
  </si>
  <si>
    <t>VP.D99.24.HS347478.BT.1</t>
  </si>
  <si>
    <t>VP.D99.24.HS345761.BT.1</t>
  </si>
  <si>
    <t>VP.D99.24.HS343825.BT.1</t>
  </si>
  <si>
    <t>VP.D99.24.HS368850.BT.1</t>
  </si>
  <si>
    <t>VP.D99.24.HS346415.BT.1</t>
  </si>
  <si>
    <t>VP.D99.24.HS333066.BT.1</t>
  </si>
  <si>
    <t>VP.D99.24.HS335588.BT.1</t>
  </si>
  <si>
    <t>VP.D99.24.HS342297.BT.1</t>
  </si>
  <si>
    <t>VP.D99.24.HS325959.BT.1</t>
  </si>
  <si>
    <t>VP.D99.24.HS367824.BT.1</t>
  </si>
  <si>
    <t>VP.D99.24.HS316126.BT.1</t>
  </si>
  <si>
    <t>VP.D99.24.HS355985.BT.1</t>
  </si>
  <si>
    <t>VP.D99.24.HS365294.BT.1</t>
  </si>
  <si>
    <t>VP.D99.24.HS354089.BT.1</t>
  </si>
  <si>
    <t>VP.D99.24.HS348379.BT.1</t>
  </si>
  <si>
    <t>VP.D99.24.HS357306.BT.1</t>
  </si>
  <si>
    <t>VP.D99.24.HS337993.BT.1</t>
  </si>
  <si>
    <t>VP.D99.24.HS295498.BT.1</t>
  </si>
  <si>
    <t>VP.D99.24.HS364466.BT.1</t>
  </si>
  <si>
    <t>VP.D99.24.HS305438.BT.1</t>
  </si>
  <si>
    <t>VP.D99.24.HS344204.BT.1</t>
  </si>
  <si>
    <t>VP.D99.24.HS319044.BT.1</t>
  </si>
  <si>
    <t>VP.D99.24.HS336097.BT.1</t>
  </si>
  <si>
    <t>VP.D99.24.HS366476.BT.1</t>
  </si>
  <si>
    <t>VP.D99.24.HS361314.BT.1</t>
  </si>
  <si>
    <t>VP.D99.24.HS326770.BT.1</t>
  </si>
  <si>
    <t>VP.D99.24.HS349659.BT.1</t>
  </si>
  <si>
    <t>VP.D99.24.HS328432.BT.1</t>
  </si>
  <si>
    <t>VP.D99.24.HS331980.BT.1</t>
  </si>
  <si>
    <t>VP.D99.24.HS334312.BT.1</t>
  </si>
  <si>
    <t>VP.D31.24.HS99420.BT.1</t>
  </si>
  <si>
    <t>VP.D99.24.HS370056.BT.1</t>
  </si>
  <si>
    <t>VP.D99.24.HS350114.BT.1</t>
  </si>
  <si>
    <t>VP.D99.24.HS361341.BT.1</t>
  </si>
  <si>
    <t>VP.D99.24.HS311713.BT.1</t>
  </si>
  <si>
    <t>VP.D31.24.HS145386.BT.1</t>
  </si>
  <si>
    <t>VP.D99.24.HS352541.BT.1</t>
  </si>
  <si>
    <t>VP.D99.24.HS333866.BT.1</t>
  </si>
  <si>
    <t>VP.D99.24.HS361409.BT.1</t>
  </si>
  <si>
    <t>VP.D99.24.HS66462.BT.1</t>
  </si>
  <si>
    <t>VP.D31.24.HS140874.BT.1</t>
  </si>
  <si>
    <t>VP.D99.24.HS356869.BT.1</t>
  </si>
  <si>
    <t>VP.D99.24.HS346596.BT.1</t>
  </si>
  <si>
    <t>VP.D99.24.HS363396.BT.1</t>
  </si>
  <si>
    <t>VP.D99.24.HS358052.BT.1</t>
  </si>
  <si>
    <t>VP.D99.24.HS327716.BT.1</t>
  </si>
  <si>
    <t>VP.D99.24.HS340745.BT.1</t>
  </si>
  <si>
    <t>VP.D99.24.HS355435.BT.1</t>
  </si>
  <si>
    <t>VP.D99.24.HS324202.BT.1</t>
  </si>
  <si>
    <t>VP.D31.24.HS137133.BT.1</t>
  </si>
  <si>
    <t>VP.D99.24.HS351004.BT.1</t>
  </si>
  <si>
    <t>VP.D99.24.HS342771.BT.1</t>
  </si>
  <si>
    <t>VP.D99.24.HS364714.BT.2</t>
  </si>
  <si>
    <t>VP.D99.24.HS255879.BT.1</t>
  </si>
  <si>
    <t>VP.D99.24.HS361054.BT.1</t>
  </si>
  <si>
    <t>VP.D99.24.HS337688.BT.1</t>
  </si>
  <si>
    <t>VP.D99.24.HS345022.BT.1</t>
  </si>
  <si>
    <t>VP.D99.24.HS360811.BT.1</t>
  </si>
  <si>
    <t>VP.D99.24.HS337337.BT.1</t>
  </si>
  <si>
    <t>VP.D31.24.HS143301.BT.1</t>
  </si>
  <si>
    <t>VP.D99.24.HS343715.BT.1</t>
  </si>
  <si>
    <t>VP.D99.24.HS354872.BT.1</t>
  </si>
  <si>
    <t>VP.D99.24.HS351506.BT.1</t>
  </si>
  <si>
    <t>VP.D99.24.HS347166.BT.1</t>
  </si>
  <si>
    <t>VP.D99.24.HS267451.BT.1</t>
  </si>
  <si>
    <t>VP.D99.24.HS350383.BT.1</t>
  </si>
  <si>
    <t>VP.D99.24.HS359023.BT.1</t>
  </si>
  <si>
    <t>VP.D31.24.HS123274.BT.1</t>
  </si>
  <si>
    <t>VP.D31.24.HS116957.BT.1</t>
  </si>
  <si>
    <t>VP.D99.24.HS333922.BT.1</t>
  </si>
  <si>
    <t>VP.D99.24.HS370086.BT.1</t>
  </si>
  <si>
    <t>VP.D31.24.HS145454.BT.1</t>
  </si>
  <si>
    <t>VP.D99.24.HS295887.BT.1</t>
  </si>
  <si>
    <t>VP.D99.24.HS331639.BT.1</t>
  </si>
  <si>
    <t>VP.D99.24.HS299418.BT.1</t>
  </si>
  <si>
    <t>VP.D99.24.HS334083.BT.1</t>
  </si>
  <si>
    <t>VP.D99.24.HS353043.BT.1</t>
  </si>
  <si>
    <t>VP.D99.24.HS360849.BT.1</t>
  </si>
  <si>
    <t>VP.D99.24.HS348465.BT.1</t>
  </si>
  <si>
    <t>VP.D99.24.HS360090.BT.1</t>
  </si>
  <si>
    <t>VP.D99.24.HS313938.BT.1</t>
  </si>
  <si>
    <t>VP.D31.24.HS137037.BT.1</t>
  </si>
  <si>
    <t>VP.D31.24.HS129470.BT.1</t>
  </si>
  <si>
    <t>VP.D99.24.HS358404.BT.1</t>
  </si>
  <si>
    <t>VP.D99.24.HS317962.BT.1</t>
  </si>
  <si>
    <t>VP.D99.24.HS341257.BT.1</t>
  </si>
  <si>
    <t>VP.D99.24.HS327679.BT.1</t>
  </si>
  <si>
    <t>VP.D31.24.HS136515.BT.1</t>
  </si>
  <si>
    <t>VP.D99.24.HS275397.BT.1</t>
  </si>
  <si>
    <t>VP.D31.24.HS144164.BT.1</t>
  </si>
  <si>
    <t>VP.D31.24.HS116051.BT.1</t>
  </si>
  <si>
    <t>VP.D99.24.HS365795.BT.1</t>
  </si>
  <si>
    <t>VP.D99.24.HS346263.BT.1</t>
  </si>
  <si>
    <t>VP.D31.24.HS149608.BT.1</t>
  </si>
  <si>
    <t>VP.D99.24.HS350072.BT.1</t>
  </si>
  <si>
    <t>VP.D99.24.HS352753.BT.1</t>
  </si>
  <si>
    <t>VP.D99.24.HS364754.BT.1</t>
  </si>
  <si>
    <t>VP.D99.24.HS351408.BT.1</t>
  </si>
  <si>
    <t>VP.D99.24.HS343652.BT.1</t>
  </si>
  <si>
    <t>VP.D99.24.HS353867.BT.1</t>
  </si>
  <si>
    <t>VP.D99.24.HS329727.BT.1</t>
  </si>
  <si>
    <t>VP.D31.24.HS136087.BT.1</t>
  </si>
  <si>
    <t>VP.D99.24.HS336082.BT.1</t>
  </si>
  <si>
    <t>VP.D99.24.HS340760.BT.1</t>
  </si>
  <si>
    <t>VP.D99.24.HS314680.BT.1</t>
  </si>
  <si>
    <t>VP.D99.24.HS355299.BT.1</t>
  </si>
  <si>
    <t>VP.D99.24.HS346311.BT.1</t>
  </si>
  <si>
    <t>VP.D99.24.HS343217.BT.1</t>
  </si>
  <si>
    <t>VP.D99.24.HS351397.BT.1</t>
  </si>
  <si>
    <t>VP.D99.24.HS346275.BT.1</t>
  </si>
  <si>
    <t>VP.D31.24.HS127081.BT.1</t>
  </si>
  <si>
    <t>VP.D99.24.HS341473.BT.1</t>
  </si>
  <si>
    <t>VP.D31.24.HS138179.BT.1</t>
  </si>
  <si>
    <t>VP.D99.24.HS345335.BT.1</t>
  </si>
  <si>
    <t>VP.D99.24.HS359997.BT.1</t>
  </si>
  <si>
    <t>VP.D99.24.HS347973.BT.1</t>
  </si>
  <si>
    <t>VP.D31.24.HS124214.BT.1</t>
  </si>
  <si>
    <t>VP.D99.24.HS360257.BT.1</t>
  </si>
  <si>
    <t>VP.D99.24.HS308466.BT.2</t>
  </si>
  <si>
    <t>VP.D99.24.HS333925.BT.1</t>
  </si>
  <si>
    <t>VP.D99.24.HS349587.BT.1</t>
  </si>
  <si>
    <t>VP.D99.24.HS349191.BT.1</t>
  </si>
  <si>
    <t>VP.D99.24.HS352381.BT.1</t>
  </si>
  <si>
    <t>VP.D99.24.HS351174.BT.1</t>
  </si>
  <si>
    <t>VP.D99.24.HS352407.BT.1</t>
  </si>
  <si>
    <t>VP.D99.24.HS368233.BT.1</t>
  </si>
  <si>
    <t>VP.D99.24.HS355445.BT.1</t>
  </si>
  <si>
    <t>VP.D99.24.HS345190.BT.1</t>
  </si>
  <si>
    <t>VP.D99.24.HS352388.BT.1</t>
  </si>
  <si>
    <t>VP.D99.24.HS344855.BT.1</t>
  </si>
  <si>
    <t>VP.D99.24.HS360545.BT.1</t>
  </si>
  <si>
    <t>VP.D99.24.HS330233.BT.1</t>
  </si>
  <si>
    <t>VP.D99.24.HS333746.BT.1</t>
  </si>
  <si>
    <t>VP.D99.24.HS17369.BT.1</t>
  </si>
  <si>
    <t>VP.D99.24.HS358907.BT.1</t>
  </si>
  <si>
    <t>VP.D99.24.HS351001.BT.1</t>
  </si>
  <si>
    <t>VP.D99.24.HS343701.BT.1</t>
  </si>
  <si>
    <t>VP.D99.24.HS329536.BT.1</t>
  </si>
  <si>
    <t>VP.D99.24.HS355574.BT.1</t>
  </si>
  <si>
    <t>VP.D99.24.HS334535.BT.1</t>
  </si>
  <si>
    <t>VP.D99.24.HS339282.BT.1</t>
  </si>
  <si>
    <t>VP.D99.24.HS328108.BT.1</t>
  </si>
  <si>
    <t>VP.D99.24.HS335634.BT.1</t>
  </si>
  <si>
    <t>VP.D99.24.HS276335.BT.1</t>
  </si>
  <si>
    <t>VP.D99.24.HS331687.BT.1</t>
  </si>
  <si>
    <t>VP.D99.24.HS363234.BT.1</t>
  </si>
  <si>
    <t>VP.D99.24.HS330498.BT.1</t>
  </si>
  <si>
    <t>VP.D99.24.HS352667.BT.1</t>
  </si>
  <si>
    <t>VP.D99.24.HS347666.BT.1</t>
  </si>
  <si>
    <t>VP.D99.24.HS341596.BT.1</t>
  </si>
  <si>
    <t>VP.D99.24.HS333167.BT.1</t>
  </si>
  <si>
    <t>VP.D99.24.HS351685.BT.1</t>
  </si>
  <si>
    <t>VP.D99.24.HS329964.BT.1</t>
  </si>
  <si>
    <t>VP.D99.24.HS375731.BT.1</t>
  </si>
  <si>
    <t>VP.D99.24.HS341036.BT.1</t>
  </si>
  <si>
    <t>VP.D99.24.HS355240.BT.1</t>
  </si>
  <si>
    <t>VP.D99.24.HS334528.BT.1</t>
  </si>
  <si>
    <t>VP.D99.24.HS326468.BT.1</t>
  </si>
  <si>
    <t>VP.D99.24.HS337079.BT.1</t>
  </si>
  <si>
    <t>VP.D99.24.HS338504.BT.1</t>
  </si>
  <si>
    <t>VP.D99.24.HS330665.BT.1</t>
  </si>
  <si>
    <t>VP.D99.24.HS362658.BT.1</t>
  </si>
  <si>
    <t>VP.D99.24.HS368313.BT.1</t>
  </si>
  <si>
    <t>VP.D99.24.HS342949.BT.1</t>
  </si>
  <si>
    <t>VP.D99.24.HS365886.BT.1</t>
  </si>
  <si>
    <t>VP.D31.24.HS126872.BT.1</t>
  </si>
  <si>
    <t>VP.D31.24.HS138613.BT.1</t>
  </si>
  <si>
    <t>VP.D99.24.HS369783.BT.1</t>
  </si>
  <si>
    <t>VP.D99.24.HS369697.BT.1</t>
  </si>
  <si>
    <t>VP.D99.24.HS225100.BT.1</t>
  </si>
  <si>
    <t>VP.D99.24.HS369790.BT.1</t>
  </si>
  <si>
    <t>VP.D99.24.HS346138.BT.1</t>
  </si>
  <si>
    <t>VP.D99.24.HS372115.BT.1</t>
  </si>
  <si>
    <t>VP.D99.24.HS331141.BT.1</t>
  </si>
  <si>
    <t>VP.D99.24.HS357603.BT.1</t>
  </si>
  <si>
    <t>VP.D99.24.HS338785.BT.1</t>
  </si>
  <si>
    <t>VP.D99.24.HS350492.BT.1</t>
  </si>
  <si>
    <t>VP.D99.24.HS359973.BT.1</t>
  </si>
  <si>
    <t>VP.D99.24.HS347326.BT.1</t>
  </si>
  <si>
    <t>VP.D99.24.HS333171.BT.1</t>
  </si>
  <si>
    <t>VP.D99.24.HS357608.BT.1</t>
  </si>
  <si>
    <t>VP.D99.24.HS295701.BT.1</t>
  </si>
  <si>
    <t>VP.D99.24.HS350812.BT.1</t>
  </si>
  <si>
    <t>VP.D99.24.HS348914.BT.1</t>
  </si>
  <si>
    <t>VP.D99.24.HS363728.BT.1</t>
  </si>
  <si>
    <t>VP.D99.24.HS333717.BT.1</t>
  </si>
  <si>
    <t>VP.D99.24.HS342903.BT.1</t>
  </si>
  <si>
    <t>VP.D99.24.HS336933.BT.1</t>
  </si>
  <si>
    <t>VP.D99.24.HS341147.BT.1</t>
  </si>
  <si>
    <t>VP.D99.24.HS348905.BT.1</t>
  </si>
  <si>
    <t>VP.D99.24.HS370363.BT.1</t>
  </si>
  <si>
    <t>VP.D99.24.HS347209.BT.1</t>
  </si>
  <si>
    <t>VP.D99.24.HS338204.BT.1</t>
  </si>
  <si>
    <t>VP.D99.24.HS286365.BT.1</t>
  </si>
  <si>
    <t>VP.D99.24.HS295691.BT.1</t>
  </si>
  <si>
    <t>VP.D99.24.HS367945.BT.1</t>
  </si>
  <si>
    <t>VP.D99.24.HS344314.BT.1</t>
  </si>
  <si>
    <t>VP.D99.24.HS356215.BT.1</t>
  </si>
  <si>
    <t>VP.D99.24.HS354087.BT.1</t>
  </si>
  <si>
    <t>VP.D99.24.HS338471.BT.1</t>
  </si>
  <si>
    <t>VP.D99.24.HS349575.BT.1</t>
  </si>
  <si>
    <t>VP.D99.24.HS347811.BT.1</t>
  </si>
  <si>
    <t>VP.D99.24.HS335197.BT.1</t>
  </si>
  <si>
    <t>VP.D99.24.HS370343.BT.1</t>
  </si>
  <si>
    <t>VP.D99.24.HS362542.BT.1</t>
  </si>
  <si>
    <t>VP.D99.24.HS349163.BT.1</t>
  </si>
  <si>
    <t>VP.D99.24.HS363323.BT.1</t>
  </si>
  <si>
    <t>VP.D99.24.HS341997.BT.1</t>
  </si>
  <si>
    <t>VP.D99.24.HS361301.BT.1</t>
  </si>
  <si>
    <t>VP.D99.24.HS340499.BT.1</t>
  </si>
  <si>
    <t>VP.D31.24.HS145645.BT.1</t>
  </si>
  <si>
    <t>VP.D99.24.HS351600.BT.1</t>
  </si>
  <si>
    <t>VP.D99.24.HS363284.BT.1</t>
  </si>
  <si>
    <t>VP.D99.24.HS361358.BT.1</t>
  </si>
  <si>
    <t>VP.D99.24.HS348789.BT.1</t>
  </si>
  <si>
    <t>VP.D99.24.HS361133.BT.1</t>
  </si>
  <si>
    <t>VP.D99.24.HS348918.BT.1</t>
  </si>
  <si>
    <t>VP.D99.24.HS347208.BT.1</t>
  </si>
  <si>
    <t>VP.D99.24.HS337553.BT.1</t>
  </si>
  <si>
    <t>VP.D99.24.HS343079.BT.1</t>
  </si>
  <si>
    <t>VP.D99.24.HS355515.BT.1</t>
  </si>
  <si>
    <t>VP.D99.24.HS236082.BT.1</t>
  </si>
  <si>
    <t>VP.D99.24.HS338462.BT.1</t>
  </si>
  <si>
    <t>VP.D99.24.HS363576.BT.1</t>
  </si>
  <si>
    <t>VP.D99.24.HS345243.BT.1</t>
  </si>
  <si>
    <t>VP.D99.24.HS338961.BT.1</t>
  </si>
  <si>
    <t>VP.D99.24.HS357665.BT.1</t>
  </si>
  <si>
    <t>VP.D99.24.HS327645.BT.1</t>
  </si>
  <si>
    <t>VP.D99.24.HS364996.BT.1</t>
  </si>
  <si>
    <t>VP.D99.24.HS345604.BT.1</t>
  </si>
  <si>
    <t>VP.D99.24.HS359526.BT.1</t>
  </si>
  <si>
    <t>VP.D99.24.HS338413.BT.1</t>
  </si>
  <si>
    <t>VP.D99.24.HS347573.BT.1</t>
  </si>
  <si>
    <t>VP.D99.24.HS359591.BT.1</t>
  </si>
  <si>
    <t>VP.D99.24.HS340544.BT.1</t>
  </si>
  <si>
    <t>VP.D99.24.HS343670.BT.1</t>
  </si>
  <si>
    <t>VP.D99.24.HS352454.BT.1</t>
  </si>
  <si>
    <t>VP.D99.24.HS346007.BT.1</t>
  </si>
  <si>
    <t>VP.D99.24.HS360922.BT.1</t>
  </si>
  <si>
    <t>VP.D99.24.HS336652.BT.1</t>
  </si>
  <si>
    <t>VP.D99.24.HS343075.BT.1</t>
  </si>
  <si>
    <t>VP.D99.24.HS337266.BT.1</t>
  </si>
  <si>
    <t>VP.D99.24.HS326806.BT.1</t>
  </si>
  <si>
    <t>VP.D99.24.HS358699.BT.1</t>
  </si>
  <si>
    <t>VP.D99.24.HS363739.BT.1</t>
  </si>
  <si>
    <t>VP.D99.24.HS345244.BT.1</t>
  </si>
  <si>
    <t>VP.D31.24.HS102402.BT.1</t>
  </si>
  <si>
    <t>VP.D99.24.HS336888.BT.1</t>
  </si>
  <si>
    <t>VP.D99.24.HS354348.BT.1</t>
  </si>
  <si>
    <t>VP.D99.24.HS342937.BT.1</t>
  </si>
  <si>
    <t>VP.D99.24.HS328062.BT.1</t>
  </si>
  <si>
    <t>VP.D99.24.HS359995.BT.1</t>
  </si>
  <si>
    <t>VP.D99.24.HS345565.BT.1</t>
  </si>
  <si>
    <t>VP.D99.24.HS332094.BT.1</t>
  </si>
  <si>
    <t>VP.D99.24.HS342942.BT.1</t>
  </si>
  <si>
    <t>VP.D99.24.HS356446.BT.1</t>
  </si>
  <si>
    <t>VP.D99.24.HS337069.BT.1</t>
  </si>
  <si>
    <t>VP.D99.24.HS329385.BT.1</t>
  </si>
  <si>
    <t>VP.D99.24.HS295711.BT.1</t>
  </si>
  <si>
    <t>VP.D99.24.HS363263.BT.1</t>
  </si>
  <si>
    <t>VP.D99.24.HS365807.BT.1</t>
  </si>
  <si>
    <t>VP.D99.24.HS250139.BT.1</t>
  </si>
  <si>
    <t>VP.D99.24.HS320555.BT.1</t>
  </si>
  <si>
    <t>VP.D99.24.HS349060.BT.1</t>
  </si>
  <si>
    <t>VP.D99.24.HS356123.BT.1</t>
  </si>
  <si>
    <t>VP.D99.24.HS354354.BT.1</t>
  </si>
  <si>
    <t>VP.D99.24.HS357780.BT.1</t>
  </si>
  <si>
    <t>VP.D99.24.HS360541.BT.1</t>
  </si>
  <si>
    <t>VP.D99.24.HS357393.BT.1</t>
  </si>
  <si>
    <t>VP.D99.24.HS352983.BT.1</t>
  </si>
  <si>
    <t>VP.D99.24.HS352266.BT.1</t>
  </si>
  <si>
    <t>VP.D99.24.HS353039.BT.1</t>
  </si>
  <si>
    <t>VP.D99.24.HS362937.BT.1</t>
  </si>
  <si>
    <t>VP.D99.24.HS359641.BT.1</t>
  </si>
  <si>
    <t>VP.D99.24.HS360664.BT.1</t>
  </si>
  <si>
    <t>VP.D99.24.HS360573.BT.1</t>
  </si>
  <si>
    <t>VP.D99.24.HS359550.BT.1</t>
  </si>
  <si>
    <t>VP.D99.24.HS358341.BT.1</t>
  </si>
  <si>
    <t>VP.D99.24.HS359877.BT.1</t>
  </si>
  <si>
    <t>VP.D99.24.HS361365.BT.1</t>
  </si>
  <si>
    <t>VP.D99.24.HS362161.BT.1</t>
  </si>
  <si>
    <t>VP.D99.24.HS364291.BT.1</t>
  </si>
  <si>
    <t>VP.D99.24.HS358203.BT.1</t>
  </si>
  <si>
    <t>VP.D99.24.HS357945.BT.1</t>
  </si>
  <si>
    <t>VP.D99.24.HS348192.BT.1</t>
  </si>
  <si>
    <t>VP.D99.24.HS359779.BT.1</t>
  </si>
  <si>
    <t>VP.D99.24.HS364265.BT.1</t>
  </si>
  <si>
    <t>VP.D99.24.HS358169.BT.1</t>
  </si>
  <si>
    <t>VP.D99.24.HS352443.BT.1</t>
  </si>
  <si>
    <t>VP.D99.24.HS345205.BT.1</t>
  </si>
  <si>
    <t>VP.D99.24.HS360358.BT.1</t>
  </si>
  <si>
    <t>VP.D99.24.HS358332.BT.1</t>
  </si>
  <si>
    <t>VP.D99.24.HS352382.BT.1</t>
  </si>
  <si>
    <t>VP.D99.24.HS348961.BT.1</t>
  </si>
  <si>
    <t>VP.D99.24.HS358171.BT.1</t>
  </si>
  <si>
    <t>VP.D99.24.HS345752.BT.1</t>
  </si>
  <si>
    <t>VP.D99.24.HS353375.BT.1</t>
  </si>
  <si>
    <t>VP.D99.24.HS360551.BT.1</t>
  </si>
  <si>
    <t>VP.D99.24.HS360518.BT.1</t>
  </si>
  <si>
    <t>VP.D99.24.HS360533.BT.1</t>
  </si>
  <si>
    <t>VP.D99.24.HS360762.BT.1</t>
  </si>
  <si>
    <t>VP.D99.24.HS362588.BT.1</t>
  </si>
  <si>
    <t>VP.D99.24.HS352981.BT.1</t>
  </si>
  <si>
    <t>VP.D99.24.HS363472.BT.1</t>
  </si>
  <si>
    <t>VP.D99.24.HS361628.BT.1</t>
  </si>
  <si>
    <t>VP.D99.24.HS352087.BT.1</t>
  </si>
  <si>
    <t>VP.D99.24.HS356628.BT.1</t>
  </si>
  <si>
    <t>VP.D99.24.HS361347.BT.1</t>
  </si>
  <si>
    <t>VP.D99.24.HS354471.BT.1</t>
  </si>
  <si>
    <t>VP.D99.24.HS357923.BT.1</t>
  </si>
  <si>
    <t>VP.D99.24.HS358528.BT.1</t>
  </si>
  <si>
    <t>VP.D99.24.HS361356.BT.1</t>
  </si>
  <si>
    <t>VP.D99.24.HS353044.BT.1</t>
  </si>
  <si>
    <t>VP.D99.24.HS350697.BT.1</t>
  </si>
  <si>
    <t>VP.D99.24.HS364277.BT.1</t>
  </si>
  <si>
    <t>VP.D99.24.HS358652.BT.1</t>
  </si>
  <si>
    <t>VP.D99.24.HS359656.BT.1</t>
  </si>
  <si>
    <t>VP.D99.24.HS358651.BT.1</t>
  </si>
  <si>
    <t>VP.D99.24.HS358393.BT.1</t>
  </si>
  <si>
    <t>VP.D99.24.HS360230.BT.1</t>
  </si>
  <si>
    <t>VP.D99.24.HS279880.BT.2</t>
  </si>
  <si>
    <t>VP.D99.24.HS315725.BT.1</t>
  </si>
  <si>
    <t>VP.D31.24.HS141210.BT.1</t>
  </si>
  <si>
    <t>VP.D31.24.HS139178.BT.1</t>
  </si>
  <si>
    <t>VP.D99.24.HS339700.BT.2</t>
  </si>
  <si>
    <t>VP.D99.24.HS364152.BT.2</t>
  </si>
  <si>
    <t>VP.D99.24.HS362588.BT.2</t>
  </si>
  <si>
    <t>VP.D99.24.HS324450.BT.1</t>
  </si>
  <si>
    <t>VP.D99.24.HS351618.BT.2</t>
  </si>
  <si>
    <t>VP.D99.24.HS335599.BT.1</t>
  </si>
  <si>
    <t>VP.D99.24.HS333503.BT.1</t>
  </si>
  <si>
    <t>VP.D99.24.HS346666.BT.1</t>
  </si>
  <si>
    <t>VP.D31.24.HS132249.BT.2</t>
  </si>
  <si>
    <t>VP.D99.24.HS335446.BT.2</t>
  </si>
  <si>
    <t>VP.D31.24.HS137341.BT.1</t>
  </si>
  <si>
    <t>VP.D31.24.HS117579.BT.2</t>
  </si>
  <si>
    <t>VP.D99.24.HS358651.BT.2</t>
  </si>
  <si>
    <t>VP.D31.24.HS138480.BT.2</t>
  </si>
  <si>
    <t>VP.D99.24.HS324525.BT.1</t>
  </si>
  <si>
    <t>VP.D31.24.HS145287.BT.2</t>
  </si>
  <si>
    <t>VP.D99.24.HS335047.BT.2</t>
  </si>
  <si>
    <t>VP.D99.24.HS352988.BT.1</t>
  </si>
  <si>
    <t>VP.D31.24.HS138613.BT.2</t>
  </si>
  <si>
    <t>VP.D99.24.HS356628.BT.2</t>
  </si>
  <si>
    <t>VP.D99.24.HS298443.BT.1</t>
  </si>
  <si>
    <t>VP.D99.24.HS286816.BT.1</t>
  </si>
  <si>
    <t>VP.D31.24.HS136590.BT.2</t>
  </si>
  <si>
    <t>VP.D99.24.HS341260.BT.2</t>
  </si>
  <si>
    <t>VP.D99.24.HS341537.BT.1</t>
  </si>
  <si>
    <t>VP.D31.24.HS132293.BT.2</t>
  </si>
  <si>
    <t>VP.D99.24.HS326799.BT.2</t>
  </si>
  <si>
    <t>VP.D99.24.HS352988.BT.2</t>
  </si>
  <si>
    <t>VP.D99.24.HS330286.BT.1</t>
  </si>
  <si>
    <t>VP.D99.24.HS324450.BT.2</t>
  </si>
  <si>
    <t>VP.D99.24.HS357393.BT.2</t>
  </si>
  <si>
    <t>VP.D31.24.HS143670.BT.1</t>
  </si>
  <si>
    <t>VP.D31.24.HS123223.BT.2</t>
  </si>
  <si>
    <t>VP.D99.24.HS362937.BT.2</t>
  </si>
  <si>
    <t>VP.D99.24.HS315725.BT.2</t>
  </si>
  <si>
    <t>VP.D99.24.HS338337.BT.2</t>
  </si>
  <si>
    <t>VP.D31.24.HS137464.BT.2</t>
  </si>
  <si>
    <t>VP.D99.24.HS339701.BT.2</t>
  </si>
  <si>
    <t>VP.D99.24.HS339701.BT.1</t>
  </si>
  <si>
    <t>VP.D99.24.HS341537.BT.2</t>
  </si>
  <si>
    <t>VP.D31.24.HS145287.BT.1</t>
  </si>
  <si>
    <t>VP.D31.24.HS141210.BT.2</t>
  </si>
  <si>
    <t>VP.D99.24.HS336101.BT.1</t>
  </si>
  <si>
    <t>VP.D99.24.HS363472.BT.2</t>
  </si>
  <si>
    <t>VP.D99.24.HS333969.BT.1</t>
  </si>
  <si>
    <t>VP.D99.24.HS351618.BT.1</t>
  </si>
  <si>
    <t>VP.D99.24.HS339260.BT.2</t>
  </si>
  <si>
    <t>VP.D99.24.HS335047.BT.1</t>
  </si>
  <si>
    <t>VP.D31.24.HS123223.BT.1</t>
  </si>
  <si>
    <t>VP.D99.24.HS348210.BT.1</t>
  </si>
  <si>
    <t>VP.D99.24.HS336101.BT.2</t>
  </si>
  <si>
    <t>VP.D99.24.HS362161.BT.2</t>
  </si>
  <si>
    <t>VP.D99.24.HS308863.BT.1</t>
  </si>
  <si>
    <t>VP.D99.24.HS330621.BT.1</t>
  </si>
  <si>
    <t>VP.D31.24.HS140609.BT.2</t>
  </si>
  <si>
    <t>VP.D99.24.HS361347.BT.2</t>
  </si>
  <si>
    <t>VP.D99.24.HS326799.BT.1</t>
  </si>
  <si>
    <t>VP.D99.24.HS279880.BT.1</t>
  </si>
  <si>
    <t>VP.D31.24.HS132293.BT.1</t>
  </si>
  <si>
    <t>VP.D31.24.HS132180.BT.1</t>
  </si>
  <si>
    <t>VP.D31.24.HS137464.BT.1</t>
  </si>
  <si>
    <t>VP.D99.24.HS339082.BT.1</t>
  </si>
  <si>
    <t>VP.D99.24.HS350235.BT.1</t>
  </si>
  <si>
    <t>VP.D99.24.HS305944.BT.1</t>
  </si>
  <si>
    <t>VP.D99.24.HS358393.BT.2</t>
  </si>
  <si>
    <t>VP.D99.24.HS350675.BT.2</t>
  </si>
  <si>
    <t>VP.D99.24.HS352266.BT.2</t>
  </si>
  <si>
    <t>VP.D99.24.HS331812.BT.1</t>
  </si>
  <si>
    <t>VP.D99.24.HS353039.BT.2</t>
  </si>
  <si>
    <t>VP.D31.24.HS132340.BT.2</t>
  </si>
  <si>
    <t>VP.D31.24.HS101464.BT.2</t>
  </si>
  <si>
    <t>VP.D99.24.HS343859.BT.1</t>
  </si>
  <si>
    <t>VP.D31.24.HS79337.BT.2</t>
  </si>
  <si>
    <t>VP.D31.24.HS134040.BT.2</t>
  </si>
  <si>
    <t>VP.D99.24.HS353044.BT.2</t>
  </si>
  <si>
    <t>VP.D99.24.HS308466.BT.3</t>
  </si>
  <si>
    <t>VP.D31.24.HS139130.BT.1</t>
  </si>
  <si>
    <t>VP.D99.24.HS286816.BT.2</t>
  </si>
  <si>
    <t>VP.D99.24.HS343891.BT.1</t>
  </si>
  <si>
    <t>VP.D99.24.HS319713.BT.2</t>
  </si>
  <si>
    <t>VP.D99.24.HS333969.BT.2</t>
  </si>
  <si>
    <t>VP.D99.24.HS335446.BT.1</t>
  </si>
  <si>
    <t>VP.D31.24.HS139130.BT.2</t>
  </si>
  <si>
    <t>VP.D99.24.HS348210.BT.2</t>
  </si>
  <si>
    <t>VP.D31.24.HS117579.BT.1</t>
  </si>
  <si>
    <t>VP.D99.24.HS360358.BT.2</t>
  </si>
  <si>
    <t>VP.D99.24.HS343194.BT.1</t>
  </si>
  <si>
    <t>VP.D99.24.HS357545.BT.2</t>
  </si>
  <si>
    <t>VP.D99.24.HS319713.BT.1</t>
  </si>
  <si>
    <t>VP.D31.24.HS143670.BT.2</t>
  </si>
  <si>
    <t>VP.D99.24.HS341407.BT.1</t>
  </si>
  <si>
    <t>VP.D31.24.HS142435.BT.1</t>
  </si>
  <si>
    <t>VP.D99.24.HS360230.BT.2</t>
  </si>
  <si>
    <t>VP.D31.24.HS138647.BT.2</t>
  </si>
  <si>
    <t>VP.D99.24.HS343859.BT.2</t>
  </si>
  <si>
    <t>VP.D99.24.HS339260.BT.1</t>
  </si>
  <si>
    <t>VP.D99.24.HS336254.BT.2</t>
  </si>
  <si>
    <t>VP.D99.24.HS354471.BT.2</t>
  </si>
  <si>
    <t>VP.D99.24.HS360573.BT.2</t>
  </si>
  <si>
    <t>VP.D99.24.HS342414.BT.1</t>
  </si>
  <si>
    <t>VP.D31.24.HS139483.BT.2</t>
  </si>
  <si>
    <t>VP.D31.24.HS145996.BT.2</t>
  </si>
  <si>
    <t>VP.D99.24.HS330286.BT.2</t>
  </si>
  <si>
    <t>VP.D31.24.HS138647.BT.1</t>
  </si>
  <si>
    <t>VP.D31.24.HS103471.BT.1</t>
  </si>
  <si>
    <t>VP.D31.24.HS116965.BT.1</t>
  </si>
  <si>
    <t>VP.D99.24.HS330027.BT.2</t>
  </si>
  <si>
    <t>VP.D99.24.HS339082.BT.2</t>
  </si>
  <si>
    <t>VP.D99.24.HS342391.BT.1</t>
  </si>
  <si>
    <t>VP.D31.24.HS132249.BT.1</t>
  </si>
  <si>
    <t>VP.D99.24.HS342414.BT.2</t>
  </si>
  <si>
    <t>VP.D99.24.HS350235.BT.2</t>
  </si>
  <si>
    <t>VP.D31.24.HS138036.BT.1</t>
  </si>
  <si>
    <t>VP.D99.24.HS333854.BT.2</t>
  </si>
  <si>
    <t>VP.D99.24.HS348161.BT.2</t>
  </si>
  <si>
    <t>VP.D99.24.HS350675.BT.1</t>
  </si>
  <si>
    <t>VP.D99.24.HS365118.BT.1</t>
  </si>
  <si>
    <t>VP.D99.24.HS336254.BT.1</t>
  </si>
  <si>
    <t>VP.D99.24.HS361356.BT.2</t>
  </si>
  <si>
    <t>VP.D31.24.HS137437.BT.2</t>
  </si>
  <si>
    <t>VP.D31.24.HS123123.BT.1</t>
  </si>
  <si>
    <t>VP.D99.24.HS335599.BT.2</t>
  </si>
  <si>
    <t>VP.D99.24.HS341407.BT.2</t>
  </si>
  <si>
    <t>VP.D31.24.HS79337.BT.1</t>
  </si>
  <si>
    <t>VP.D99.24.HS321621.BT.2</t>
  </si>
  <si>
    <t>VP.D31.24.HS145996.BT.1</t>
  </si>
  <si>
    <t>VP.D99.24.HS356326.BT.2</t>
  </si>
  <si>
    <t>VP.D99.24.HS336895.BT.1</t>
  </si>
  <si>
    <t>VP.D99.24.HS348161.BT.1</t>
  </si>
  <si>
    <t>VP.D99.24.HS365118.BT.2</t>
  </si>
  <si>
    <t>VP.D31.24.HS140584.BT.1</t>
  </si>
  <si>
    <t>VP.D99.24.HS338337.BT.1</t>
  </si>
  <si>
    <t>VP.D31.24.HS138774.BT.2</t>
  </si>
  <si>
    <t>VP.D31.24.HS136590.BT.1</t>
  </si>
  <si>
    <t>VP.D99.24.HS356326.BT.1</t>
  </si>
  <si>
    <t>VP.D99.24.HS342391.BT.2</t>
  </si>
  <si>
    <t>VP.D99.24.HS333854.BT.1</t>
  </si>
  <si>
    <t>VP.D31.24.HS139178.BT.2</t>
  </si>
  <si>
    <t>VP.D99.24.HS358652.BT.2</t>
  </si>
  <si>
    <t>VP.D99.24.HS352983.BT.2</t>
  </si>
  <si>
    <t>VP.D99.24.HS330027.BT.1</t>
  </si>
  <si>
    <t>VP.D99.24.HS364071.BT.1</t>
  </si>
  <si>
    <t>VP.D99.24.HS350063.BT.1</t>
  </si>
  <si>
    <t>VP.D99.24.HS352981.BT.2</t>
  </si>
  <si>
    <t>VP.D31.24.HS142435.BT.2</t>
  </si>
  <si>
    <t>VP.D99.24.HS361628.BT.2</t>
  </si>
  <si>
    <t>VP.D99.24.HS308836.BT.2</t>
  </si>
  <si>
    <t>VP.D99.24.HS341260.BT.1</t>
  </si>
  <si>
    <t>VP.D31.24.HS123123.BT.2</t>
  </si>
  <si>
    <t>VP.D31.24.HS138169.BT.2</t>
  </si>
  <si>
    <t>VP.D31.24.HS131737.BT.1</t>
  </si>
  <si>
    <t>VP.D99.24.HS314398.BT.2</t>
  </si>
  <si>
    <t>VP.D31.24.HS138480.BT.1</t>
  </si>
  <si>
    <t>VP.D31.24.HS132180.BT.2</t>
  </si>
  <si>
    <t>VP.D99.24.HS364071.BT.2</t>
  </si>
  <si>
    <t>VP.D99.24.HS308863.BT.2</t>
  </si>
  <si>
    <t>VP.D99.24.HS330621.BT.2</t>
  </si>
  <si>
    <t>VP.D99.24.HS343891.BT.2</t>
  </si>
  <si>
    <t>VP.D99.24.HS350063.BT.2</t>
  </si>
  <si>
    <t>VP.D99.24.HS352010.BT.2</t>
  </si>
  <si>
    <t>VP.D99.24.HS345461.BT.2</t>
  </si>
  <si>
    <t>VP.D99.24.HS359550.BT.2</t>
  </si>
  <si>
    <t>VP.D31.24.HS137341.BT.2</t>
  </si>
  <si>
    <t>VP.D31.24.HS137437.BT.1</t>
  </si>
  <si>
    <t>VP.D99.24.HS308466.BT.1</t>
  </si>
  <si>
    <t>VP.D31.24.HS101464.BT.3</t>
  </si>
  <si>
    <t>VP.D99.24.HS321621.BT.1</t>
  </si>
  <si>
    <t>VP.D99.24.HS357545.BT.1</t>
  </si>
  <si>
    <t>VP.D31.24.HS138169.BT.1</t>
  </si>
  <si>
    <t>VP.D99.24.HS298443.BT.2</t>
  </si>
  <si>
    <t>VP.D31.24.HS140302.BT.1</t>
  </si>
  <si>
    <t>VP.D99.24.HS308836.BT.1</t>
  </si>
  <si>
    <t>VP.D31.24.HS138629.BT.1</t>
  </si>
  <si>
    <t>VP.D31.24.HS141209.BT.2</t>
  </si>
  <si>
    <t>VP.D99.24.HS352010.BT.1</t>
  </si>
  <si>
    <t>VP.D99.24.HS336895.BT.2</t>
  </si>
  <si>
    <t>VP.D99.24.HS305944.BT.2</t>
  </si>
  <si>
    <t>VP.D31.24.HS141209.BT.1</t>
  </si>
  <si>
    <t>VP.D99.24.HS345461.BT.1</t>
  </si>
  <si>
    <t>VP.D99.24.HS331812.BT.2</t>
  </si>
  <si>
    <t>VP.D31.24.HS140609.BT.1</t>
  </si>
  <si>
    <t>VP.D31.24.HS131737.BT.2</t>
  </si>
  <si>
    <t>VP.D99.24.HS333503.BT.2</t>
  </si>
  <si>
    <t>VP.D99.24.HS339700.BT.1</t>
  </si>
  <si>
    <t>VP.D31.24.HS133239.BT.1</t>
  </si>
  <si>
    <t>VP.D99.24.HS351511.BT.2</t>
  </si>
  <si>
    <t>VP.D99.24.HS343194.BT.2</t>
  </si>
  <si>
    <t>VP.D31.24.HS138036.BT.2</t>
  </si>
  <si>
    <t>VP.D31.24.HS138629.BT.2</t>
  </si>
  <si>
    <t>VP.D99.24.HS324525.BT.2</t>
  </si>
  <si>
    <t>VP.D31.24.HS116965.BT.2</t>
  </si>
  <si>
    <t>VP.D31.24.HS103471.BT.2</t>
  </si>
  <si>
    <t>VP.D31.24.HS138774.BT.1</t>
  </si>
  <si>
    <t>VP.D99.24.HS348497.BT.1</t>
  </si>
  <si>
    <t>VP.D99.24.HS357923.BT.2</t>
  </si>
  <si>
    <t>VP.D31.24.HS134040.BT.1</t>
  </si>
  <si>
    <t>VP.D99.24.HS360518.BT.2</t>
  </si>
  <si>
    <t>VP.D99.24.HS361365.BT.2</t>
  </si>
  <si>
    <t>VP.D31.24.HS114938.BT.2</t>
  </si>
  <si>
    <t>VP.D31.24.HS132340.BT.1</t>
  </si>
  <si>
    <t>VP.D31.24.HS114938.BT.1</t>
  </si>
  <si>
    <t>VP.D99.24.HS360762.BT.2</t>
  </si>
  <si>
    <t>VP.D31.24.HS139483.BT.1</t>
  </si>
  <si>
    <t>VP.D31.24.HS133239.BT.2</t>
  </si>
  <si>
    <t>VP.D99.24.HS348497.BT.2</t>
  </si>
  <si>
    <t>VP.D31.24.HS140584.BT.2</t>
  </si>
  <si>
    <t>VP.D99.24.HS364152.BT.1</t>
  </si>
  <si>
    <t>VP.D99.24.HS314398.BT.1</t>
  </si>
  <si>
    <t>VP.D99.24.HS346666.BT.2</t>
  </si>
  <si>
    <t>VP.D31.24.HS140302.BT.2</t>
  </si>
  <si>
    <t>VP.D99.24.HS287790.BT.2</t>
  </si>
  <si>
    <t>VP.D99.24.HS316281.BT.2</t>
  </si>
  <si>
    <t>VP.D99.24.HS299182.BT.2</t>
  </si>
  <si>
    <t>VP.D31.24.HS77109.BT.2</t>
  </si>
  <si>
    <t>VP.D31.24.HS103546.BT.2</t>
  </si>
  <si>
    <t>VP.D99.24.HS302919.BT.1</t>
  </si>
  <si>
    <t>VP.D99.24.HS252967.BT.2</t>
  </si>
  <si>
    <t>VP.D99.23.HS303831.BT.1</t>
  </si>
  <si>
    <t>VP.D31.24.HS87856.BT.2</t>
  </si>
  <si>
    <t>VP.D31.23.HS121316.BT.1</t>
  </si>
  <si>
    <t>VP.D31.24.HS63115.BT.2</t>
  </si>
  <si>
    <t>VP.D99.24.HS163238.BT.1</t>
  </si>
  <si>
    <t>VP.D99.24.HS328917.BT.1</t>
  </si>
  <si>
    <t>VP.D99.24.HS139106.BT.2</t>
  </si>
  <si>
    <t>VP.D99.24.HS311415.BT.2</t>
  </si>
  <si>
    <t>VP.D99.24.HS319654.BT.2</t>
  </si>
  <si>
    <t>VP.D99.24.HS284514.BT.2</t>
  </si>
  <si>
    <t>VP.D31.24.HS117460.BT.1</t>
  </si>
  <si>
    <t>VP.D99.24.HS287903.BT.2</t>
  </si>
  <si>
    <t>VP.D99.24.HS316575.BT.2</t>
  </si>
  <si>
    <t>VP.D31.24.HS130868.BT.2</t>
  </si>
  <si>
    <t>VP.D31.24.HS106884.BT.2</t>
  </si>
  <si>
    <t>VP.D31.24.HS86142.BT.1</t>
  </si>
  <si>
    <t>VP.D31.24.HS98646.BT.2</t>
  </si>
  <si>
    <t>VP.D31.24.HS97658.BT.2</t>
  </si>
  <si>
    <t>VP.D31.24.HS98168.BT.2</t>
  </si>
  <si>
    <t>VP.D31.24.HS94061.BT.1</t>
  </si>
  <si>
    <t>VP.D31.24.HS107162.BT.2</t>
  </si>
  <si>
    <t>VP.D31.23.HS185189.BT.2</t>
  </si>
  <si>
    <t>VP.D31.24.HS111017.BT.1</t>
  </si>
  <si>
    <t>VP.D99.24.HS205073.BT.2</t>
  </si>
  <si>
    <t>VP.D99.24.HS272215.BT.2</t>
  </si>
  <si>
    <t>VP.D99.24.HS322366.BT.1</t>
  </si>
  <si>
    <t>VP.D99.24.HS313225.BT.2</t>
  </si>
  <si>
    <t>VP.D31.24.HS121774.BT.2</t>
  </si>
  <si>
    <t>VP.D99.24.HS315743.BT.2</t>
  </si>
  <si>
    <t>VP.D99.24.HS313371.BT.2</t>
  </si>
  <si>
    <t>VP.D99.24.HS284193.BT.1</t>
  </si>
  <si>
    <t>VP.D99.24.HS320609.BT.2</t>
  </si>
  <si>
    <t>VP.D99.24.HS305866.BT.2</t>
  </si>
  <si>
    <t>VP.D99.24.HS327395.BT.1</t>
  </si>
  <si>
    <t>VP.D99.24.HS321614.BT.2</t>
  </si>
  <si>
    <t>VP.D31.24.HS125686.BT.2</t>
  </si>
  <si>
    <t>VP.D99.24.HS320422.BT.1</t>
  </si>
  <si>
    <t>VP.D31.24.HS126018.BT.2</t>
  </si>
  <si>
    <t>VP.D99.24.HS316832.BT.1</t>
  </si>
  <si>
    <t>VP.D99.24.HS285879.BT.2</t>
  </si>
  <si>
    <t>VP.D99.24.HS316346.BT.1</t>
  </si>
  <si>
    <t>VP.D99.24.HS165100.BT.1</t>
  </si>
  <si>
    <t>VP.D99.24.HS279767.BT.2</t>
  </si>
  <si>
    <t>VP.D31.24.HS109235.BT.2</t>
  </si>
  <si>
    <t>VP.D31.24.HS102971.BT.2</t>
  </si>
  <si>
    <t>VP.D99.24.HS138934.BT.2</t>
  </si>
  <si>
    <t>VP.D99.24.HS326720.BT.2</t>
  </si>
  <si>
    <t>VP.D99.24.HS327642.BT.2</t>
  </si>
  <si>
    <t>VP.D99.24.HS267247.BT.1</t>
  </si>
  <si>
    <t>VP.D31.24.HS63017.BT.2</t>
  </si>
  <si>
    <t>VP.D31.24.HS126993.BT.1</t>
  </si>
  <si>
    <t>VP.D31.24.HS121775.BT.2</t>
  </si>
  <si>
    <t>VP.D31.24.HS119953.BT.1</t>
  </si>
  <si>
    <t>VP.D99.24.HS297554.BT.2</t>
  </si>
  <si>
    <t>VP.D31.24.HS129434.BT.1</t>
  </si>
  <si>
    <t>VP.D31.24.HS50659.BT.2</t>
  </si>
  <si>
    <t>VP.D31.24.HS89001.BT.2</t>
  </si>
  <si>
    <t>VP.D99.24.HS317694.BT.2</t>
  </si>
  <si>
    <t>VP.D99.24.HS322338.BT.2</t>
  </si>
  <si>
    <t>VP.D99.24.HS317020.BT.2</t>
  </si>
  <si>
    <t>VP.D99.24.HS163241.BT.1</t>
  </si>
  <si>
    <t>VP.D31.24.HS133814.BT.1</t>
  </si>
  <si>
    <t>VP.D99.24.HS289957.BT.2</t>
  </si>
  <si>
    <t>VP.D31.24.HS105692.BT.2</t>
  </si>
  <si>
    <t>VP.D99.24.HS198033.BT.2</t>
  </si>
  <si>
    <t>VP.D99.24.HS319682.BT.2</t>
  </si>
  <si>
    <t>VP.D99.24.HS307759.BT.2</t>
  </si>
  <si>
    <t>VP.D31.24.HS94285.BT.2</t>
  </si>
  <si>
    <t>VP.D99.24.HS302512.BT.1</t>
  </si>
  <si>
    <t>VP.D31.24.HS68229.BT.2</t>
  </si>
  <si>
    <t>VP.D99.24.HS270667.BT.2</t>
  </si>
  <si>
    <t>VP.D99.24.HS320518.BT.2</t>
  </si>
  <si>
    <t>VP.D31.23.HS139113.BT.1</t>
  </si>
  <si>
    <t>VP.D31.24.HS103544.BT.2</t>
  </si>
  <si>
    <t>VP.D99.24.HS312617.BT.1</t>
  </si>
  <si>
    <t>VP.D99.24.HS241219.BT.2</t>
  </si>
  <si>
    <t>VP.D99.24.HS280451.BT.2</t>
  </si>
  <si>
    <t>VP.D31.24.HS103548.BT.2</t>
  </si>
  <si>
    <t>VP.D99.24.HS321805.BT.2</t>
  </si>
  <si>
    <t>VP.D31.24.HS39875.BT.2</t>
  </si>
  <si>
    <t>VP.D31.24.HS48871.BT.2</t>
  </si>
  <si>
    <t>VP.D31.24.HS50658.BT.2</t>
  </si>
  <si>
    <t>VP.D99.24.HS319877.BT.1</t>
  </si>
  <si>
    <t>VP.D31.24.HS101069.BT.2</t>
  </si>
  <si>
    <t>VP.D31.24.HS119396.BT.2</t>
  </si>
  <si>
    <t>VP.D31.24.HS108448.BT.1</t>
  </si>
  <si>
    <t>VP.D99.24.HS163235.BT.1</t>
  </si>
  <si>
    <t>VP.D99.24.HS292113.BT.2</t>
  </si>
  <si>
    <t>VP.D99.24.HS272882.BT.2</t>
  </si>
  <si>
    <t>VP.D99.24.HS305367.BT.2</t>
  </si>
  <si>
    <t>VP.D31.24.HS125753.BT.2</t>
  </si>
  <si>
    <t>BAOVIET DIRECT</t>
  </si>
  <si>
    <t>BT NAM</t>
  </si>
  <si>
    <t>Lê Thị Thu</t>
  </si>
  <si>
    <t>Vũ Thị Thanh Hiền</t>
  </si>
  <si>
    <t>Vũ Đình Quân</t>
  </si>
  <si>
    <t>Nguyễn Thị Ngọc Thúy</t>
  </si>
  <si>
    <t>Nguyễn Thị Nam Phương</t>
  </si>
  <si>
    <t>Lê Thanh Thiên</t>
  </si>
  <si>
    <t>Đỗ Ngọc Minh Thư</t>
  </si>
  <si>
    <t>Lê Hoàng Khanh</t>
  </si>
  <si>
    <t>Sầm Hồng Oanh</t>
  </si>
  <si>
    <t>Phạm Lê Hoàng Giang</t>
  </si>
  <si>
    <t>Lương Vĩnh Sơn</t>
  </si>
  <si>
    <t>Nguyễn Minh Hảo</t>
  </si>
  <si>
    <t>Nguyễn Hoàng Khánh An</t>
  </si>
  <si>
    <t>Phạm Minh Tuấn</t>
  </si>
  <si>
    <t>Nguyễn Phụng Vũ</t>
  </si>
  <si>
    <t>Huỳnh Ngọc Huệ</t>
  </si>
  <si>
    <t>Phạm Bá Duy</t>
  </si>
  <si>
    <t>Nguyễn Hữu Hậu</t>
  </si>
  <si>
    <t>Nguyễn Quỳnh Hương</t>
  </si>
  <si>
    <t>Hoàng Thị Phương Thảo</t>
  </si>
  <si>
    <t>Trần Thị Hồng Quế</t>
  </si>
  <si>
    <t>Nguyễn Thị Thanh Loan</t>
  </si>
  <si>
    <t>Triệu Lê Minh Nhi</t>
  </si>
  <si>
    <t>Triệu Minh Duy</t>
  </si>
  <si>
    <t>Nguyễn Hiền Đức</t>
  </si>
  <si>
    <t>Phan Công Chính</t>
  </si>
  <si>
    <t>Dương Tú Anh</t>
  </si>
  <si>
    <t>Nguyễn Trần Phước Tỷ</t>
  </si>
  <si>
    <t>Võ Hải Phương Thảo</t>
  </si>
  <si>
    <t>Ông Hoàng Khánh Trân</t>
  </si>
  <si>
    <t>Bùi Thị Thanh Thuyên</t>
  </si>
  <si>
    <t>Huỳnh Thị Xuân Thao</t>
  </si>
  <si>
    <t>Đỗ Hữu Tài</t>
  </si>
  <si>
    <t>Văn Như Ngọc</t>
  </si>
  <si>
    <t>Phạm Thị Kim Dung</t>
  </si>
  <si>
    <t>Đinh Thảo Linh</t>
  </si>
  <si>
    <t>Tạ Diễm Anh</t>
  </si>
  <si>
    <t>VP.D04.BVC.21.HD1082.E35.104</t>
  </si>
  <si>
    <t>MAX.HCM.D39.ANC.24.HD141.228</t>
  </si>
  <si>
    <t>HCM5.D07.BVC.24.HD94.82</t>
  </si>
  <si>
    <t>HCM3.D07.BVC.23.HD38.1158</t>
  </si>
  <si>
    <t>HAN.D33.BVC.22.HD35.E1.273.3</t>
  </si>
  <si>
    <t>HCM.D39.MGC.24.HD79.47</t>
  </si>
  <si>
    <t>MDI.D10.BVC.24.HD21.27</t>
  </si>
  <si>
    <t>HCM.D33.VNC.23.HD117.74</t>
  </si>
  <si>
    <t>HCM.D39.VNC.24.HD63.621</t>
  </si>
  <si>
    <t>MAX.HCM.D18.VNC.24.HD81.101</t>
  </si>
  <si>
    <t>HCM.D15.BVC.24.HD25.2921</t>
  </si>
  <si>
    <t>BDU1.D03.ANC.24.HD6F.963</t>
  </si>
  <si>
    <t>MAX.HCM.D15.BVC.24.HD20.69</t>
  </si>
  <si>
    <t>HCM.D31.BVC.23.HD808.951</t>
  </si>
  <si>
    <t>BDU1.D03.ANC.24.HD11A.9</t>
  </si>
  <si>
    <t>MAX.HCM.D39.MGC.24.HD1.3336</t>
  </si>
  <si>
    <t>AGI.D08.BVL.23.HD60.1</t>
  </si>
  <si>
    <t>MAX.HCM.D15.BVC.24.HD19.E363.1</t>
  </si>
  <si>
    <t>HTH.D09.BVC.24.HD70.6</t>
  </si>
  <si>
    <t>HCM.D15.BVC.24.HD25.9641</t>
  </si>
  <si>
    <t>PHY.D09.ANC.24.HD1.607</t>
  </si>
  <si>
    <t>BDU1.D03.ANC.24.HD23.2101</t>
  </si>
  <si>
    <t>HCM5.D15.MGC.24.HD5.585</t>
  </si>
  <si>
    <t>HTH.D09.BVC.23.HD133.1304</t>
  </si>
  <si>
    <t>HCM.D39.ANC.24.HD9.161</t>
  </si>
  <si>
    <t>MAX.HCM3.D07.BVC.24.HD28.E128.1</t>
  </si>
  <si>
    <t>HCM.D32.BVC.23.HD903.83</t>
  </si>
  <si>
    <t>HCM.D39.ANC.24.HD61.57</t>
  </si>
  <si>
    <t>HCM.D27.VNC.24.HD34.91</t>
  </si>
  <si>
    <t>HCM.D15.BVC.24.HD29.29</t>
  </si>
  <si>
    <t>ISR.HCM.D39.MGC.24.HD20.2</t>
  </si>
  <si>
    <t>HCM5.D15.MGC.24.HD5.20</t>
  </si>
  <si>
    <t>HTA.D17.BVC.24.HD008.2372</t>
  </si>
  <si>
    <t>ISR.HCM.D39.MGC.24.HD19.335</t>
  </si>
  <si>
    <t>HCM.D20.ITC.24.HD51.148</t>
  </si>
  <si>
    <t>HCM.D20.BVC.24.HD34.242</t>
  </si>
  <si>
    <t>HCM3.D17.BVC.24.HD31.2419</t>
  </si>
  <si>
    <t>HCM.D39.ANC.24.HD9.301</t>
  </si>
  <si>
    <t>ISR.HCM.D18.MGC.24.HD64.1275</t>
  </si>
  <si>
    <t>HCM.D28.BVC.24.HD88.7</t>
  </si>
  <si>
    <t>HCM.D27.BVC.24.HD96.513</t>
  </si>
  <si>
    <t>HCM3.D07.MGC.23.HD54.24</t>
  </si>
  <si>
    <t>VP.D04.ANC.24.HD4001A.1904</t>
  </si>
  <si>
    <t>VP.D04.ANC.22.HD4037.E25.4103</t>
  </si>
  <si>
    <t>HCM5.D15.MGC.24.HD5.660</t>
  </si>
  <si>
    <t>HCM.D27.MGC.24.HD135.860</t>
  </si>
  <si>
    <t>BDU1.D03.ANC.24.HD6F.E3.37</t>
  </si>
  <si>
    <t>THL.D07.BVC.24.HD202.020</t>
  </si>
  <si>
    <t>HCM.D39.VNC.24.HD63.887</t>
  </si>
  <si>
    <t>HCM.D39.ANC.24.HD35.90</t>
  </si>
  <si>
    <t>HCM.D06.BVP.23.HD729.1</t>
  </si>
  <si>
    <t>HCM5.D15.MGC.24.HD5.662</t>
  </si>
  <si>
    <t>MDI.D02.BVP.24.HD201.1</t>
  </si>
  <si>
    <t>ANP.D03.BTB.24.HD2.1</t>
  </si>
  <si>
    <t>MAX.HCM.D39.ANC.24.HD42.E560.4</t>
  </si>
  <si>
    <t>HCM.D07.BVP.24.HD69.1</t>
  </si>
  <si>
    <t>HCM5.D15.MGC.24.HD5.635</t>
  </si>
  <si>
    <t>BDU1.D03.ANC.24.HD23.1771</t>
  </si>
  <si>
    <t>HCM.D28.BVC.24.HD88.E2267.35</t>
  </si>
  <si>
    <t>HCM3.D10.BVL.24.HD268.3</t>
  </si>
  <si>
    <t>VP.D04.ANC.23.HD4013.E2.101</t>
  </si>
  <si>
    <t>HCM3.D17.BVC.24.HD33.4</t>
  </si>
  <si>
    <t>HCM.D25.ANC.23.HD197.72</t>
  </si>
  <si>
    <t>HCM3.D17.BVC.24.HD31.110</t>
  </si>
  <si>
    <t>VP.D04.ANC.24.HD4005.103</t>
  </si>
  <si>
    <t>HCM3.D17.BVC.24.HD31.1395</t>
  </si>
  <si>
    <t>MAX.HCM.D39.MGC.24.HD1.2066</t>
  </si>
  <si>
    <t>HCM.D18.MGC.24.HD43.806</t>
  </si>
  <si>
    <t>ISR.HCM1.D39.ANC.24.HD2B.10</t>
  </si>
  <si>
    <t>THL.D08.BVC.23.HD120C.493.</t>
  </si>
  <si>
    <t>VP.D04.ANC.24.HD4002.554</t>
  </si>
  <si>
    <t>BDU1.D12.BVL.23.HD865.1</t>
  </si>
  <si>
    <t>HCM.D27.MGC.24.HD135.301</t>
  </si>
  <si>
    <t>VP.D04.ANC.22.HD4037.E30.26</t>
  </si>
  <si>
    <t>BDU1.D03.ANC.24.HD21A.46</t>
  </si>
  <si>
    <t>HCM.D15.BVC.24.HD26.E1084.4843</t>
  </si>
  <si>
    <t>BDU1.D03.ANC.24.HD11B.E15.2</t>
  </si>
  <si>
    <t>HCM5.D05.BVC.23.HD188.101</t>
  </si>
  <si>
    <t>HCM.D15.BVC.24.HD30.715</t>
  </si>
  <si>
    <t>HCM.D32.BVP.23.HD284.1</t>
  </si>
  <si>
    <t>VP.D04.ANC.24.HD4001B.439</t>
  </si>
  <si>
    <t>HCM.D20.BVC.24.HD43.679</t>
  </si>
  <si>
    <t>MAX.HCM.D39.ANC.24.HD39.2800</t>
  </si>
  <si>
    <t>HCM.D25.ANC.24.HD192.2704</t>
  </si>
  <si>
    <t>HCM.D20.ITC.24.HD69.E9.3</t>
  </si>
  <si>
    <t>HCM.D15.BVC.23.HD325.E1393.447</t>
  </si>
  <si>
    <t>HCM3.D17.BVC.24.HD31.2182</t>
  </si>
  <si>
    <t>HTA.D16.BVC.23.HD631.133</t>
  </si>
  <si>
    <t>KGI.D08.BVL.24.HD73.1</t>
  </si>
  <si>
    <t>HCM.D20.ANC.24.HD157.509</t>
  </si>
  <si>
    <t>THL.D06.BTB.24.HD20.2</t>
  </si>
  <si>
    <t>HCM.D25.BVC.24.HD5.85</t>
  </si>
  <si>
    <t>MAX.HCM.D27.BVC.24.HD43.352</t>
  </si>
  <si>
    <t>HCM.D39.ANC.24.HD86.1709</t>
  </si>
  <si>
    <t>HCM.D20.BVC.24.HD15.1333</t>
  </si>
  <si>
    <t>HCM.D20.BVC.24.HD31.592</t>
  </si>
  <si>
    <t>MAX.HCM.D33.VNC.24.HD60.56</t>
  </si>
  <si>
    <t>HCM.D18.MGC.24.HD43.370</t>
  </si>
  <si>
    <t>MAX.VP.D04.MGC.24.HD98.244</t>
  </si>
  <si>
    <t>HCM.D20.BVC.23.HD719.896</t>
  </si>
  <si>
    <t>HCM3.D17.ITC.24.HD2.1</t>
  </si>
  <si>
    <t>VP.D04.ITC.24.HD9008.4.459</t>
  </si>
  <si>
    <t>VP.D03.ANC.20.HD01C.E231.21.10</t>
  </si>
  <si>
    <t>HCM3.D10.BVP.24.HD804.1</t>
  </si>
  <si>
    <t>HCM.D20.BVC.24.HD31.480</t>
  </si>
  <si>
    <t>HCM.D15.BVC.24.HD31.341</t>
  </si>
  <si>
    <t>HCM.D39.MGC.24.HD129.327</t>
  </si>
  <si>
    <t>VP.D04.ANC.24.HD4001A.1581</t>
  </si>
  <si>
    <t>HCM.D20.BVC.24.HD41.30</t>
  </si>
  <si>
    <t>HCM.D27.VNC.24.HD9.129</t>
  </si>
  <si>
    <t>HCM.D25.ANC.24.HD16.26</t>
  </si>
  <si>
    <t>HCM.D27.BVL.24.HD793.4</t>
  </si>
  <si>
    <t>HCM5.D15.MGC.24.HD5.392</t>
  </si>
  <si>
    <t>VP.D04.ANC.24.HD4001B.E2.31</t>
  </si>
  <si>
    <t>THL.D09.BVC.23.HD33.29</t>
  </si>
  <si>
    <t>HCM3.D17.BVC.24.HD9.7</t>
  </si>
  <si>
    <t>HTA.D17.BVC.24.HD008.508</t>
  </si>
  <si>
    <t>ISR.HCM.D33.VNC.24.HD6.62</t>
  </si>
  <si>
    <t>HTH.D09.BVC.24.HD63D.31</t>
  </si>
  <si>
    <t>VP.D04.ANC.22.HD4037.E25.3437</t>
  </si>
  <si>
    <t>HAN.D27.BVC.24.HD1.807</t>
  </si>
  <si>
    <t>HCM5.D15.BVC.24.HD117.27</t>
  </si>
  <si>
    <t>HCM.D15.BVC.23.HD325.E1393.884</t>
  </si>
  <si>
    <t>BDU1.D03.ANC.24.HD1.216</t>
  </si>
  <si>
    <t>ISR.HCM3.D07.VNC.24.HD5.64</t>
  </si>
  <si>
    <t>HCM.D15.BVC.24.HD25.6831</t>
  </si>
  <si>
    <t>HCM.D20.BVC.24.HD14.251</t>
  </si>
  <si>
    <t>HCM5.D15.MGC.24.HD4.1201</t>
  </si>
  <si>
    <t>HCM.D20.BVC.23.HD891.8</t>
  </si>
  <si>
    <t>HCM.D39.ANC.24.HD86.16665</t>
  </si>
  <si>
    <t>HCM.D15.BVC.24.HD25.7843</t>
  </si>
  <si>
    <t>MDI.D08.BVC.24.HD23.11</t>
  </si>
  <si>
    <t>HTH.D02.BVC.24.HD78.E1.4</t>
  </si>
  <si>
    <t>HCM.D27.VNC.24.HD29.27</t>
  </si>
  <si>
    <t>HCM.D20.BVC.24.HD32.325</t>
  </si>
  <si>
    <t>HCM.D15.BVC.24.HD33.675</t>
  </si>
  <si>
    <t>HCM.D24.BVC.24.HD50.212</t>
  </si>
  <si>
    <t>HCM3.D07.ANC.23.HD10.31</t>
  </si>
  <si>
    <t>MAX.HCM.D25.MGC.24.HD34.170</t>
  </si>
  <si>
    <t>BDU1.D03.ANC.24.HD23.658</t>
  </si>
  <si>
    <t>MAX.HCM.D39.ANC.24.HD41.3956</t>
  </si>
  <si>
    <t>HCM.D27.BVL.24.HD541.2</t>
  </si>
  <si>
    <t>ISR.HCM.D39.ANC.24.HD251.271</t>
  </si>
  <si>
    <t>ISR.HCM.D39.MGC.24.HD118.107</t>
  </si>
  <si>
    <t>HCM7.D06.ANC.23.1B.3</t>
  </si>
  <si>
    <t>HTA.D17.BVC.24.HD008.860</t>
  </si>
  <si>
    <t>HCM.D33.BVC.24.HD30.E827.13</t>
  </si>
  <si>
    <t>HCM5.D15.MGC.24.HD5.200</t>
  </si>
  <si>
    <t>HCM.D15.BVC.24.HD31.207</t>
  </si>
  <si>
    <t>VP.D04.ANC.22.HD4037.E25.3919</t>
  </si>
  <si>
    <t>HCM.D27.VNC.24.HD21.53</t>
  </si>
  <si>
    <t>BDU1.D03.ANC.24.HD8.114</t>
  </si>
  <si>
    <t>VP.D04.BVP.24.HD6998.1</t>
  </si>
  <si>
    <t>HCM.D07.MGC.24.HD11.52</t>
  </si>
  <si>
    <t>HCM.D20.ANC.24.HD161.25</t>
  </si>
  <si>
    <t>HCM.D15.BVC.24.HD27.296</t>
  </si>
  <si>
    <t>HCM.D07.MGC.24.HD117.E1801.1</t>
  </si>
  <si>
    <t>HCM.D25.ANC.24.HD192.2234</t>
  </si>
  <si>
    <t>HCM.D39.MGC.24.HD39.251</t>
  </si>
  <si>
    <t>VP.D04.BVP.23.HD15840.2</t>
  </si>
  <si>
    <t>HCM.D27.BVC.24.HD96.219</t>
  </si>
  <si>
    <t>HCM.D16.BVC.24.HD19.111</t>
  </si>
  <si>
    <t>ISR.HCM.D18.MGC.24.HD64.141</t>
  </si>
  <si>
    <t>HCM.D20.BVC.24.HD43.910</t>
  </si>
  <si>
    <t>HTA.D17.BVC.24.HD008.9622</t>
  </si>
  <si>
    <t>VP.D04.ANC.24.HD4002.4350</t>
  </si>
  <si>
    <t>HCM.D25.ANC.24.HD190.982</t>
  </si>
  <si>
    <t>HCM.D39.MGC.24.HD94.438</t>
  </si>
  <si>
    <t>VP.D04.ANC.24.HD4001B.2277</t>
  </si>
  <si>
    <t>THL.D06.BVC.24.HD20.80</t>
  </si>
  <si>
    <t>HCM.D05.MGC.23.HD154.8</t>
  </si>
  <si>
    <t>HCM.D25.ANC.24.HD147.51</t>
  </si>
  <si>
    <t>HTA.D17.BVC.24.HD008.29</t>
  </si>
  <si>
    <t>HCM.D15.BVC.23.HD325.E1393.883</t>
  </si>
  <si>
    <t>HCM.D20.ANC.24.HD161.81</t>
  </si>
  <si>
    <t>HCM.D07.ANC.24.HD185.3</t>
  </si>
  <si>
    <t>BDU1.D03.ANC.24.HD6E.262</t>
  </si>
  <si>
    <t>HCM3.D10.BVP.23.HD1628.1</t>
  </si>
  <si>
    <t>MAX.HCM.D39.ANC.24.HD41.314</t>
  </si>
  <si>
    <t>BDU1.D03.ANC.24.HD2.253</t>
  </si>
  <si>
    <t>HCM3.D07.BVC.24.HD10.11</t>
  </si>
  <si>
    <t>VP.D04.BVP.24.HD19165.1</t>
  </si>
  <si>
    <t>MAX.HCM.D25.MGC.24.HD33.E1759.7</t>
  </si>
  <si>
    <t>HCM.D39.MGC.24.HD78.248</t>
  </si>
  <si>
    <t>HCM5.D15.MGC.24.HD5.342</t>
  </si>
  <si>
    <t>HCM.D15.ANC.24.HD43.E16.1580</t>
  </si>
  <si>
    <t>BDU1.D12.BVL.24.HD338.1</t>
  </si>
  <si>
    <t>VP.D04.BVP.24.HD2730.3</t>
  </si>
  <si>
    <t>HCM.D20.BVC.24.HD37.25</t>
  </si>
  <si>
    <t>DAN.D04.ANC.24.HD46B.241</t>
  </si>
  <si>
    <t>BDU1.D03.BVC.24.HD1.168</t>
  </si>
  <si>
    <t>MAX.HCM3.D07.BVC.23.HD37.44</t>
  </si>
  <si>
    <t>HCM.D28.BVC.24.HD50.75</t>
  </si>
  <si>
    <t>THL.D09.ITC.24.HD28.67</t>
  </si>
  <si>
    <t>HCM5.D15.MGC.24.HD5.275</t>
  </si>
  <si>
    <t>HCM5.D15.MGC.24.HD5.27</t>
  </si>
  <si>
    <t>HTH.D09.BVC.24.HD63A.21</t>
  </si>
  <si>
    <t>HCM.D25.ANC.24.HD190.1791</t>
  </si>
  <si>
    <t>HCM.D20.BVC.24.HD15.877</t>
  </si>
  <si>
    <t>HCM5.D15.MGC.24.HD4.1053</t>
  </si>
  <si>
    <t>HCM3.D17.BVC.24.HD33.44</t>
  </si>
  <si>
    <t>VP.D04.ITC.24.HD9053.20</t>
  </si>
  <si>
    <t>HCM.D39.MGC.24.HD238.E451.1</t>
  </si>
  <si>
    <t>HCM.D20.BVC.24.HD35.1793</t>
  </si>
  <si>
    <t>HCM.D07.BVC.24.HD15.45</t>
  </si>
  <si>
    <t>HAN.D18.BVC.24.HD12.41</t>
  </si>
  <si>
    <t>DON.D15.BVP.24.HD615.1</t>
  </si>
  <si>
    <t>ISR.HCM.D39.ANC.24.HD23.159</t>
  </si>
  <si>
    <t>HCM5.D15.MGC.24.HD4.356</t>
  </si>
  <si>
    <t>HCM.D26.MED.24.HD703.2</t>
  </si>
  <si>
    <t>HTH.D01.BVC.23.HD11.18</t>
  </si>
  <si>
    <t>HCM3.D06.BVP.24.HD264.4</t>
  </si>
  <si>
    <t>HCM.D15.BVC.24.HD25.2131</t>
  </si>
  <si>
    <t>HCM.D39.MGC.24.HD80.569</t>
  </si>
  <si>
    <t>HCM5.D07.BVC.24.HD94.99</t>
  </si>
  <si>
    <t>HCM.D20.VNC.23.HD95.160</t>
  </si>
  <si>
    <t>MAX.HCM.D15.BVC.24.HD16.1321</t>
  </si>
  <si>
    <t>VP.D04.ANC.24.HD4014.1428</t>
  </si>
  <si>
    <t>VP.D04.ANC.24.HD4001B.5</t>
  </si>
  <si>
    <t>BDU1.D03.ANC.24.HD6E.61</t>
  </si>
  <si>
    <t>VP.D04.ITC.24.HD9008.1.438</t>
  </si>
  <si>
    <t>HCM.D15.ANC.24.HD43.E16.462</t>
  </si>
  <si>
    <t>HCM.D27.BVC.24.HD96.87</t>
  </si>
  <si>
    <t>HCM3.D07.BVC.23.HD38.1252</t>
  </si>
  <si>
    <t>VP.D04.ANC.24.HD4001A.1812</t>
  </si>
  <si>
    <t>HCM.D39.ANC.24.HD61.517</t>
  </si>
  <si>
    <t>HCM.D33.VNC.24.HD87.17</t>
  </si>
  <si>
    <t>HCM.D24.BVC.24.HD12.2</t>
  </si>
  <si>
    <t>HCM.D16.BVC.24.HD3.150</t>
  </si>
  <si>
    <t>MAX.HCM.D39.ANC.24.HD41.4722</t>
  </si>
  <si>
    <t>HCM.D15.BVC.24.HD25.6994</t>
  </si>
  <si>
    <t>HCM.D25.ANC.24.HD190.1862</t>
  </si>
  <si>
    <t>HCM3.D17.BVC.24.HD31.2443</t>
  </si>
  <si>
    <t>HCM.D20.BVC.24.HD15.939</t>
  </si>
  <si>
    <t>MAX.HCM.D15.BVC.24.HD16.902</t>
  </si>
  <si>
    <t>ISR.HCM5.D15.MGC.23.HD15.1579</t>
  </si>
  <si>
    <t>MAX.HCM.D39.MGC.24.HD1.3525</t>
  </si>
  <si>
    <t>ISR.HCM.D18.MGC.24.HD64.1597</t>
  </si>
  <si>
    <t>BDU1.D06.BVP.24.HD110.1</t>
  </si>
  <si>
    <t>HCM.D33.BVC.24.HD36.E854.33</t>
  </si>
  <si>
    <t>HCM.D39.MGC.24.HD128.26</t>
  </si>
  <si>
    <t>HCM5.D15.MGC.24.HD5.561</t>
  </si>
  <si>
    <t>HTA.D16.BVP.23.HD1505.1</t>
  </si>
  <si>
    <t>HCM.D18.MGC.24.HD46.900</t>
  </si>
  <si>
    <t>HCM.D20.BVC.24.HD32.1473</t>
  </si>
  <si>
    <t>HCM.D15.BVC.23.HD325.E1393.627</t>
  </si>
  <si>
    <t>HCM.D27.BVL.23.HD2455.1</t>
  </si>
  <si>
    <t>BDU1.D03.ANC.24.HD2.905</t>
  </si>
  <si>
    <t>ISR.HCM.D18.ANC.24.HD130.5</t>
  </si>
  <si>
    <t>HTH.D01.ITC.23.HD85.1431</t>
  </si>
  <si>
    <t>HTH.D02.BVC.24.HD97A.151</t>
  </si>
  <si>
    <t>HCM.D33.BVC.23.HD826.388</t>
  </si>
  <si>
    <t>MAX.HCM.D27.BVC.24.HD43.384</t>
  </si>
  <si>
    <t>HCM3.D17.BVP.23.HD332.3</t>
  </si>
  <si>
    <t>HCM.D07.MGC.24.HD117.E1957.3</t>
  </si>
  <si>
    <t>HCM.D27.BVC.24.HD96.231</t>
  </si>
  <si>
    <t>HCM.D39.MGC.24.HD94.18</t>
  </si>
  <si>
    <t>HCM5.D15.BVC.24.HD105.2</t>
  </si>
  <si>
    <t>HCM.D39.MGC.24.HD103.167</t>
  </si>
  <si>
    <t>MAX.HCM.D39.MGC.24.HD1.235</t>
  </si>
  <si>
    <t>DAN.D04.ANC.24.HD45B.265</t>
  </si>
  <si>
    <t>HCM.D31.BVP.24.HD98.1</t>
  </si>
  <si>
    <t>HCM.D15.BVC.24.HD30.699</t>
  </si>
  <si>
    <t>VP.D51.BVP.24.HD3025.1</t>
  </si>
  <si>
    <t>BDU1.D03.ANC.24.HD2.631</t>
  </si>
  <si>
    <t>VP.D04.ANC.22.HD4037.E25.750</t>
  </si>
  <si>
    <t>HCM.D20.BVC.24.HD43.51</t>
  </si>
  <si>
    <t>HCM.D39.ANC.24.HD86.4316</t>
  </si>
  <si>
    <t>HTH.D02.BVC.24.HD78.E1.14</t>
  </si>
  <si>
    <t>MAX.HCM.D18.VNC.24.HD79.73</t>
  </si>
  <si>
    <t>HCM.D39.ANC.24.HD43.226</t>
  </si>
  <si>
    <t>MAX.HCM.D39.ANC.24.HD41.2758</t>
  </si>
  <si>
    <t>HCM.D05.ANC.24.HD261.740</t>
  </si>
  <si>
    <t>VP.D04.BVP.23.HD23524.1</t>
  </si>
  <si>
    <t>HCM.D25.BVC.23.HD1013.3</t>
  </si>
  <si>
    <t>ISR.HCM.D39.ANC.24.HD25.38</t>
  </si>
  <si>
    <t>HCM.D39.ANC.24.HD209.7</t>
  </si>
  <si>
    <t>THL.D08.BVC.23.HD120C.319.</t>
  </si>
  <si>
    <t>VP.D04.ANC.24.HD4002.580</t>
  </si>
  <si>
    <t>HCM3.D07.BVC.24.HD39.E6.15</t>
  </si>
  <si>
    <t>HCM.D20.BVC.24.HD55.9</t>
  </si>
  <si>
    <t>HCM.D28.BVC.24.HD1.64</t>
  </si>
  <si>
    <t>BDU1.D03.ANC.24.HD1.425</t>
  </si>
  <si>
    <t>VP.D04.ANC.22.HD4037.E25.10770</t>
  </si>
  <si>
    <t>BDU1.D03.ANC.24.HD6C.514</t>
  </si>
  <si>
    <t>HCM.D20.ANC.24.HD157.1210</t>
  </si>
  <si>
    <t>HCM.D20.ANC.24.HD157.1188</t>
  </si>
  <si>
    <t>HTH.D02.BVC.24.HD51.E2.3</t>
  </si>
  <si>
    <t>HCM3.D13.BVC.23.HD6A.8</t>
  </si>
  <si>
    <t>HCM.D25.ANC.24.HD192.1761</t>
  </si>
  <si>
    <t>ANP.D97.BVC.24.HD5.18</t>
  </si>
  <si>
    <t>HCM.D07.ANC.24.HD185.48</t>
  </si>
  <si>
    <t>BDU1.D03.ANC.24.HD2.20</t>
  </si>
  <si>
    <t>HCM.D39.MGC.24.HD128.143</t>
  </si>
  <si>
    <t>HCM5.D02.BVC.24.HD131.306</t>
  </si>
  <si>
    <t>VP.D04.ANC.24.HD4014.2715</t>
  </si>
  <si>
    <t>HCM.D20.BVC.24.HD31.584</t>
  </si>
  <si>
    <t>VP.D04.ANC.24.HD4005.163</t>
  </si>
  <si>
    <t>PHY.D09.ANC.24.HD1.2258</t>
  </si>
  <si>
    <t>HCM.D15.BVC.23.HD325.E1393.322</t>
  </si>
  <si>
    <t>HCM.D27.MGC.24.HD135.526</t>
  </si>
  <si>
    <t>HCM.D39.ANC.24.HD67.E371.29</t>
  </si>
  <si>
    <t>VLO.D03.BTB.23.HD232.1</t>
  </si>
  <si>
    <t>DAN.D04.ANC.24.HD68.49</t>
  </si>
  <si>
    <t>BDU1.D03.ANC.24.HD6F.2737</t>
  </si>
  <si>
    <t>MAX.HCM.D39.MGC.24.HD1.2939</t>
  </si>
  <si>
    <t>HCM.D15.BVC.24.HD25.8391</t>
  </si>
  <si>
    <t>HCM3.D07.BVC.23.HD38.1264</t>
  </si>
  <si>
    <t>HCM7.D09.BVP.24.HD273.1</t>
  </si>
  <si>
    <t>HCM.D15.BVC.24.HD26.E1403.22</t>
  </si>
  <si>
    <t>VP.D04.ANC.23.HD4013.532</t>
  </si>
  <si>
    <t>HCM3.D15.BVC.23.HD51.2</t>
  </si>
  <si>
    <t>HCM.D25.ANC.24.HD193.132</t>
  </si>
  <si>
    <t>HCM.D07.MGC.24.HD117.539</t>
  </si>
  <si>
    <t>THL.D08.BVC.23.HD120C.067.</t>
  </si>
  <si>
    <t>HCM.D19.BVP.24.HD89.3</t>
  </si>
  <si>
    <t>HAN.D33.BVC.22.HD35.E8.448.3</t>
  </si>
  <si>
    <t>HCM.D24.BVC.24.HD41.220</t>
  </si>
  <si>
    <t>HCM1.D39.BVP.23.HD752.1</t>
  </si>
  <si>
    <t>THL.D08.BVC.23.HD120B.277.</t>
  </si>
  <si>
    <t>HCM.D18.MGC.24.HD44.116</t>
  </si>
  <si>
    <t>HCM.D15.BVC.23.HD1.1396</t>
  </si>
  <si>
    <t>HCM3.D07.BVC.23.HD40A.16</t>
  </si>
  <si>
    <t>VP.D04.ANC.22.HD4037.E25.2121</t>
  </si>
  <si>
    <t>VP.D04.BVC.24.HD1030.1681</t>
  </si>
  <si>
    <t>HCM.D27.MGC.24.HD136.4</t>
  </si>
  <si>
    <t>HTH.D01.BVC.24.HD11.1528</t>
  </si>
  <si>
    <t>VP.D04.ANC.24.HD4014.3389A</t>
  </si>
  <si>
    <t>HCM5.D15.MGC.24.HD5.530</t>
  </si>
  <si>
    <t>HCM.D20.BVC.24.HD15.1262</t>
  </si>
  <si>
    <t>HCM3.D15.ANC.24.HD1A.19</t>
  </si>
  <si>
    <t>HCM.D31.BVC.24.HD36.75</t>
  </si>
  <si>
    <t>ISR.HTA.D16.ANC.23.HD709.32</t>
  </si>
  <si>
    <t>BDU1.D03.ANC.24.HD2.904</t>
  </si>
  <si>
    <t>VP.D04.ANC.22.HD4041.E15.17</t>
  </si>
  <si>
    <t>HCM5.D02.BVC.24.HD174.77</t>
  </si>
  <si>
    <t>HCM.D39.ANC.24.HD86.16248</t>
  </si>
  <si>
    <t>HCM.D28.BVC.24.HD37.39</t>
  </si>
  <si>
    <t>HCM.D15.ANC.24.HD43.E16.910</t>
  </si>
  <si>
    <t>HCM3.D07.ITC.23.HD98.17</t>
  </si>
  <si>
    <t>HAN.D10.BVC.24.HD30.270</t>
  </si>
  <si>
    <t>HCM3.D10.BVL.23.HD913.3</t>
  </si>
  <si>
    <t>HCM5.D02.BVC.24.HD174.79</t>
  </si>
  <si>
    <t>HCM.D39.ANC.24.HD207.62</t>
  </si>
  <si>
    <t>VP.D04.ITC.24.HD9008.2.382</t>
  </si>
  <si>
    <t>MAX.HCM.D39.MGC.24.HD1.E557.5</t>
  </si>
  <si>
    <t>HTH.D02.BVC.24.HD78.E1.3</t>
  </si>
  <si>
    <t>HCM.D39.VNC.24.HD67.93</t>
  </si>
  <si>
    <t>VP.D04.ANC.24.HD4002.2382</t>
  </si>
  <si>
    <t>HCM.D27.MGC.24.HD136.85</t>
  </si>
  <si>
    <t>HCM.D15.BVC.24.HD25.4537</t>
  </si>
  <si>
    <t>HCM.D05.ANC.24.HD269.444</t>
  </si>
  <si>
    <t>HTH.D02.BTB.24.HD150.2</t>
  </si>
  <si>
    <t>HCM.D39.MGC.23.HD78.400</t>
  </si>
  <si>
    <t>CTH.D07.BVC.23.HD1.683</t>
  </si>
  <si>
    <t>HCM.D39.VNC.24.HD63.755</t>
  </si>
  <si>
    <t>HCM.D25.ANC.24.HD192.1119</t>
  </si>
  <si>
    <t>HAG.D01.BVC.23.HD14.26</t>
  </si>
  <si>
    <t>HCM.D39.MGC.24.HD128.249</t>
  </si>
  <si>
    <t>HCM.D20.BVC.24.HD43.364</t>
  </si>
  <si>
    <t>VP.D04.ANC.24.HD4002.E13.245</t>
  </si>
  <si>
    <t>HTA.D17.BVC.24.HD008.1195</t>
  </si>
  <si>
    <t>HCM7.D07.BVP.23.HD43.1</t>
  </si>
  <si>
    <t>HCM.D25.ANC.24.HD190.230</t>
  </si>
  <si>
    <t>VP.D04.BVP.23.HD9968.1</t>
  </si>
  <si>
    <t>HCM5.D15.MGC.23.HD16.343</t>
  </si>
  <si>
    <t>HCM3.D07.MGC.24.HD53.E544.5</t>
  </si>
  <si>
    <t>HCM.D39.ANC.24.HD208.57</t>
  </si>
  <si>
    <t>BDU1.D03.ANC.24.HD6F.1371</t>
  </si>
  <si>
    <t>HCM.D05.MGC.23.HD154.9</t>
  </si>
  <si>
    <t>VP.D04.ANC.22.HD4037.E25.1978</t>
  </si>
  <si>
    <t>HCM.D26.MED.23.HD1267.1</t>
  </si>
  <si>
    <t>VP.D04.BVC.24.HD1006C.114</t>
  </si>
  <si>
    <t>HCM3.D17.BVC.24.HD9.E18.1</t>
  </si>
  <si>
    <t>VP.D04.ANC.24.HD4001B.2161</t>
  </si>
  <si>
    <t>VP.D04.BVP.24.HD18429.1</t>
  </si>
  <si>
    <t>HTH.D02.BVC.24.HD107.1</t>
  </si>
  <si>
    <t>HCM5.D15.MGC.24.HD5.60</t>
  </si>
  <si>
    <t>ISR.HCM.D39.ANC.24.HD23.91</t>
  </si>
  <si>
    <t>HCM.D18.MGC.24.HD43.734</t>
  </si>
  <si>
    <t>HTH.D02.BVP.24.HD574.2</t>
  </si>
  <si>
    <t>HCM3.D07.VNC.24.HD1.742</t>
  </si>
  <si>
    <t>BDU1.D03.ANC.24.HD8A.82</t>
  </si>
  <si>
    <t>HCM.D39.ANC.24.HD86.12379</t>
  </si>
  <si>
    <t>HCM.D39.BVC.24.HD5.5</t>
  </si>
  <si>
    <t>HCM3.D20.BVC.24.HD4.19</t>
  </si>
  <si>
    <t>BDU1.D03.ANC.24.HD8.3144</t>
  </si>
  <si>
    <t>HCM.D15.BVC.24.HD25.8713</t>
  </si>
  <si>
    <t>HCM.D16.MGC.24.HD145.1</t>
  </si>
  <si>
    <t>ISR.HCM.D39.MGC.24.HD15.93</t>
  </si>
  <si>
    <t>HTH.D09.BVC.23.HD133.1109</t>
  </si>
  <si>
    <t>HCM.D15.BVC.24.HD325.E1394.38</t>
  </si>
  <si>
    <t>HCM.D05.ANC.24.HD261.437</t>
  </si>
  <si>
    <t>HCM.D16.MGC.24.HD22.451</t>
  </si>
  <si>
    <t>HCM.D06.BVP.24.HD1010.1</t>
  </si>
  <si>
    <t>HCM5.D15.MGC.24.HD5.685</t>
  </si>
  <si>
    <t>HTH.D02.BVC.24.HD107.5</t>
  </si>
  <si>
    <t>VP.D04.ANC.24.HD4001B.2348</t>
  </si>
  <si>
    <t>HCM.D06.BVP.24.HD200.1</t>
  </si>
  <si>
    <t>HCM5.D15.MGC.24.HD5.274</t>
  </si>
  <si>
    <t>HCM.D39.MGC.24.HD94.1161</t>
  </si>
  <si>
    <t>HCM.D20.ANC.24.HD156.533</t>
  </si>
  <si>
    <t>VP.D04.BVP.24.HD20474.1</t>
  </si>
  <si>
    <t>HTH.D09.BVC.23.HD133.606</t>
  </si>
  <si>
    <t>VP.D04.ANC.22.HD4037.E25.7449</t>
  </si>
  <si>
    <t>HCM.D15.BVC.24.HD26.E1084.216</t>
  </si>
  <si>
    <t>HCM.D27.BVC.24.HD96.471</t>
  </si>
  <si>
    <t>HCM.D38.BVP.23.HD665.1</t>
  </si>
  <si>
    <t>BRV.D03.VNC.24.HD006.0652</t>
  </si>
  <si>
    <t>HCM3.D13.BVC.23.HD7.14</t>
  </si>
  <si>
    <t>DON.D15.BVP.24.HD1156.1</t>
  </si>
  <si>
    <t>HCM5.D02.BVC.24.HD174.114</t>
  </si>
  <si>
    <t>HCM.D28.BVC.24.HD51.E2227.1</t>
  </si>
  <si>
    <t>ISR.HCM5.D15.MGC.23.HD15.E24.16</t>
  </si>
  <si>
    <t>HCM3.D20.VNC.24.HD01.388</t>
  </si>
  <si>
    <t>HCM.D05.ANC.24.HD261.1821</t>
  </si>
  <si>
    <t>HCM.D20.BVC.24.HD43.44</t>
  </si>
  <si>
    <t>MAX.HCM3.D07.BVC.23.HD30.170</t>
  </si>
  <si>
    <t>HAN.D33.BVC.24.HD20.234</t>
  </si>
  <si>
    <t>HCM5.D02.BVC.24.HD174.12</t>
  </si>
  <si>
    <t>HAN.D33.BVC.24.HD62.9.173</t>
  </si>
  <si>
    <t>HCM.D15.ANC.24.HD44.E17.229</t>
  </si>
  <si>
    <t>VP.D03.ANC.15.HD01B.967.10</t>
  </si>
  <si>
    <t>HCM.D27.MGC.24.HD135.2787</t>
  </si>
  <si>
    <t>HAN.D27.BVC.24.HD1.718</t>
  </si>
  <si>
    <t>HCM.D28.BVC.24.HD88.E2267.41</t>
  </si>
  <si>
    <t>HCM.D05.ANC.24.HD261.2901</t>
  </si>
  <si>
    <t>VP.D03.ANC.20.HD01C.E544.8.10</t>
  </si>
  <si>
    <t>MAX.HCM.D15.BVC.24.HD17.33</t>
  </si>
  <si>
    <t>HCM.D15.ANC.24.HD43.E16.1165</t>
  </si>
  <si>
    <t>HCM.D39.ANC.24.HD208.58</t>
  </si>
  <si>
    <t>HCM.D20.BVC.24.HD35.883</t>
  </si>
  <si>
    <t>MAX.HCM3.D07.BVC.23.HD35.5</t>
  </si>
  <si>
    <t>HCM3.D17.BVC.23.HD27.362</t>
  </si>
  <si>
    <t>HCM.D28.BVC.24.HD77.E2247.38</t>
  </si>
  <si>
    <t>ISR.HCM.D33.VNC.24.HD1.16</t>
  </si>
  <si>
    <t>HCM3.D17.BVC.23.HD27.38</t>
  </si>
  <si>
    <t>DAN.D04.ANC.24.HD68.387</t>
  </si>
  <si>
    <t>HCM.D20.BVC.24.HD35.249</t>
  </si>
  <si>
    <t>HCM.D32.BVC.24.HD19.135</t>
  </si>
  <si>
    <t>HCM5.D02.BVC.22.HD154.113</t>
  </si>
  <si>
    <t>VP.D04.ANC.22.HD4037.E25.6839</t>
  </si>
  <si>
    <t>HCM.D05.ANC.24.HD261.3249</t>
  </si>
  <si>
    <t>HCM5.D07.BVC.23.HD175.E2.1</t>
  </si>
  <si>
    <t>HCM.D15.BVC.24.HD25.1293</t>
  </si>
  <si>
    <t>HCM.D20.BVC.24.HD32.324</t>
  </si>
  <si>
    <t>HCM.D15.ANC.24.HD43.E1010.4</t>
  </si>
  <si>
    <t>HCM.D39.VNC.24.HD63.635</t>
  </si>
  <si>
    <t>MAX.HCM3.D07.BVC.22.HD42.681</t>
  </si>
  <si>
    <t>MAX.HCM3.D07.BVC.23.HD28.275</t>
  </si>
  <si>
    <t>HCM.D25.ANC.23.HD126.E3118.22</t>
  </si>
  <si>
    <t>HCM5.D01.BVC.23.HD38.28</t>
  </si>
  <si>
    <t>HCM.D39.MGC.24.HD76.1420</t>
  </si>
  <si>
    <t>HCM.D27.BVP.23.HD3352.2</t>
  </si>
  <si>
    <t>VP.D04.ANC.22.HD4042.176</t>
  </si>
  <si>
    <t>VP.D04.ANC.22.HD4037.5974</t>
  </si>
  <si>
    <t>VP.D04.BVC.24.HD1030.1714</t>
  </si>
  <si>
    <t>HCM.D20.BVC.24.HD31.550</t>
  </si>
  <si>
    <t>HCM.D27.BVC.24.HD99.26</t>
  </si>
  <si>
    <t>VP.D04.BVC.24.HD1030.63</t>
  </si>
  <si>
    <t>VP.D04.BVC.21.HD1082.E35.1157</t>
  </si>
  <si>
    <t>VP.D04.ANC.22.HD4037.E10.240</t>
  </si>
  <si>
    <t>BDU1.D03.ANC.24.HD21.E9.5</t>
  </si>
  <si>
    <t>HCM3.D20.BVC.23.HD26.218</t>
  </si>
  <si>
    <t>HCM.D25.ANC.24.HD190.733</t>
  </si>
  <si>
    <t>HCM.D25.ANC.24.HD190.2288</t>
  </si>
  <si>
    <t>HCM.D20.ANC.23.HD191.967</t>
  </si>
  <si>
    <t>VP.D04.BVP.23.HD15728.2</t>
  </si>
  <si>
    <t>HCM.D20.ITC.23.HD69.E460.5</t>
  </si>
  <si>
    <t>VP.D04.BVC.21.HD1082.E42.19</t>
  </si>
  <si>
    <t>HCM3.D17.BVC.23.HD27.1730</t>
  </si>
  <si>
    <t>HCM.D25.ANC.24.HD190.941</t>
  </si>
  <si>
    <t>HCM3.D06.BVP.24.HD233.1</t>
  </si>
  <si>
    <t>HCM.D39.MGC.24.HD78.E2042.24</t>
  </si>
  <si>
    <t>VP.D04.BVC.24.HD1030.155</t>
  </si>
  <si>
    <t>HCM3.D07.BVC.22.HD37.E245.31</t>
  </si>
  <si>
    <t>BDU1.D06.BTB.24.HD135.1</t>
  </si>
  <si>
    <t>MAX.HCM.D18.BVC.24.HD23.2</t>
  </si>
  <si>
    <t>VP.D04.BVP.23.HD15742.1</t>
  </si>
  <si>
    <t>HCM.D39.ANC.23.HD92.E1410.1216.</t>
  </si>
  <si>
    <t>VP.D04.BVC.24.HD1030.156</t>
  </si>
  <si>
    <t>HCM.D26.MED.24.HD861.1</t>
  </si>
  <si>
    <t>HCM5.D05.BVP.24.HD174.4</t>
  </si>
  <si>
    <t>DAN.D08.BVC.23.HD7.195</t>
  </si>
  <si>
    <t>HCM3.D11.BVP.23.HD30.1</t>
  </si>
  <si>
    <t>HCM.D39.MGC.24.HD121.357</t>
  </si>
  <si>
    <t>HCM3.D20.VNC.24.HD01.225</t>
  </si>
  <si>
    <t>HCM.D26.MED.23.HD864.1</t>
  </si>
  <si>
    <t>VP.D04.BVC.24.HD1030.2375</t>
  </si>
  <si>
    <t>VP.D04.BVP.23.HD5382.4</t>
  </si>
  <si>
    <t>HCM.D39.VNC.24.HD64.68</t>
  </si>
  <si>
    <t>MAX.HCM.D25.MGC.24.HD32.2</t>
  </si>
  <si>
    <t>VP.D04.BVC.24.HD1030.178</t>
  </si>
  <si>
    <t>VP.D04.BVP.24.HD22887.1</t>
  </si>
  <si>
    <t>VP.D04.BVC.24.HD1030.1834</t>
  </si>
  <si>
    <t>VP.D04.ANC.22.HD4037.E25.9405</t>
  </si>
  <si>
    <t>THL.D08.BVC.23.HD120C.842</t>
  </si>
  <si>
    <t>THL.D08.BVC.23.HD120C.889</t>
  </si>
  <si>
    <t>HCM5.D15.BVC.24.HD41.E7.2</t>
  </si>
  <si>
    <t>MAX.HCM.D25.MGC.24.HD32.38</t>
  </si>
  <si>
    <t>VP.D04.BVC.24.HD1030.1225</t>
  </si>
  <si>
    <t>HCM.D28.BVC.24.HD88.59</t>
  </si>
  <si>
    <t>VP.D04.BVC.24.HD1030.159</t>
  </si>
  <si>
    <t>HCM.D18.MGC.23.HD22.E582.16</t>
  </si>
  <si>
    <t>MAX.HCM.D18.BVC.24.HD21.175</t>
  </si>
  <si>
    <t>HCM.D15.BVC.24.HD25.6969</t>
  </si>
  <si>
    <t>MAX.HCM.D39.ANC.24.HD39.E2134.61</t>
  </si>
  <si>
    <t>HCM.D39.MGC.23.HD66.825</t>
  </si>
  <si>
    <t>VP.D04.BVP.23.HD5382.3</t>
  </si>
  <si>
    <t>VP.D04.BVC.21.HD1082.E35.3215</t>
  </si>
  <si>
    <t>HCM.D39.ANC.24.HD86.E1646.181</t>
  </si>
  <si>
    <t>HCM.D15.BVC.23.HD300.2179</t>
  </si>
  <si>
    <t>VP.D04.ANC.24.HD4002.E17.30</t>
  </si>
  <si>
    <t>VP.D04.BVP.24.HD19495.2</t>
  </si>
  <si>
    <t>MAX.HCM.D27.BVC.22.HD1091.13</t>
  </si>
  <si>
    <t>HCM3.D17.BVC.23.HD27.1709</t>
  </si>
  <si>
    <t>HTA.D15.ANC.23.HD94.446</t>
  </si>
  <si>
    <t>HCM.D18.MGC.24.HD46.494</t>
  </si>
  <si>
    <t>HCM.D28.BVC.24.HD83.9</t>
  </si>
  <si>
    <t>HCM.D25.ANC.24.HD192.2614</t>
  </si>
  <si>
    <t>HCM.D39.ANC.23.HD35.330</t>
  </si>
  <si>
    <t>HCM.D39.MGC.24.HD78.E212.15</t>
  </si>
  <si>
    <t>VP.D04.BVC.24.HD1030.2437</t>
  </si>
  <si>
    <t>HCM3.D17.BVC.23.HD27.1729</t>
  </si>
  <si>
    <t>BRV.D03.VNC.23.HD014.070</t>
  </si>
  <si>
    <t>BDU1.D03.ANC.24.HD20.E12.2</t>
  </si>
  <si>
    <t>MAX.HCM.D18.BVC.24.HD20.131</t>
  </si>
  <si>
    <t>HCM3.D17.BVC.23.HD27.1445</t>
  </si>
  <si>
    <t>HCM.D39.MGC.24.HD125.73</t>
  </si>
  <si>
    <t>HTH.D01.BVC.24.HD11.49</t>
  </si>
  <si>
    <t>HCM.D39.ANC.23.HD74.571</t>
  </si>
  <si>
    <t>BDU.D11.BVC.24.HD23.96</t>
  </si>
  <si>
    <t>HCM3.D12.ITC.23.HD23.3</t>
  </si>
  <si>
    <t>VP.D04.BVC.24.HD1030.2724</t>
  </si>
  <si>
    <t>HCM.D20.ANC.23.HD190.115</t>
  </si>
  <si>
    <t>BDU1.D06.BVP.23.HD4.1</t>
  </si>
  <si>
    <t>HCM5.D15.BVP.23.HD725.5</t>
  </si>
  <si>
    <t>HCM.D27.BVC.22.HD1055.178</t>
  </si>
  <si>
    <t>HCM.D20.ANC.24.HD160.370</t>
  </si>
  <si>
    <t>HCM3.D06.BVC.24.HD16.5</t>
  </si>
  <si>
    <t>DAN.D04.ANC.24.HD51A.1392</t>
  </si>
  <si>
    <t>HCM.D25.ANC.23.HD196.1194</t>
  </si>
  <si>
    <t>VP.D04.ANC.24.HD4002.4117</t>
  </si>
  <si>
    <t>VP.D04.BVP.24.HD21248.2</t>
  </si>
  <si>
    <t>HCM3.D17.BVC.24.HD31.1460</t>
  </si>
  <si>
    <t>HCM3.D17.BVC.24.HD32.38</t>
  </si>
  <si>
    <t>HCM3.D17.BVC.24.HD31.1892</t>
  </si>
  <si>
    <t>HCM3.D17.BVC.24.HD31.1006</t>
  </si>
  <si>
    <t>HCM3.D17.BVC.24.HD31.227</t>
  </si>
  <si>
    <t>HCM3.D17.BVC.24.HD31.1150</t>
  </si>
  <si>
    <t>HCM3.D17.BVC.24.HD31.928</t>
  </si>
  <si>
    <t>HCM3.D17.BVC.24.HD31.2097</t>
  </si>
  <si>
    <t>HCM3.D17.BVC.24.HD31.1882</t>
  </si>
  <si>
    <t>HCM3.D17.BVC.24.HD31.1349</t>
  </si>
  <si>
    <t>HCM3.D17.BVC.24.HD31.968</t>
  </si>
  <si>
    <t>HCM3.D17.BVC.24.HD31.1040</t>
  </si>
  <si>
    <t>HCM3.D17.BVC.24.HD31.291</t>
  </si>
  <si>
    <t>HCM3.D17.BVC.24.HD31.647</t>
  </si>
  <si>
    <t>HCM3.D17.BVC.24.HD31.1145</t>
  </si>
  <si>
    <t>HCM3.D17.BVC.24.HD31.12</t>
  </si>
  <si>
    <t>HCM3.D17.BVC.24.HD31.637</t>
  </si>
  <si>
    <t>HCM3.D17.BVC.24.HD31.673</t>
  </si>
  <si>
    <t>HCM3.D17.BVC.24.HD31.1204</t>
  </si>
  <si>
    <t>HCM3.D17.BVC.24.HD31.1953</t>
  </si>
  <si>
    <t>HCM3.D17.BVC.24.HD31.1694</t>
  </si>
  <si>
    <t>HCM3.D17.BVC.24.HD31.2213</t>
  </si>
  <si>
    <t>HCM3.D17.BVC.24.HD31.2186</t>
  </si>
  <si>
    <t>HCM3.D17.BVC.24.HD31.849</t>
  </si>
  <si>
    <t>HCM3.D17.BVC.24.HD31.313</t>
  </si>
  <si>
    <t>HCM3.D17.BVC.24.HD31.1881</t>
  </si>
  <si>
    <t>HCM3.D17.BVC.24.HD31.1116</t>
  </si>
  <si>
    <t>HCM3.D17.BVC.24.HD31.2145</t>
  </si>
  <si>
    <t>HCM3.D17.BVC.24.HD31.1203</t>
  </si>
  <si>
    <t>HCM3.D17.BVC.24.HD31.312</t>
  </si>
  <si>
    <t>HCM3.D17.BVC.24.HD31.1406</t>
  </si>
  <si>
    <t>HCM3.D17.BVC.24.HD31.1131</t>
  </si>
  <si>
    <t>HCM3.D17.BVC.24.HD31.1922</t>
  </si>
  <si>
    <t>HCM3.D17.BVC.24.HD31.266</t>
  </si>
  <si>
    <t>HCM3.D17.BVC.24.HD31.159</t>
  </si>
  <si>
    <t>HCM3.D17.BVC.24.HD4.339</t>
  </si>
  <si>
    <t>HCM3.D17.BVC.24.HD31.645</t>
  </si>
  <si>
    <t>HCM3.D17.BVC.24.HD31.1445</t>
  </si>
  <si>
    <t>HCM3.D17.BVC.23.HD27.669</t>
  </si>
  <si>
    <t>HCM3.D17.BVC.24.HD31.644</t>
  </si>
  <si>
    <t>HCM3.D15.BVC.24.HD39.24</t>
  </si>
  <si>
    <t>HCM3.D17.BVC.24.HD31.1335</t>
  </si>
  <si>
    <t>HCM3.D17.BVC.24.HD31.1940</t>
  </si>
  <si>
    <t>HCM3.D17.BVC.24.HD31.2233</t>
  </si>
  <si>
    <t>HCM3.D17.BVC.24.HD31.636</t>
  </si>
  <si>
    <t>MAX.HCM3.D07.BVC.23.HD35.141</t>
  </si>
  <si>
    <t>HCM3.D10.BVP.23.HD1524.1</t>
  </si>
  <si>
    <t>MAX.HCM.D33.VNC.24.HD61.45</t>
  </si>
  <si>
    <t>HCM3.D09.BVC.24.HD11.22</t>
  </si>
  <si>
    <t>HCM.D39.ANC.24.HD9.895</t>
  </si>
  <si>
    <t>BDU1.D03.ANC.24.HD6B.358</t>
  </si>
  <si>
    <t>VP.D04.ANC.22.HD4037.E25.5534</t>
  </si>
  <si>
    <t>HCM.D28.BVC.24.HD45.57</t>
  </si>
  <si>
    <t>HCM.D39.MGC.24.HD124.116</t>
  </si>
  <si>
    <t>THL.D08.BVC.23.HD120C.759.</t>
  </si>
  <si>
    <t>HTA.D16.MGC.24.HD236.100</t>
  </si>
  <si>
    <t>VP.D04.ANC.23.HD4010D.3.10</t>
  </si>
  <si>
    <t>MAX.VP.D04.MGC.24.HD98.113</t>
  </si>
  <si>
    <t>HCM1.D39.BVP.24.HD122.1</t>
  </si>
  <si>
    <t>ANP.D04.BVP.24.HD19.4</t>
  </si>
  <si>
    <t>HCM.D07.MGC.24.HD73.E1911.2</t>
  </si>
  <si>
    <t>MAX.DAN.D04.ANC.24.HD03B.200</t>
  </si>
  <si>
    <t>MAX.VP.D04.MGC.24.HD98.E2.3</t>
  </si>
  <si>
    <t>MAX.HCM3.D07.BVC.23.HD35.7</t>
  </si>
  <si>
    <t>BDU1.D03.ANC.24.HD6B.51</t>
  </si>
  <si>
    <t>VP.D04.ANC.23.HD4013.E1.210</t>
  </si>
  <si>
    <t>HCM.D06.BVC.24.HD105.16</t>
  </si>
  <si>
    <t>ISR.HCM3.D07.ANC.23.HD5.144</t>
  </si>
  <si>
    <t>HCM3.D07.BVC.23.HD38.356</t>
  </si>
  <si>
    <t>HCM.D24.BVC.24.HD18.1</t>
  </si>
  <si>
    <t>VP.D51.BVP.24.HD12.1</t>
  </si>
  <si>
    <t>VP.D04.ANC.24.HD4002.3597</t>
  </si>
  <si>
    <t>HCM.D07.BTB.24.HD1.60</t>
  </si>
  <si>
    <t>BDU1.D03.ANC.24.HD1.244</t>
  </si>
  <si>
    <t>ISR.HCM.D39.ANC.24.HD27.327</t>
  </si>
  <si>
    <t>HCM.D24.BVC.24.HD17.2</t>
  </si>
  <si>
    <t>HCM.D39.MGC.24.HD80.84</t>
  </si>
  <si>
    <t>VP.D04.ANC.24.HD4010E.2608</t>
  </si>
  <si>
    <t>MAX.HCM.D18.VNC.24.HD81.143</t>
  </si>
  <si>
    <t>VP.D04.ANC.22.HD4010C.E178.48.10</t>
  </si>
  <si>
    <t>HCM.D20.ANC.24.HD156.792</t>
  </si>
  <si>
    <t>HCM3.D20.BVC.23.HD27.9</t>
  </si>
  <si>
    <t>HCM.D39.MGC.24.HD7.173</t>
  </si>
  <si>
    <t>HCM.D20.BVC.24.HD32.486</t>
  </si>
  <si>
    <t>HCM3.D10.BVP.24.HD263.1</t>
  </si>
  <si>
    <t>VP.D04.BVC.21.HD1082.E35.2728</t>
  </si>
  <si>
    <t>ISR.HCM1.D39.ANC.24.HD2B.4</t>
  </si>
  <si>
    <t>VP.D04.BVP.24.HD13405.1</t>
  </si>
  <si>
    <t>HCM3.D17.BVC.24.HD4.22</t>
  </si>
  <si>
    <t>HCM.D20.ANC.24.HD161.263</t>
  </si>
  <si>
    <t>HCM.D39.VNC.24.HD63.831</t>
  </si>
  <si>
    <t>BDU1.D12.BVL.24.HD164.3</t>
  </si>
  <si>
    <t>BDU1.D12.BVL.24.HD55.2</t>
  </si>
  <si>
    <t>MAX.HCM.D33.VNC.24.HD98.278</t>
  </si>
  <si>
    <t>HTH.D02.BVC.24.HD97.691</t>
  </si>
  <si>
    <t>VP.D04.ANC.24.HD4014.2182</t>
  </si>
  <si>
    <t>HAN.D33.BVC.24.HD62.10.17</t>
  </si>
  <si>
    <t>ANP.D97.BVP.24.HD47.1</t>
  </si>
  <si>
    <t>MAX.HCM.D39.ANC.24.HD139.1575</t>
  </si>
  <si>
    <t>HCM.D31.ANC.24.HD335.90</t>
  </si>
  <si>
    <t>PQU.D07.BVP.24.HD6.1</t>
  </si>
  <si>
    <t>HCM.D15.BVC.24.HD26.E1084.3577</t>
  </si>
  <si>
    <t>HCM.D38.BVP.24.HD63.1</t>
  </si>
  <si>
    <t>VLO.D03.BVL.24.HD136.1</t>
  </si>
  <si>
    <t>MAX.HCM.D39.ANC.24.HD139.1435</t>
  </si>
  <si>
    <t>HCM.D06.BVP.24.HD329.1</t>
  </si>
  <si>
    <t>BDU.D11.BVP.24.HD115.1</t>
  </si>
  <si>
    <t>VP.D51.BVP.24.HD307.1</t>
  </si>
  <si>
    <t>HCM.D39.MGC.24.HD80.217</t>
  </si>
  <si>
    <t>HCM3.D17.BVC.24.HD31.307</t>
  </si>
  <si>
    <t>HCM3.D07.ANC.23.HD10.70</t>
  </si>
  <si>
    <t>MAX.HCM.D39.ANC.24.HD41.4020</t>
  </si>
  <si>
    <t>HCM.D39.ANC.24.HD61.386</t>
  </si>
  <si>
    <t>HCM3.D10.BVC.24.HD11.78</t>
  </si>
  <si>
    <t>HCM.D26.MED.24.HD554.1</t>
  </si>
  <si>
    <t>VP.D04.ANC.24.HD4001A.2901</t>
  </si>
  <si>
    <t>HCM.D33.BVC.24.HD18.4</t>
  </si>
  <si>
    <t>HCM.D18.MGC.24.HD46.E994.2</t>
  </si>
  <si>
    <t>HCM.D20.BVC.24.HD35.342</t>
  </si>
  <si>
    <t>HCM5.D07.BVC.24.HD22.149</t>
  </si>
  <si>
    <t>HCM5.D07.BVC.24.HD183.39</t>
  </si>
  <si>
    <t>HCM.D20.ANC.24.HD160.573</t>
  </si>
  <si>
    <t>HCM.D26.MED.24.HD286.1</t>
  </si>
  <si>
    <t>HCM3.D10.BVP.24.HD333.1</t>
  </si>
  <si>
    <t>HCM.D25.ANC.24.HD190.1920</t>
  </si>
  <si>
    <t>VP.D51.BVP.23.HD42214.1</t>
  </si>
  <si>
    <t>HCM.D27.VNC.24.HD43.4</t>
  </si>
  <si>
    <t>HCM3.D09.BVC.24.HD11.23</t>
  </si>
  <si>
    <t>HCM3.D14.BVC.24.HD2.41</t>
  </si>
  <si>
    <t>BRV.D03.VNC.24.HD006.0845</t>
  </si>
  <si>
    <t>HTH.D02.BVC.24.HD78.49</t>
  </si>
  <si>
    <t>ANP.D08.BVP.24.HD26.1</t>
  </si>
  <si>
    <t>HCM.D24.BVC.24.HD36.81</t>
  </si>
  <si>
    <t>HCM.D39.MGC.24.HD120.198</t>
  </si>
  <si>
    <t>MAX.HCM.D15.BVC.24.HD16.557</t>
  </si>
  <si>
    <t>BDU1.D03.ANC.24.HD2.821</t>
  </si>
  <si>
    <t>BDU1.D04.BVP.23.HD21.1</t>
  </si>
  <si>
    <t>HTA.D17.BVC.24.HD008.6641</t>
  </si>
  <si>
    <t>ISR.VP.D04.MGC.24.HD95.620</t>
  </si>
  <si>
    <t>ISR.HCM5.D15.MGC.22.HD21B.E06.42</t>
  </si>
  <si>
    <t>LAN.D03.BVC.24.HD3.436</t>
  </si>
  <si>
    <t>HCM5.D15.MGC.22.HD16.E02.5</t>
  </si>
  <si>
    <t>HCM.D05.MGC.23.HD120.7</t>
  </si>
  <si>
    <t>VP.D04.ANC.24.HD4002.E2.501</t>
  </si>
  <si>
    <t>VP.D04.ANC.24.HD4002.E15.1</t>
  </si>
  <si>
    <t>HCM.D39.ANC.24.HD61.E365.33</t>
  </si>
  <si>
    <t>HCM3.D19.BVP.23.HD123.1</t>
  </si>
  <si>
    <t>HCM3.D12.BVC.23.HD11.217</t>
  </si>
  <si>
    <t>HCM.D27.VNC.24.HD9.186</t>
  </si>
  <si>
    <t>DTH.D12.BVL.24.HD1.1</t>
  </si>
  <si>
    <t>BDU1.D03.ANC.24.HD6F.1652</t>
  </si>
  <si>
    <t>HCM.D39.MGC.24.HD121.306</t>
  </si>
  <si>
    <t>HCM.D39.ANC.24.HD8.516</t>
  </si>
  <si>
    <t>HCM.D27.VNC.24.HD8.421</t>
  </si>
  <si>
    <t>TNI.D07.BVL.23.HD1144.2</t>
  </si>
  <si>
    <t>DON.D15.BVC.23.HD04.60</t>
  </si>
  <si>
    <t>HCM.D31.BVC.23.HD808.970</t>
  </si>
  <si>
    <t>TVI.D03.BTA.24.HD816.1</t>
  </si>
  <si>
    <t>HCM.D33.BVC.24.HD50.108</t>
  </si>
  <si>
    <t>BTH.D02.BVL.23.HD410.1</t>
  </si>
  <si>
    <t>HCM.D15.BVC.24.HD30.349</t>
  </si>
  <si>
    <t>VP.D04.BVP.24.HD2657.1</t>
  </si>
  <si>
    <t>VP.D51.BVP.23.HD41515.1</t>
  </si>
  <si>
    <t>HCM.D15.BVC.24.HD25.E1813.77</t>
  </si>
  <si>
    <t>HCM1.D39.BVP.23.HD622.2</t>
  </si>
  <si>
    <t>HCM.D27.BVC.24.HD27.4</t>
  </si>
  <si>
    <t>HCM.D05.ANC.24.HD264.1872</t>
  </si>
  <si>
    <t>HCM.D25.ANC.24.HD192.3670</t>
  </si>
  <si>
    <t>HCM.D18.MGC.24.HD46.569</t>
  </si>
  <si>
    <t>HTH.D10.BTB.24.HD57.1</t>
  </si>
  <si>
    <t>HCM3.D12.BVP.24.HD4.1</t>
  </si>
  <si>
    <t>HCM.D39.ANC.24.HD86.E918.509</t>
  </si>
  <si>
    <t>HCM.D07.ANC.24.HD162.78</t>
  </si>
  <si>
    <t>AGI.D16.BVL.24.HD103.1</t>
  </si>
  <si>
    <t>LTH.D03.ITC.24.HD7.2</t>
  </si>
  <si>
    <t>HCM.D39.ITC.24.HD29.65</t>
  </si>
  <si>
    <t>HCM.D25.ANC.24.HD155.16</t>
  </si>
  <si>
    <t>HCM.D39.ANC.24.HD58.E362.3</t>
  </si>
  <si>
    <t>HCM.D37.BVP.24.HD40.3</t>
  </si>
  <si>
    <t>VP.D04.ANC.24.HD4002.2112</t>
  </si>
  <si>
    <t>VP.D04.ITC.24.HD9008.1.322</t>
  </si>
  <si>
    <t>HCM5.D07.BVC.24.HD22.1045</t>
  </si>
  <si>
    <t>HCM.D38.BVP.23.HD455.2</t>
  </si>
  <si>
    <t>HCM.D20.ANC.23.HD193.268</t>
  </si>
  <si>
    <t>MAX.HCM3.D07.BVC.24.HD29.E47.1</t>
  </si>
  <si>
    <t>VP.D04.ANC.24.HD4010E.1344</t>
  </si>
  <si>
    <t>ISR.HCM.D39.ANC.24.HD23.251</t>
  </si>
  <si>
    <t>HCM3.D15.ITC.23.HD24.1</t>
  </si>
  <si>
    <t>HCM.D27.BVC.24.HD27.5</t>
  </si>
  <si>
    <t>HCM3.D21.BVC.23.HD25.7</t>
  </si>
  <si>
    <t>HTH.D01.BVC.23.HD45.916</t>
  </si>
  <si>
    <t>HCM5.D12.BVC.23.HD164.03</t>
  </si>
  <si>
    <t>LTH.D03.BVP.24.HD31.1</t>
  </si>
  <si>
    <t>HCM5.D15.MGC.24.HD4.800</t>
  </si>
  <si>
    <t>VP.D04.BVP.24.HD3562.1</t>
  </si>
  <si>
    <t>HCM3.D12.BVC.23.HD11.70</t>
  </si>
  <si>
    <t>VP.D04.BVP.23.HD22749.1</t>
  </si>
  <si>
    <t>MAX.HCM.D39.MGC.24.HD1.723</t>
  </si>
  <si>
    <t>HCM.D20.BVC.24.HD40.4</t>
  </si>
  <si>
    <t>HAN.D18.BVP.23.HD598.1</t>
  </si>
  <si>
    <t>HCM3.D12.BVC.23.HD11.31</t>
  </si>
  <si>
    <t>MAX.HCM.D39.MGC.24.HD1.3220</t>
  </si>
  <si>
    <t>HCM.D39.MGC.24.HD59.22</t>
  </si>
  <si>
    <t>HCM.D31.BVP.24.HD259.3</t>
  </si>
  <si>
    <t>HCM.D33.BVC.24.HD33.84</t>
  </si>
  <si>
    <t>VP.D04.ANC.22.HD4037.E25.8739</t>
  </si>
  <si>
    <t>VP.D04.MGC.24.HD5008.65</t>
  </si>
  <si>
    <t>HAN.D02.BVP.23.HD75.1</t>
  </si>
  <si>
    <t>HCM3.D10.BVP.24.HD1023.1</t>
  </si>
  <si>
    <t>MAX.HCM.D15.BVC.24.HD16.1493</t>
  </si>
  <si>
    <t>MAX.HCM.D15.BVC.24.HD16.428</t>
  </si>
  <si>
    <t>HCM.D39.ANC.24.HD90.4</t>
  </si>
  <si>
    <t>HAN.D33.BVC.23.HD71.42</t>
  </si>
  <si>
    <t>HCM.D25.VNC.24.HD71.108</t>
  </si>
  <si>
    <t>HCM3.D07.BVC.23.HD38.17</t>
  </si>
  <si>
    <t>BDU.D07.BVC.24.HD13.10</t>
  </si>
  <si>
    <t>HCM.D05.ANC.24.HD269.496</t>
  </si>
  <si>
    <t>HCM3.D10.BVL.24.HD459.4</t>
  </si>
  <si>
    <t>VP.D04.ANC.24.HD4002.E2.500</t>
  </si>
  <si>
    <t>HCM.D25.ANC.24.HD190.3442</t>
  </si>
  <si>
    <t>MAX.HCM.D15.BVC.24.HD16.406</t>
  </si>
  <si>
    <t>HCM3.D08.ITC.24.HD5.21</t>
  </si>
  <si>
    <t>HCM.D27.BVC.24.HD62.12</t>
  </si>
  <si>
    <t>Ngoại trú 3</t>
  </si>
  <si>
    <t>Ngoại trú 4</t>
  </si>
  <si>
    <t>Nội trú 2</t>
  </si>
  <si>
    <t>Ngoại trú 5</t>
  </si>
  <si>
    <t>Điều trị ngoại trú|</t>
  </si>
  <si>
    <t>Răng|</t>
  </si>
  <si>
    <t>Tai nạn_Ngoại trú|</t>
  </si>
  <si>
    <t>Thai sản_sinh mổ|</t>
  </si>
  <si>
    <t>Điều trị nội trú|</t>
  </si>
  <si>
    <t>Điều trị nội trú có phẫu thuật|</t>
  </si>
  <si>
    <t>Thai sản_khám định kỳ|</t>
  </si>
  <si>
    <t>Thai sản_sinh thường|</t>
  </si>
  <si>
    <t>Tai nạn_Nội trú|</t>
  </si>
  <si>
    <t>Thai sản_biến chứng|</t>
  </si>
  <si>
    <t>Tử vong do ốm, bệnh|</t>
  </si>
  <si>
    <t>Ngoại trú</t>
  </si>
  <si>
    <t>Nội trú</t>
  </si>
  <si>
    <t>Sinh mạng</t>
  </si>
  <si>
    <t>12. Khoa thấp khớp</t>
  </si>
  <si>
    <t>18. Bệnh khác</t>
  </si>
  <si>
    <t>02. Bệnh răng miệng</t>
  </si>
  <si>
    <t>07. Bệnh nội tiết và chuyển hóa</t>
  </si>
  <si>
    <t>04. Bệnh nhiễm trùng và ký sinh trùng</t>
  </si>
  <si>
    <t>03. Bệnh da liễu</t>
  </si>
  <si>
    <t>01. Tai mũi họng</t>
  </si>
  <si>
    <t>15. Bệnh gan, mật, dạ dày, đường tiêu hóa và nội tổng quát</t>
  </si>
  <si>
    <t>14. Bệnh về thần kinh &amp; Phẫu thuật thần kinh</t>
  </si>
  <si>
    <t>05. Bệnh về mắt</t>
  </si>
  <si>
    <t>00. Tai nạn</t>
  </si>
  <si>
    <t>09. Sản khoa</t>
  </si>
  <si>
    <t>13. Bệnh phổi</t>
  </si>
  <si>
    <t>19. Ung thư</t>
  </si>
  <si>
    <t>08. Phụ khoa</t>
  </si>
  <si>
    <t>11. Tim mạch</t>
  </si>
  <si>
    <t>10. Khoa niệu - Thận</t>
  </si>
  <si>
    <t>06. Dị ứng</t>
  </si>
  <si>
    <t>20. Nhóm 22 bệnh/tình trạng nghiêm trọng</t>
  </si>
  <si>
    <t>16. Huyết học</t>
  </si>
  <si>
    <t>17. Khoa tâm thần</t>
  </si>
  <si>
    <t>Đóng hồ sơ do đã được gộp giải quyết chung tại hồ sơ VP.D99.24.HS339876</t>
  </si>
  <si>
    <t>Từ chối bồi thường do không có hóa đơn điện tử/ chuyển đổi chi phí điều trị và toa thuốc_x000D_
(Hạn mức điều trị ngoại trú 1.500.000đ/ lần khám 14/10/2024 BENH VIEN CHO RAY, khách hàng đã được thanh toán thuốc1 482 870đ tại hồ sơ VP.D99.24.HS329384.BT.1, Khách hàng có thể xin đầy đủ chứng từ để được thanh toán bổ sung hạn mức còn lại 17 130đ)</t>
  </si>
  <si>
    <t>Đóng hồ sơ do trùng hồ sơ số  VP.D99.24.HS356431.BT.1</t>
  </si>
  <si>
    <t>Đóng vì trùng hồ sơ VP.D99.24.HS355027.BT.1.</t>
  </si>
  <si>
    <t>Từ chối bồi thường do trùng chứng từ với hồ sơ VP.D99.24.HS347017.BT.1- đã được Bảo Việt giải quyết bồi thường</t>
  </si>
  <si>
    <t>Đóng hồ sơ do trùng VP.D99.24.HS353331</t>
  </si>
  <si>
    <t>Đóng hồ sơ vì trùng VP.D99.24.HS330710</t>
  </si>
  <si>
    <t>Đóng do trùng VP.D99.24.HS345512 đã giải quyết</t>
  </si>
  <si>
    <t>Đóng do trùng với hồ sơ VP.D99.24.HS61035.BT.1</t>
  </si>
  <si>
    <t>đóng hồ sơ do chọn sai thẻ BH (đã up hồ sơ VP.D99.24.HS368282 theo thẻ mới )</t>
  </si>
  <si>
    <t>Đóng hồ sơ do trùng với hồ sơ VP.D99.24.HS353698</t>
  </si>
  <si>
    <t>Từ chối bồi thường do đã sử dụng hết 2 lần cạo vôi răng tại hồ sơ số VP.D99.24.HS193503.BT.1, 	VP.D99.24.HS47873.BT.1</t>
  </si>
  <si>
    <t>Đóng hồ sơ do trùng VP.D99.24.HS331612</t>
  </si>
  <si>
    <t>Đóng hồ sơ do trùng chứng từ với VP.D31.24.HS129167</t>
  </si>
  <si>
    <t>• Từ chối bồi thường do đã giải quyết ở hồ sơ VP.D99.24.HS328629.BT.1 và VP.D99.24.HS332399.BT.1._x000D_
_x000D_
.• Từ chối bồi thường do "SUY DINH DƯỠNG DO THIẾU PROTEIN NĂNG LƯỢNG KHÔNG XÁC ĐỊNH" không thuộc phạm vi bảo hiểm và IMOCHILD NINO ZINC không có số đăng ký là thuốc. _x000D_
. Điểm loại trừ chung số 8. Các hình thức điều trị thẩm mỹ, điều trị cân nặng, giải phẫu thẩm mỹ hoặc phẫu thuật tạo hình và các hậu quả liên quan.</t>
  </si>
  <si>
    <t>Đóng hồ sơ do trùng VP.D99.24.HS368545.</t>
  </si>
  <si>
    <t>Đóng hồ sơ do trùng với mã hồ sơ VP.D31.24.HS137886.BT.1 đã giải quyết, không thuộc phạm vi bảo hiểm.</t>
  </si>
  <si>
    <t>Từ chối thanh toán do vượt giới hạn lần khám 3.000.000đ (đã được giải quyết tại hồ sơ VP.D99.24.HS358918.BT.1)</t>
  </si>
  <si>
    <t>Đóng hồ sơ vì trùng với hồ sơ bản cứng VP.D31.24.HS134296.BT.1</t>
  </si>
  <si>
    <t>Đóng hồ sơ do trùng chứng từ với hồ sơ VP.D99.24.HS352058</t>
  </si>
  <si>
    <t>• Từ chối bồi thường do đang giải quyết ở hồ sơ VP.D99.24.HS338533</t>
  </si>
  <si>
    <t>• Đóng hồ sơ do giải quyết ở hồ sơ VP.D31.24.HS133816</t>
  </si>
  <si>
    <t>Đóng do trùng với hồ sơ VP.D99.24.HS341255.BT.1</t>
  </si>
  <si>
    <t>Đóng hồ sơ vì trùng với hồ sơ VP.D99.24.HS348446.BT.1 đã chi trả bồi thường</t>
  </si>
  <si>
    <t>Từ chối bồi thường do đợt thăm khám 16/09-&gt;22/09/2024 đã bồi thường tại hồ sơ VP.D99.24.HS300747._x000D_
Quyền lợi tử vong sẽ được xem xét tại hồ sơ VP.D31.24.HS137514.</t>
  </si>
  <si>
    <t>Từ chối bồi thường do hóa đơn 318.000đ đã được thanh toán tại hồ sơ VP.D99.24.HS334234.</t>
  </si>
  <si>
    <t>Đóng hồ sơ vì trùng với hồ sơ VP.D99.24.HS342541.BT.1</t>
  </si>
  <si>
    <t>Yêu cầu 1.083.808 đ. Từ chối bồi thường do đã thanh toán tại VP.D31.24.HS136131.</t>
  </si>
  <si>
    <t>Từ chối bồi thường do không có hóa đơn điện tử/ chuyển đổi chi phí điều trị_x000D_
(Hạn mức điều trị ngoại trú 1.500.000đ/ lần khám 14/10/2024 BENH VIEN CHO RAY, khách hàng đã được thanh toán 1 482 870đ tại hồ sơ VP.D99.24.HS329384.BT.1,  Khách hàng có thể xin đầy đủ chứng từ để được thanh toán bổ sung hạn mức còn lại 17 130đ)</t>
  </si>
  <si>
    <t>Đóng vì trùng hồ sơ VP.D99.24.HS328550.BT.1.</t>
  </si>
  <si>
    <t>Đóng hồ sơ do trùng chứng từ với hồ sơ VP.D99.24.HS338395</t>
  </si>
  <si>
    <t>Đóng hồ sơ do do hóa đơn 5806 ( 71.000đ ) và 165 ( 105.000đ ) đã được thanh toán tại số VP.D99.24.HS349114.BT.1</t>
  </si>
  <si>
    <t>Đóng do trùng với hồ sơ VP.D31.24.HS144173.BT.1</t>
  </si>
  <si>
    <t>Đóng hồ sơ vì trùng VP.D99.24.HS343822</t>
  </si>
  <si>
    <t>Đóng hồ sơ do trùng yêu cầu tại số VP.D99.24.HS324072</t>
  </si>
  <si>
    <t>Từ chối bồi thường do đã được chi trả ở hồ sơ VP.D99.24.HS370816.BT.1</t>
  </si>
  <si>
    <t>Từ chối bồi thường do đã thanh toán ở VP.D99.24.HS330044.BT.1</t>
  </si>
  <si>
    <t>Đóng do trùng hồ sơ VP.D31.24.HS143297.BT.1</t>
  </si>
  <si>
    <t>Từ chối bồi thường do đã thanh toán theo hạn mức 1.600.000 đ/ lần khám tại hồ sơ VP.D99.24.HS354644 và VP.D99.24.HS354616</t>
  </si>
  <si>
    <t>Đóng do trùng với hồ sơ VP.D99.24.HS367266.BT.1</t>
  </si>
  <si>
    <t>Đóng hồ sơ do  đã giải quyết tại hồ sơ VP.D99.24.HS267448.BT.1</t>
  </si>
  <si>
    <t>Đóng hồ sơ vì trùng VP.D31.24.HS143808</t>
  </si>
  <si>
    <t>Đóng do trùng với hồ sơ VP.D99.24.HS311470.BT.1 đã được giải quyết</t>
  </si>
  <si>
    <t>Từ chối bồi thường do chi phí đã thanh toán tại hồ sơ số VP.D31.24.HS143573.BT.1</t>
  </si>
  <si>
    <t>Từ chối bồi thường do trùng chứng từ hồ sơ VP.D31.24.HS61167.BT.1</t>
  </si>
  <si>
    <t>Đóng do trùng với hồ sơ VP.D31.24.HS144239.BT.1</t>
  </si>
  <si>
    <t>Đóng hồ sơ do trùng VP.D31.24.HS138585</t>
  </si>
  <si>
    <t>Từ chối bồi thường do chi phí đã thanh toán tại hồ sơ số VP.D99.24.HS339569.BT.1</t>
  </si>
  <si>
    <t>Đóng hồ sơ do trùng VP.D99.24.HS367392 -&gt; giải quyết tại VP.D99.24.HS367392</t>
  </si>
  <si>
    <t>Đóng do trùng với hồ sơ VP.D99.24.HS346830.BT.1</t>
  </si>
  <si>
    <t>Đóng do trùng VP.D99.24.HS358532 đã giải quyết</t>
  </si>
  <si>
    <t>Đóng trùng hồ sơ VP.D99.24.HS338855.</t>
  </si>
  <si>
    <t>Đóng do trùng với hồ sơ 	VP.D31.24.HS144422</t>
  </si>
  <si>
    <t>Đóng hồ sơ do trùng với mã hồ sơ VP.D16.24.HS1102.BT.1 đã giải quyết, không thuộc phạm vi bảo hiểm.</t>
  </si>
  <si>
    <t>Đóng trùng hồ sơ VP.D99.24.HS338324.</t>
  </si>
  <si>
    <t>Đóng do trùng hồ sơ VP.D99.24.HS356354.BT.1.</t>
  </si>
  <si>
    <t>Đóng do trùng với hồ sơ VP.D31.24.HS131576.BT.1</t>
  </si>
  <si>
    <t>• Từ chối bồi thường do giải quyết ở hồ sơ VP.D31.24.HS141277</t>
  </si>
  <si>
    <t>Đóng hồ sơ do trùng VP.D99.24.HS325727.BT.1</t>
  </si>
  <si>
    <t>Đóng hồ sơ do trùng với VP.D99.24.HS350606 đang được giải quyết</t>
  </si>
  <si>
    <t>Từ chối bồi thường do trùng chứng từ hồ sơ VP.D99.24.HS363495</t>
  </si>
  <si>
    <t>Đóng do trùng hồ sơ VP.D99.24.HS344305.BT.1</t>
  </si>
  <si>
    <t>Từ chối bồi thường do chi phí đã thanh toán tại hồ sơ số VP.D99.24.HS182911.BT.1</t>
  </si>
  <si>
    <t>Đóng hồ sơ do trùng VP.D99.24.HS331613.BT.1</t>
  </si>
  <si>
    <t>Đóng hồ sơ do trùng VP.D99.24.HS361628.BT.1._x000D_
Ghi chú: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t>
  </si>
  <si>
    <t>• Từ chối bồi thường do giải quyết ở hồ sơ VP.D99.24.HS339054.</t>
  </si>
  <si>
    <t>Đóng do trùng hồ sơ VP.D99.24.HS349914.BT.1</t>
  </si>
  <si>
    <t>Đóng hồ sơ do trùng hóa đơn với hồ sơ VP.D99.24.HS338920.BT.1</t>
  </si>
  <si>
    <t>Đóng hồ sơ giải quyết theo VP.D99.24.HS332448.BT.1</t>
  </si>
  <si>
    <t>Từ chối bồi thường do đã được chi trả ở hồ sơ VP.D99.24.HS345318.BT.1</t>
  </si>
  <si>
    <t>Đóng hồ sơ, gộp chứng từ giải quyết tại hồ sơ VP.D99.24.HS347105 do chung 1 quy trình khám.</t>
  </si>
  <si>
    <t>Đóng hồ sơ do trùng hồ sơ số VP.D99.24.HS346493</t>
  </si>
  <si>
    <t>Đóng trùng hồ sơ VP.D99.24.HS360364.BT.1</t>
  </si>
  <si>
    <t>Đóng hồ sơ do quý khách hàng đã nộp bản cứng ở hồ sơ VP.D31.24.HS137334</t>
  </si>
  <si>
    <t>Từ chối bồi thường do trùng chứng từ hồ sơ VP.D99.24.HS364827.BT.1</t>
  </si>
  <si>
    <t>Từ chối bồi thường do chi phí khám thai định kỳ đã thanh toán tại hồ sơ số VP.D99.24.HS275678.BT.1</t>
  </si>
  <si>
    <t>Đóng hồ sơ do trùng với hồ sơ VP.D99.24.HS154436.BT.1</t>
  </si>
  <si>
    <t>• Từ chối bồi thường do giải quyết ở chung với hồ sơ VP.D99.24.HS357433. _x000D_
_x000D_
. Quý khách hàng vui lòng bổ sung thêm chứng cùng lần khám (các đơn thuốc + các kết quả cận lâm sàng + hóa đơn điện tử + bảng kê/phiếu thu) tại hồ sơ VP.D99.24.HS357433 để được giải quyết.</t>
  </si>
  <si>
    <t>Đóng hồ sơ do trùng hồ sơ số  VP.D99.24.HS330553</t>
  </si>
  <si>
    <t>Đóng hồ sơ do trùng chứng từ với hồ sơ VP.D99.24.HS314344</t>
  </si>
  <si>
    <t>Đóng hồ sơ do chứng từ trùng hồ sơ VP.D31.24.HS127680 đang được giải quyết</t>
  </si>
  <si>
    <t>Đóng hồ sơ do chi phí trùng hồ sơ số VP.D99.24.HS360261._x000D_
_x000D_
Hồ sơ tạo mới vẫn chưa đủ hóa đơn khớp với số tiền yêu cầu 425.970đ, vui lòng bổ sung hóa đơn theo hồ sơ số VP.D99.24.HS360261.</t>
  </si>
  <si>
    <t>Từ chối bồi thường vì chi phí đã được chi trả đầy đủ ở hồ sơ VP.D99.24.HS329261.BT.1</t>
  </si>
  <si>
    <t>Từ chối bồi thường do chi phí đã thanh toán tại hồ sơ số VP.D99.24.HS335580.BT.1</t>
  </si>
  <si>
    <t>Đóng do trùng với hồ sơ VP.D99.24.HS331980</t>
  </si>
  <si>
    <t>Đóng hồ sơ vì đã được giải quyết ở hồ sơ VP.D99.24.HS315332</t>
  </si>
  <si>
    <t>Đóng do trùng hồ sơ VP.D99.24.HS352087.BT.1._x000D_
Ghi chú: Đơn không quy định giải quyết hồ sơ qua ứng dụng APP -&gt; để được thanh toán quý khách hàng vui lòng bổ sung hồ sơ bản gốc đầy đủ gồm : Toa thuốc, hóa đơn điện tử kèm bảng kê chi tiết hóa đơn, Giấy yêu cầu bồi thường.</t>
  </si>
  <si>
    <t>Đóng hồ sơ vì trùng VP.D31.24.HS129953</t>
  </si>
  <si>
    <t>Đóng hồ sơ do trùng với mã hồ sơ VP.D99.24.HS359351.BT.1  đã giải quyết, không thuộc phạm vi bảo hiểm.</t>
  </si>
  <si>
    <t>Đóng hồ sơ do trùng với VP.D99.24.HS355252, vui lòng bổ sung ở VP.D99.24.HS355252 để được xem xét bồi thường.</t>
  </si>
  <si>
    <t>Đóng hồ sơ do trùng với mã hồ sơ  VP.D99.24.HS360620.BT.1  đã giải quyết, không thuộc phạm vi bảo hiểm.</t>
  </si>
  <si>
    <t>Đóng hồ sơ vì trùng VP.D99.24.HS322915</t>
  </si>
  <si>
    <t>Đóng do trùng VP.D99.24.HS355491</t>
  </si>
  <si>
    <t>Đóng do trùng VP.D99.24.HS370402</t>
  </si>
  <si>
    <t>Đóng hồ sơ vì Trùng với HS VP.D99.24.HS341593</t>
  </si>
  <si>
    <t>Đóng do trùng và đã thanh toán ở hồ sơ VP.D99.24.HS338775.BT.1</t>
  </si>
  <si>
    <t xml:space="preserve"> Đóng do trùng hồ sơ VP.D99.24.HS223368.BT.1 khám 03/02/2024 đã được giải quyết</t>
  </si>
  <si>
    <t>Yêu cầu 312 325đ. Từ chối bồi thường do trùng với hồ sơ VP.D99.24.HS335209.BT.1</t>
  </si>
  <si>
    <t>Đóng hồ sơ do trùng VP.D99.24.HS356693.BT.1</t>
  </si>
  <si>
    <t>Từ chối bồi thường do chi phí đã thanh toán tại hồ sơ số VP.D99.24.HS182906.BT.1</t>
  </si>
  <si>
    <t>Đóng hồ sơ do Quý khách đã tạo hồ sơ mới VP.D99.24.HS340982</t>
  </si>
  <si>
    <t>Từ chối bồi thường vì trùng với hồ sơ VP.D99.24.HS194438 ngày khám 29/6 , Bảo Việt đã thanh toán 960.000đ</t>
  </si>
  <si>
    <t>Đóng hồ sơ do đây là chứng từ bản gốc của hồ sơ VP.D99.24.HS330312 =&gt; giải quyết theo hồ sơ VP.D99.24.HS330312 _x000D_
Lưu ý: Qúy Khách vui lòng note số hồ sơ trên chứng từ bản cứng ở những hồ sơ sau.</t>
  </si>
  <si>
    <t>Từ chối bồi thường do khách hàng sẽ được xem xét thanh toán chi phí sinh con tại VP.D99.24.HS330750</t>
  </si>
  <si>
    <t>Đóng hồ sơ do trùng VP.D99.24.HS336558</t>
  </si>
  <si>
    <t>Đóng hồ sơ do trùng VP.D99.24.HS263361</t>
  </si>
  <si>
    <t>Đóng hồ sơ do trùng VP.D99.24.HS332195.BT.1</t>
  </si>
  <si>
    <t>Từ chối thanh toán do vượt giới hạn 01 lần khám 1.260.000đ (đã giải quyết tại hồ sơ  VP.D99.24.HS306689.BT.1	)</t>
  </si>
  <si>
    <t>Đóng hồ sơ do chi phí trùng hồ sơ số VP.D99.24.HS361469_x000D_
_x000D_
Khách hàng vui lòng tiếp tục bổ sung theo hồ sơ số VP.D99.24.HS361469</t>
  </si>
  <si>
    <t>Đóng do trùng VP.D99.24.HS371146</t>
  </si>
  <si>
    <t>Đóng vì trùng hồ sơ VP.D99.24.HS322479.</t>
  </si>
  <si>
    <t>Đóng do trùng VP.D99.24.HS354972</t>
  </si>
  <si>
    <t>Đóng trùng hồ sơ VP.D99.24.HS325827</t>
  </si>
  <si>
    <t>Đóng do trùng với hồ sơ VP.D31.24.HS144185</t>
  </si>
  <si>
    <t>Từ chối bồi thường do chi phí đã thanh toán tại hồ sơ số VP.D99.24.HS338959.BT.1</t>
  </si>
  <si>
    <t>Đóng hồ sơ do đã được giải quyết tại số thẻ HTH.D10.BVP.24.HD533.1 hồ sơ VP.D99.24.HS300809</t>
  </si>
  <si>
    <t>Đóng do trùng hồ sơ HS VP.D31.24.HS127552</t>
  </si>
  <si>
    <t>Đóng hồ sơ do trùng VP.D99.24.HS305796</t>
  </si>
  <si>
    <t>Đóng do trùng hồ sơ VP.D99.24.HS318475	 (BHBV đã thông báo hướng dẫn bổ sung chứng từ, quý khách vui lòng bổ sung thông tin như hướng dẫn và không tạo hồ sơ trùng)</t>
  </si>
  <si>
    <t>Đóng hồ sơ vì trùng với hồ sơ VP.D99.24.HS342255.BT.1</t>
  </si>
  <si>
    <t>Từ chối bồi thường do trùng chứng từ hồ sơ VP.D99.24.HS363862.BT.1</t>
  </si>
  <si>
    <t>Đóng hồ sơ vì Quý khách đã nhập ngày khám 29/10/2024 ở hồ sơ VP.D99.24.HS339916</t>
  </si>
  <si>
    <t>Đóng hồ sơ do trùng hồ sơ số  VP.D99.24.HS311532</t>
  </si>
  <si>
    <t>Đóng hồ sơ vì ngày khám 14/11/24 đã được giải quyết ở hồ sơ VP.D99.24.HS367641</t>
  </si>
  <si>
    <t>• Từ chối bồi thường do giải quyết ở hồ sơ VP.D99.24.HS361619</t>
  </si>
  <si>
    <t>Đóng do trùng với hồ sơ VP.D99.24.HS293208</t>
  </si>
  <si>
    <t>Đóng hồ sơ do trùng với hồ sơ VP.D99.24.HS318561.BT.1</t>
  </si>
  <si>
    <t>Đóng hồ sơ do đã thanh toán đủ hạn mức 1 lần khám ở hồ sơ VP.D31.24.HS132063.BT.1</t>
  </si>
  <si>
    <t>• Từ chối bồi thường do giải quyết ở chung với hồ sơ VP.D99.24.HS357433._x000D_
_x000D_
. Quý khách hàng vui lòng bổ sung chứng từ tại hồ sơ VP.D99.24.HS357433.</t>
  </si>
  <si>
    <t>Đóng do trùng với hồ sơ VP.D99.24.HS307506.BT.1</t>
  </si>
  <si>
    <t>Đóng do đây là chứng từ bổ sung của hồ sơ VP.D31.24.HS13604</t>
  </si>
  <si>
    <t>Đóng do trùng VP.D31.24.HS132807</t>
  </si>
  <si>
    <t>Đóng hồ sơ do trùng VP.D99.24.HS336898.BT.1</t>
  </si>
  <si>
    <t>Đóng vì trùng VP.D99.24.HS363049</t>
  </si>
  <si>
    <t>Đóng hồ sơ vì trùng với hồ sơ VP.D99.24.HS334073</t>
  </si>
  <si>
    <t>Đóng vì trùng hồ sơ bồi thường số VP.D99.24.HS361165.BT.1.</t>
  </si>
  <si>
    <t>Đóng hồ sơ do trùng VP.D99.24.HS351701</t>
  </si>
  <si>
    <t>Đóng hồ sơ vì trùng VP.D31.24.HS133915</t>
  </si>
  <si>
    <t>Từ chối bồi thường vì ngày khám 13/11/24 và 14/11/24 là chung 1 lần khám, giới hạn 1 lần khám là 940.000đ; đã được bồi thường 940.000đ ở hồ sơ VP.D31.24.HS149658</t>
  </si>
  <si>
    <t>Đóng hồ sơ do chi phí ngày 16/10 trùng với hồ sơ VP.D31.24.HS140120</t>
  </si>
  <si>
    <t>Đóng hồ sơ do trùng VP.D99.24.HS275291.</t>
  </si>
  <si>
    <t>Đóng hồ sơ vì đã thanh toán ở hồ sơ VP.D99.24.HS323435</t>
  </si>
  <si>
    <t>• Từ chối bồi thường do giải quyết ở hồ sơ VP.D99.24.HS340771</t>
  </si>
  <si>
    <t>Đóng Hồ sơ do trùng với Hồ sơ VP.D99.24.HS338866</t>
  </si>
  <si>
    <t>Đóng hồ sơ do trùng VP.D99.24.HS355190 đang được giải quyết</t>
  </si>
  <si>
    <t>Đóng hồ sơ do trùng VP.D31.24.HS103065.BT.1</t>
  </si>
  <si>
    <t>Đóng hồ sơ do trùng VP.D99.24.HS330464</t>
  </si>
  <si>
    <t>Đóng do trùng VP.D31.24.HS137044</t>
  </si>
  <si>
    <t>Đóng hồ sơ vì trùng VP.D99.24.HS287608</t>
  </si>
  <si>
    <t>Từ chối bồi thường do chi phí ngày 26/09 đã thanh toán ở hồ sơ VP.D99.24.HS299660.BT.1</t>
  </si>
  <si>
    <t>Đóng do trùng với hồ sơ VP.D31.24.HS149377.BT.1</t>
  </si>
  <si>
    <t>Đóng hồ sơ do hồ sơ VP.D99.24.HS366671.BT.1 không có Chẩn đoán bệnh sau khi làm các cận lâm sàng (trên toa thuốc/ phiếu khám bệnh/sổ khám bệnh, Có đầy đủ chữ kí + họ tên của bác sĩ + mộc BV) ngày 17/04/2024 - BV UNG BUOU TP HO CHI MINH. Nộp trùng chứng từ 17/04/2024 theo VP.D99.24.HS208761.BT.1 không bổ sung chứng từ tương tự.</t>
  </si>
  <si>
    <t>Đóng do trùng chứng từ hồ sơ VP.D99.24.HS365634</t>
  </si>
  <si>
    <t>Từ chối bồi thường không thuộc phạm vi bảo hiểm _x000D_
Ngày khám 18.10.24 đã được giải quyết ở hồ sơ số VP.D99.24.HS344062.BT.1</t>
  </si>
  <si>
    <t>Đóng hồ sơ do đã giải quyết tại hồ sơ VP.D99.24.HS267448.BT.1</t>
  </si>
  <si>
    <t>Từ chối bồi thường do chi phí đã thanh toán tại hồ sơ số VP.D99.24.HS354411.BT.1</t>
  </si>
  <si>
    <t>Đóng hồ sơ và xử lý cùng với hồ sơ VP.D99.24.HS332189 do cùng ngày khám 22/10/2024 tại BV đa khoa Tâm Anh TP.HCM</t>
  </si>
  <si>
    <t>Đóng vì trùng hồ sơ VP.D99.24.HS332262.BT.1.</t>
  </si>
  <si>
    <t>Đóng hồ sơ do trùng VP.D99.24.HS360237.</t>
  </si>
  <si>
    <t>Từ chối bồi thường do chi phí "xét nghiệm HPV" không liên quan đến kết luận bệnh, mang tính tầm soát, không thuộc phạm vi bảo hiểm._x000D_
_x000D_
Lưu ý: chi phí khám 150.000đ đã được thanh toán tại hồ sơ VP.D99.24.HS301017.BT.1</t>
  </si>
  <si>
    <t>Đóng vì trùng hồ sơ VP.D99.24.HS334992.BT.1.</t>
  </si>
  <si>
    <t>Đóng hồ sơ do chi phí trùng hồ sơ số VP.D99.24.HS352041</t>
  </si>
  <si>
    <t>Từ chối bồi thường do đợt khám 29/10-31/10 đã được chi trả theo hạn mức 1 lần khám ở hồ sơ 	VP.D99.24.HS353876</t>
  </si>
  <si>
    <t>Đóng hồ sơ và xử lý cùng với hồ sơ VP.D99.24.HS338054 vì cùng ngày khám 16/09/2024 tại BV HOAN MY SAI GON</t>
  </si>
  <si>
    <t>Đóng hồ sơ vì trùng VP.D31.24.HS143805</t>
  </si>
  <si>
    <t>Đóng hồ sơ vì trùng ngày khám với hồ sơ VP.D99.24.HS346367.BT.1</t>
  </si>
  <si>
    <t>Đóng hồ sơ do trùng với hồ sơ VP.D99.24.HS350666.BT.1</t>
  </si>
  <si>
    <t>Đóng hồ sơ do trùng với VP.D99.24.HS312117.</t>
  </si>
  <si>
    <t>Đóng hồ sơ do đã chuyển chứng từ sang VP.D31.24.HS139784 chờ bổ sung và giải quyết chung</t>
  </si>
  <si>
    <t>Đóng hồ sơ vì trùng VP.D99.24.HS361812</t>
  </si>
  <si>
    <t>Đóng hồ sơ do trùng hồ sơ số VP.D31.24.HS141293</t>
  </si>
  <si>
    <t>Từ chối bồi thường do chi phí đã thanh toán tại hồ sơ số VP.D99.24.HS360431.BT.1</t>
  </si>
  <si>
    <t>Đóng vì trùng hồ sơ VP.D99.24.HS344045.</t>
  </si>
  <si>
    <t>Đóng hồ sơ do chi phí đã thanh toán tại hồ sơ số VP.D99.24.HS335142.BT.1</t>
  </si>
  <si>
    <t>Đóng hồ sơ do đây là chứng từ bản gốc của hồ sơ VP.D99.24.HS303279</t>
  </si>
  <si>
    <t>Đóng hồ sơ do trùng VP.D99.24.HS268310.BT.1</t>
  </si>
  <si>
    <t>Đóng do trùng VP.D99.24.HS323588</t>
  </si>
  <si>
    <t>Đóng hồ sơ vì trùng VP.D31.24.HS129977</t>
  </si>
  <si>
    <t>Đóng hồ sơ vì ngày khám 14/11/24 đã được giải quyết ở hồ sơ VP.D99.24.HS367634</t>
  </si>
  <si>
    <t>Đóng hồ sơ do trùng VP.D99.24.HS371083 đã bồi thường.</t>
  </si>
  <si>
    <t>Đóng hồ sơ do trùng với VP.D99.24.HS354938.</t>
  </si>
  <si>
    <t>Từ chối bồi thường do chi phí đã thanh toán tại hồ sơ số VP.D99.24.HS341661.BT.1</t>
  </si>
  <si>
    <t>Đóng hồ sơ do trùng VP.D99.24.HS111214.BT.1 đã được giải quyết</t>
  </si>
  <si>
    <t>Đóng hồ sơ do trùng với hồ sơ đã được giải quyết VP.D99.24.HS296154.BT.1</t>
  </si>
  <si>
    <t>• Từ chối bồi thường do giải quyết ở VP.D99.24.HS328348</t>
  </si>
  <si>
    <t>Đóng hồ sơ do trùng hồ sơ số    VP.D99.24.HS342148</t>
  </si>
  <si>
    <t>Từ chối bồi thường do ngày khám ngày 17/10/2024 tại BENH VIEN DA KHOA TAM ANH TPHCM đã được chi trả tối đa theo hạn mức điều trị ngoại trú tại hồ sơ VP.D99.24.HS329873.BT.1</t>
  </si>
  <si>
    <t>Đóng hồ sơ do trùng hồ sơ VP.D99.24.HS231461 đã giải quyết ở thẻ MAX.HCM.D25.MGC.24.HD35.45</t>
  </si>
  <si>
    <t>Đóng hồ sơ do trùng VP.D99.24.HS334030.BT.1</t>
  </si>
  <si>
    <t>Đóng do trùng với hồ sơ VP.D31.24.HS149347.BT.1</t>
  </si>
  <si>
    <t>Đóng do trùng chứng từ hồ sơ VP.D99.24.HS358085.BT.1</t>
  </si>
  <si>
    <t>Từ chối bồi thường do chi phí ngày 12/10 đã thanh toán ở hồ sơ VP.D31.24.HS140121.BT.1</t>
  </si>
  <si>
    <t>Đóng trùng hồ sơ VP.D99.24.HS342491.</t>
  </si>
  <si>
    <t>Đóng hồ sơ do trùng với mã hồ sơ  VP.D31.24.HS137049.BT.1  đã giải quyết, không thuộc phạm vi bảo hiểm.</t>
  </si>
  <si>
    <t>Đóng hồ sơ do đã giải quyết ở VP.D99.24.HS350629.BT.1_x000D_
Lưu ý: Quý khách bổ sung chứng từ trên hồ sơ đã có, vui lòng không tạo hồ sơ mới</t>
  </si>
  <si>
    <t>Đóng do trùng VP.D99.24.HS357508 đã giải quyết</t>
  </si>
  <si>
    <t>Đóng hồ sơ theo yêu cầu khách hàng._x000D_
Quyền lợi tử kỳ giải quyết tại số hồ sơ VP.D31.24.HS123107</t>
  </si>
  <si>
    <t>Đóng hồ sơ do trùng lần điều trị VP.D99.24.HS361726._x000D_
* Quý khách bổ sung chứng từ trong hồ sơ này cho hồ sơ VP.D99.24.HS361726.</t>
  </si>
  <si>
    <t>Đóng hồ sơ do trùng VP.D99.24.HS344215.BT.1</t>
  </si>
  <si>
    <t>Đóng hồ sơ do chứng từ trùng với hồ sơ VP.D99.24.HS350601 -&gt; giải quyết tại hồ sơ VP.D99.24.HS350601</t>
  </si>
  <si>
    <t>Đóng do trùng với hồ sơ VP.D31.24.HS146179.BT.1</t>
  </si>
  <si>
    <t>Đóng do trùng với hồ sơ VP.D31.24.HS144175.BT.1</t>
  </si>
  <si>
    <t>Đóng hồ sơ vì trùng với hồ sơ VP.D99.24.HS332574.BT.1 ; 762 060VND đã thanh toán bồi thường chi phí thuốc</t>
  </si>
  <si>
    <t>Đóng hồ sơ do chi phí trùng hồ sơ số VP.D99.24.HS361209</t>
  </si>
  <si>
    <t>Đóng hồ sơ vì Hồ sơ được thanh toán ở số 	VP.D99.24.HS354088.BT.1</t>
  </si>
  <si>
    <t>Đóng do trùng với hồ sơ VP.D99.24.HS335359</t>
  </si>
  <si>
    <t>Đóng hồ sơ do trùng VP.D99.24.HS349701</t>
  </si>
  <si>
    <t>Từ chối bồi thường do đã được chi trả ở hồ sơ VP.D99.24.HS363213.BT.1</t>
  </si>
  <si>
    <t>Đóng do trùng với hồ sơ VP.D31.24.HS125585.BT.1</t>
  </si>
  <si>
    <t>Đóng hồ sơ do Trùng với HS VP.D99.24.HS368453</t>
  </si>
  <si>
    <t>Từ chối bồi thường vì chi phí khám và điều trị ngày 04/06/2024 đã bồi thường ở hồ sơ VP.D99.24.HS193375.BT.1</t>
  </si>
  <si>
    <t>Đóng hồ sơ vì ngày khám 2/11/2024 trùng với số VP.D99.24.HS346711.BT.1_x000D_
Quý khách lưu ý: rụng tóc không thuộc phạm vi bảo hiểm theo điểm loại trừ chung số 17- Quy tắc bảo hiểm Sức khỏe.</t>
  </si>
  <si>
    <t>Đóng hồ sơ do trùng với hồ sơ đang chờ bổ sung VP.D99.24.HS350629_x000D_
Lưu ý:_x000D_
- Quý khách bổ sung chứng từ trên hồ sơ đã có, vui lòng không tạo hồ sơ mới_x000D_
- Bổ sung mộc bệnh viện trên toa thuốc 1 lần nữa xác nhận chỉnh sửa/thêm thông tin trên toa cũ_x000D_
- Chụp lại hóa đơn thấy rõ thông tin tra cứu hóa đơn</t>
  </si>
  <si>
    <t>Đóng hồ sơ do trùng với mã hồ sơ  VP.D31.24.HS119697  đã giải quyết, không thuộc phạm vi bảo hiểm.</t>
  </si>
  <si>
    <t>Đóng hồ sơ VP.D31.24.HS133916 và sẽ giải quyết chung với hồ sơ VP.D31.24.HS133915</t>
  </si>
  <si>
    <t xml:space="preserve"> Đóng hồ sơ do trùng VP.D99.24.HS305796</t>
  </si>
  <si>
    <t>Từ chối bồi thường do đã được chi trả hết quyền lợi Khám thai &amp; biến chứng: 1.100.000đ/năm ở hồ sơ VP.D99.24.HS341326.BT.1</t>
  </si>
  <si>
    <t>Đóng hồ sơ do trùng với VP.D99.24.HS341970.BT.1</t>
  </si>
  <si>
    <t>Đóng hồ sơ do trùng VP.D99.24.HS331516</t>
  </si>
  <si>
    <t>Từ chối bồi thường vì các ngày khám 13/12/2023, 05/01/2024 đã được thanh toán bồi thường ở các hồ sơ VP.D99.23.HS319913.BT.1, VP.D99.24.HS6726.BT.1</t>
  </si>
  <si>
    <t>Đóng hồ sơ do trùng VP.D99.24.HS340395 đã được giải quyết</t>
  </si>
  <si>
    <t>Đóng hồ sơ do trùng chứng từ với hồ sơ VP.D31.24.HS145577</t>
  </si>
  <si>
    <t>Đóng hồ sơ do trùng VP.D99.24.HS225616.BT.1</t>
  </si>
  <si>
    <t>Đóng hồ sơ do trùng hồ sơ số  VP.D99.24.HS341988.BT.1</t>
  </si>
  <si>
    <t>Đóng do trùng hồ sơ VP.D31.24.HS125219	(khách chỉ nộp tường trinh tai nạn)</t>
  </si>
  <si>
    <t>Đóng do trùng với hồ sơ VP.D99.24.HS345365.BT.1</t>
  </si>
  <si>
    <t>• Từ chối bồi thường do giải quyết ở hồ sơ VP.D99.24.HS360019.</t>
  </si>
  <si>
    <t>Đóng hồ sơ do chi phí trùng hồ sơ số VP.D99.24.HS361426_x000D_
_x000D_
Khách hàng vui lòng tiếp tục bổ sung theo hồ sơ số VP.D99.24.HS361426</t>
  </si>
  <si>
    <t>Từ chối bồi thường do chi phí em bé đã thanh toán tại hồ sơ số VP.D99.24.HS312160.BT.1</t>
  </si>
  <si>
    <t>Đóng hồ sơ do Qúy Khách đã tạo hồ sơ mới VP.D99.24.HS364668</t>
  </si>
  <si>
    <t>Đóng do trùng chứng từ hồ sơ VP.D99.24.HS356716</t>
  </si>
  <si>
    <t>Đóng  do trùng  hồ sơ VP.D31.24.HS143297.BT.1</t>
  </si>
  <si>
    <t>Đóng hồ sơ vì trùng VP.D31.24.HS144766</t>
  </si>
  <si>
    <t>đóng vì trùng hồ sơ VP.D99.24.HS367069.</t>
  </si>
  <si>
    <t>Từ chối bồi thường do chi phí đã thanh toán tại hồ sơ số VP.D99.24.HS349757.BT.1</t>
  </si>
  <si>
    <t>Đóng hồ sơ do trùng với VP.D99.24.HS363764 đã bồi thường.</t>
  </si>
  <si>
    <t>Chẩn đoán bệnh tương tự hồ sơ VP.D99.24.HS217253.BT.1 đã từng từ chối bồi thường ( ngày 18/07/2024 ) _x000D_
-&gt; Hồ sơ không thuộc phạm vi bảo hiểm do quý khách chưa đủ thời gian chờ đối với bệnh đặc biệt.: Bệnh suy tĩnh mạch là bệnh tim mạch thuộc nhóm bệnh đặc biệt -&gt; Áp dụng thời gian chờ 6 tháng kể từ ngày đầu tiên tham gia bảo hiểm ( 01/07/2024 )</t>
  </si>
  <si>
    <t>Đóng hồ sơ vì trùng VP.D31.24.HS133916</t>
  </si>
  <si>
    <t>Từ chối bồi thường do hồ sơ ngày 31/10 đã được thanh toán ở hồ sơ VP.D99.24.HS316809.BT.1</t>
  </si>
  <si>
    <t>Từ chối bồi thường vì chi phí trợ cấp lương trong thời gian nằm viện từ 14/10-&gt;15/10/2024 và trợ cấp nằm viện đã chi trả ở hồ sơ VP.D99.24.HS342230.BT.1_x000D_
Lưu ý trợ cấp lương cho ốm bệnh chỉ áp dụng chi trả trong thời gian nằm viện ( nội trú) .</t>
  </si>
  <si>
    <t>Từ chối bồi thường do hồ sơ đã được chi trả tại hồ sơ VP.D99.24.HS359035.BT.1</t>
  </si>
  <si>
    <t>Đóng hồ sơ do trùng chứng từ với hồ sơ VP.D99.24.HS125080.BT.1 đã được giải quyết</t>
  </si>
  <si>
    <t>Từ chối bồi thường do chi phí đã thanh toán tại hồ sơ số VP.D99.24.HS267667.BT.1</t>
  </si>
  <si>
    <t>Đóng do trùng hồ sơ VP.D99.24.HS347653.BT.1.</t>
  </si>
  <si>
    <t>Đóng hồ sơ vì hồ sơ ngày 29/10/2024 giải quyết ở hồ sơ số:VP.D99.24.HS363848</t>
  </si>
  <si>
    <t>đóng hồ sơ do trùng với VP.D99.24.HS361289</t>
  </si>
  <si>
    <t>Đóng do trùng với hồ sơ VP.D99.24.HS287595.BT.1</t>
  </si>
  <si>
    <t>Đóng hồ sơ do trùng VP.D99.24.HS320795.BT.1_x000D_
**Quý khách vui lòng lưu ý mỗi ngày khám chỉ tạo và bổ sung theo một số hồ sơ, không tạo trùng khi gửi hồ sơ qua ứng dụng BVDirect những lần sau.</t>
  </si>
  <si>
    <t>Đóng hồ sơ do trùng VP.D99.24.HS331609.BT.1</t>
  </si>
  <si>
    <t>Đóng do trùng với hồ sơ VP.D99.24.HS359653.BT.1</t>
  </si>
  <si>
    <t>Đóng trùng hồ sơ VP.D99.24.HS296686.BT.1</t>
  </si>
  <si>
    <t>Từ chối bồi thường do Quý khách đã được thanh toán ở hồ sơ VP.D99.24.HS317272.BT.1</t>
  </si>
  <si>
    <t>Đóng hồ sơ do trùng VP.D99.24.HS336126.BT.1</t>
  </si>
  <si>
    <t>Đóng do trùng với hồ sơ VP.D31.24.HS131552.BT.1</t>
  </si>
  <si>
    <t>Đóng hồ sơ do trùng với mã hồ sơ VP.D99.24.HS357797.BT.1 đã giải quyết, không thuộc phạm vi bảo hiểm.</t>
  </si>
  <si>
    <t>Yêu cầu 9 778 912đ. Từ chối bồi thường do trùng với hồ sơ VP.D99.24.HS327535.</t>
  </si>
  <si>
    <t>Đóng hồ sơ do trùng VP.D99.24.HS362665</t>
  </si>
  <si>
    <t>Đóng hồ sơ vì đã được giải quyết ở hồ sơ VP.D99.24.HS343090</t>
  </si>
  <si>
    <t>Đóng trùng hồ sơ VP.D31.24.HS145589 _x000D_
**Bảo Việt đã nhận được hồ sơ gốc của quý khách và sẽ tiến hành xử lý trên chứng từ gốc.</t>
  </si>
  <si>
    <t>• Từ chối bồi thường do giải quyết ở hồ sơ VP.D31.24.HS131767</t>
  </si>
  <si>
    <t>Đóng hồ sơ, gộp chi phí 4.555.458đ sang hồ sơ VP.D99.24.HS343548 giải quyết chung</t>
  </si>
  <si>
    <t>Từ chối bồi thường vì chi phí khám tim mạch ngày 22/10/2023 đã chi trả theo hạn mức 1 lần khám ngoại trú ở hồ sơ VP.D99.24.HS368529.BT.1	_x000D_
Lưu ý khám, xét nghiệm 22/10 ra toa 23/10 chỉ tính 1 lần khám ngoại trú</t>
  </si>
  <si>
    <t>Đóng hồ sơ vì trùng ngày khám với hồ sơ VP.D99.24.HS334169.BT.1</t>
  </si>
  <si>
    <t>Đóng hồ sơ do chi phí khám 400.000đ đã được thanh toán ở hồ sơ VP.D31.24.HS133866.BT.1</t>
  </si>
  <si>
    <t>Đóng do trùng VP.D99.24.HS340797</t>
  </si>
  <si>
    <t>Từ chối bồi thường do quá hạn bổ sung tường trình tai nạn (hồ sơ tai nạn đầu tiên VP.D99.24.HS243887 quý khách không cung cấp tường trình)</t>
  </si>
  <si>
    <t>Đóng vì trùng hồ sơ VP.D99.24.HS357972.BT.1.</t>
  </si>
  <si>
    <t>Đóng hồ sơ do trùng với VP.D99.24.HS350524 đang được giải quyết</t>
  </si>
  <si>
    <t>Đóng hồ sơ vì trùng VP.D31.24.HS143785</t>
  </si>
  <si>
    <t>Đóng vì trùng hồ sơ 	VP.D99.24.HS284366.BT.1.</t>
  </si>
  <si>
    <t>Đóng hồ sơ do trùng hồ sơ số  VP.D99.24.HS350435.BT.1</t>
  </si>
  <si>
    <t>Đóng hồ sơ do trùng VP.D99.24.HS366124</t>
  </si>
  <si>
    <t>Đóng hồ sơ do trùng VP.D31.24.HS138714</t>
  </si>
  <si>
    <t>Từ chối bồi thường do chi phí ngày khám 06/11 tại PK HAPPY BABY - TPHCM đã được xử lý tại hồ sơ VP.D99.24.HS352067</t>
  </si>
  <si>
    <t>Đóng trùng hồ sơ VP.D99.24.HS362270.</t>
  </si>
  <si>
    <t>Đóng hồ sơ do trùng chứng từ với hồ sơ VP.D99.24.HS342301.BT.1</t>
  </si>
  <si>
    <t>Đóng do trùng hồ sơ VP.D99.24.HS323823.BT.1 đã được giải quyết</t>
  </si>
  <si>
    <t>• Từ chối bồi thường do giải quyết ở hồ sơ VP.D99.24.HS331090</t>
  </si>
  <si>
    <t>Đóng do trùng chứng từ hồ sơ VP.D99.24.HS344703</t>
  </si>
  <si>
    <t>Đóng hồ sơ do đã chuyển chứng từ sang hồ sơ VP.D99.24.HS364152 và đã giải quyết đủ hạn mức 1 lần khám</t>
  </si>
  <si>
    <t>Đóng do trùng VP.D99.24.HS344963 đã giải quyết</t>
  </si>
  <si>
    <t>Đóng hồ sơ vì trùng với hồ sơ VP.D31.24.HS129821</t>
  </si>
  <si>
    <t>Đóng do quý khách đang nộp trùng hồ sơ VP.D99.24.HS330893</t>
  </si>
  <si>
    <t>Đóng hồ sơ do trùng VP.D99.24.HS342475</t>
  </si>
  <si>
    <t>Đóng hồ sơ do trùng hồ sơ số VP.D99.24.HS340312</t>
  </si>
  <si>
    <t>Đóng HS do trùng hồ sơ VP.D99.24.HS366850.BT.1. Giải quyết tại hồ sơ VP.D99.24.HS366850.BT.1.</t>
  </si>
  <si>
    <t>Đóng hồ sơ do trùng với mã hồ sơ VP.D99.24.HS326764.BT.1 đã giải quyết, không thuộc phạm vi bảo hiểm.</t>
  </si>
  <si>
    <t>Đóng do trùng vì khách hàng đã gửi hồ sơ bản gốc VP.D31.24.HS143299.BT.1</t>
  </si>
  <si>
    <t>Đóng hồ sơ vì trùng VP.D31.24.HS110427</t>
  </si>
  <si>
    <t>Từ chối bồi thường không thuộc phạm vi bảo hiểm do đã thanh toán ở hồ sơ VP.D99.24.HS295765</t>
  </si>
  <si>
    <t>Đóng do trùng VP.D99.24.HS338516</t>
  </si>
  <si>
    <t>Đóng hồ sơ do Qúy Khách đã tạo hồ sơ mới VP.D99.24.HS346637</t>
  </si>
  <si>
    <t>Đóng hồ sơ do trùng hồ sơ VP.D99.24.HS357349</t>
  </si>
  <si>
    <t>Đóng vì trùng hồ sơ VP.D99.24.HS221149.BT.1.</t>
  </si>
  <si>
    <t>Đóng hồ sơ vì trùng VP.D99.24.HS314938</t>
  </si>
  <si>
    <t>Từ chối bồi thường vì chi phí khám và điều trị ngày 25/10 đã thanh toán theo hạn mức 1 lần khám và điều trị ở hồ sơ VP.D99.24.HS345322.BT.1	_x000D_
Lưu ý toa tư vấn hỗ trợ: OSTENIL PLUS đăng ký dưới dạng trang thiết bị y tế chưa có số đăng ký thuốc.</t>
  </si>
  <si>
    <t>• Từ chối bồi thường do giải quyết ở hồ sơ VP.D99.24.HS335534</t>
  </si>
  <si>
    <t>Từ chối bồi thường do trùng chứng từ hồ sơ VP.D99.24.HS345787.BT.1</t>
  </si>
  <si>
    <t>Đóng hồ sơ vì trùng với hồ sơ VP.D99.24.HS342307.BT.1</t>
  </si>
  <si>
    <t>Đóng hồ sơ do đã chuyển chứng từ sang VP.D31.24.HS131242 chờ bổ sung và giải quyết chung</t>
  </si>
  <si>
    <t>Đóng hồ sơ do chi phí trùng hồ sơ số VP.D99.24.HS344658</t>
  </si>
  <si>
    <t>Đóng hồ sơ do trùng với hồ sơ VP.D99.24.HS325873.</t>
  </si>
  <si>
    <t>Từ chối bồi thường do đã thanh toán tại hồ sơ VP.D99.24.HS306927.</t>
  </si>
  <si>
    <t>Đóng hồ sơ do trùng VP.D99.24.HS263328</t>
  </si>
  <si>
    <t>Đóng hồ sơ vì trùng với hồ sơ VP.D99.24.HS365490.BT.1</t>
  </si>
  <si>
    <t>Đóng hồ sơ do trùng chứng từ với hồ sơ VP.D99.24.HS338331</t>
  </si>
  <si>
    <t>Đóng vì trùng VP.D31.24.HS143806</t>
  </si>
  <si>
    <t>Đóng hồ sơ do trùng với hồ sơ số VP.D31.24.HS128977.BT.1</t>
  </si>
  <si>
    <t>Từ chối bồi thường do chi phí đã thanh toán tại hồ sơ số VP.D31.24.HS121592.BT.1</t>
  </si>
  <si>
    <t>Đóng hồ sơ này vì ngày khám 12/10/24 đã được giải quyết ở hồ sơ VP.D31.24.HS132954</t>
  </si>
  <si>
    <t>Đóng do trùng với hồ sơ VP.D99.24.HS322689.</t>
  </si>
  <si>
    <t>• Từ chối bồi thường do giải quyết ở hồ sơ VP.D99.24.HS337194</t>
  </si>
  <si>
    <t>Đóng hồ sơ do trùng VP.D99.24.HS361809.BT.1</t>
  </si>
  <si>
    <t>Đóng hồ sơ do trùng hồ sơ số  VP.D99.24.HS327073</t>
  </si>
  <si>
    <t>• Từ chối bồi thường do giải quyết ở hồ sơ VP.D31.24.HS138494</t>
  </si>
  <si>
    <t>Đóng hồ sơ do Quý khách đã tạo hồ sơ mới và đã được giải quyết tại số hồ sơ VP.D99.24.HS339272.BT.1</t>
  </si>
  <si>
    <t>• Từ chối bồi thường do giải quyết ở hồ sơ VP.D99.24.HS337874</t>
  </si>
  <si>
    <t>• Từ chối bồi thường do đã giải quyết ở hồ sơ VP.D99.24.HS332639</t>
  </si>
  <si>
    <t>Đóng hồ sơ này vì trùng với hồ sơ VP.D99.24.HS368800</t>
  </si>
  <si>
    <t>Đóng do trùng hồ sơ VP.D31.24.HS145708</t>
  </si>
  <si>
    <t>• Đóng do giải quyết ở hồ sơ VP.D99.24.HS339475</t>
  </si>
  <si>
    <t>Đóng hồ sơ do trùng VP.D31.24.HS137434.</t>
  </si>
  <si>
    <t>Đóng hồ sơ do trùng với mã hồ sơ VP.D99.24.HS336107.BT.1  đã giải quyết, không thuộc phạm vi bảo hiểm (Chương IV: Bảo hiểm Trùng - Quy tắc bảo hiểm Bảo Việt An Gia)</t>
  </si>
  <si>
    <t>Từ chối bồi thường do trùng chi phí yêu cầu bồi thường với hồ sơ VP.D99.24.HS357907 đã xử lý</t>
  </si>
  <si>
    <t>Từ chối bồi thường do chi phí đã thanh toán tại hồ sơ số VP.D99.24.HS326163.BT.1</t>
  </si>
  <si>
    <t>Đóng hồ sơ do trùng VP.D99.24.HS358500.BT.1</t>
  </si>
  <si>
    <t>Đóng hồ sơ do trùng VP.D31.24.HS126642</t>
  </si>
  <si>
    <t>Từ chối bồi thường vì trùng hồ sơ VP.D99.24.HS358886.BT.1.</t>
  </si>
  <si>
    <t>Đóng trùng hồ sơ VP.D99.24.HS331148.BT.1</t>
  </si>
  <si>
    <t>Đóng do trùng với hồ sơ VP.D31.24.HS144238.BT.1</t>
  </si>
  <si>
    <t>Đóng hồ sơ do trùng với hồ sơ VP.D99.24.HS331466.BT.1</t>
  </si>
  <si>
    <t>Từ chối bồi thường do trùng chứng từ hồ sơ VP.D99.24.HS336525.BT.1</t>
  </si>
  <si>
    <t>Đóng do trùng hồ sơ VP.D31.24.HS142159.BT.1</t>
  </si>
  <si>
    <t>Từ chối bồi thường do chi phí đã thanh toán tại hồ sơ số VP.D99.24.HS353492.BT.1</t>
  </si>
  <si>
    <t>Đóng vì trùng hồ sơ VP.D99.24.HS347479.</t>
  </si>
  <si>
    <t>Đóng do Quý Khách đã up hồ sơ mới số VP.D99.24.HS359770</t>
  </si>
  <si>
    <t>Đóng do trùng hồ sơ VP.D99.24.HS343822</t>
  </si>
  <si>
    <t>Đóng trùng hồ sơ VP.D99.24.HS368846</t>
  </si>
  <si>
    <t>Đóng hồ sơ VP.D99.24.HS346415.BT.1 do trùng hồ sơ VP.D99.24.HS346414.BT.1. Bảo Việt sẽ giải quyết bồi thường tại hồ sơ VP.D99.24.HS346414.BT.1</t>
  </si>
  <si>
    <t>Đóng hồ sơ do trùng VP.D99.24.HS299942.BT.1</t>
  </si>
  <si>
    <t>Đóng hồ sơ và xử lý cùng với hồ sơ VP.D99.24.HS335582 do cùng đợt nằm viện 19/10 -&gt; 24/10.</t>
  </si>
  <si>
    <t>Đóng hồ sơ do đây là chứng từ bổ sung của VP.D99.24.HS342302 -&gt; giải quyết ngày điều trị này tại hồ sơ VP.D99.24.HS342302</t>
  </si>
  <si>
    <t>Yêu cầu 931 600đ. Từ chối bồi thường do đã  giải quyết tại hồ sơ VP.D99.24.HS325962.BT.1</t>
  </si>
  <si>
    <t>Từ chối bồi thường do chi phí đã thanh toán tại hồ sơ số VP.D99.24.HS43510.BT.1</t>
  </si>
  <si>
    <t>Từ chối bồi thường ngoài phạm vi bảo hiểm: Đã thanh toán theo giới hạn 1 lần khám tại hồ sơ VP.D99.24.HS316118.BT.1</t>
  </si>
  <si>
    <t>Đóng do trùng chứng từ hồ sơ VP.D99.24.HS356000</t>
  </si>
  <si>
    <t>Đóng hồ sơ, gộp chứng từ giải quyết chung tại hồ sơ VP.D99.24.HS372976 do chung 1 lần khám (cùng khám ngày 13/11/2024 tại BENH VIEN DA KHOA TAM ANH TPHCM)</t>
  </si>
  <si>
    <t>Đóng do trùng VP.D31.24.HS146071</t>
  </si>
  <si>
    <t>Đóng hồ sơ vì trùng VP.D31.24.HS143804</t>
  </si>
  <si>
    <t>Đóng hồ sơ trùng với hồ sơ VP.D99.24.HS357307.BT.1</t>
  </si>
  <si>
    <t>• Từ chối bồi thường do giải quyết ở hồ sơ VP.D31.24.HS141577.</t>
  </si>
  <si>
    <t>Đóng hồ sơ do trùng với hồ sơ VP.D31.24.HS126788.BT.1</t>
  </si>
  <si>
    <t>Đóng hồ sơ do trùng HS VP.D99.24.HS364467</t>
  </si>
  <si>
    <t>• Từ chối bồi thường do giải quyết ở hồ sơ VP.D31.24.HS137863</t>
  </si>
  <si>
    <t>Đóng hồ sơ vì trùng với hồ sơ VP.D99.24.HS344187.BT.1</t>
  </si>
  <si>
    <t>Từ chối bồi thường do đã được chi trả ở hồ sơ VP.D99.24.HS329448.BT.1</t>
  </si>
  <si>
    <t>• Từ chối bồi thường do giải quyết ở hồ sơ VP.D99.24.HS336096</t>
  </si>
  <si>
    <t>Từ chối bồi thường do trùng chứng từ hồ sơ VP.D99.24.HS366540.BT.1</t>
  </si>
  <si>
    <t>Đóng hồ sơ do trùng hồ sơ số  VP.D99.24.HS361413</t>
  </si>
  <si>
    <t>Đóng trùng VP.D99.24.HS335143</t>
  </si>
  <si>
    <t>Từ chối bồi thường vì chi phí khám và điều trị ngày 22/04/2024 tại BV 115 đã được thanh toán theo hạn mức 1 lần khám ở hồ sơ VP.D99.24.HS349656.BT.1</t>
  </si>
  <si>
    <t>Từ chối bồi thường vì chi phí đã được chi trả đầy đủ ở hồ sơ VP.D99.24.HS266801.BT.1</t>
  </si>
  <si>
    <t>Đóng do trùng với hồ sơ VP.D99.24.HS341740</t>
  </si>
  <si>
    <t>Từ chối bồi thường do trùng chứng từ hồ sơ VP.D99.24.HS334308.BT.1</t>
  </si>
  <si>
    <t>Đóng hồ sơ do đợt khám này đã được thanh toán hết tại hồ sơ VP.D31.24.HS112472.BT.1</t>
  </si>
  <si>
    <t>Đóng hồ sơ vì hóa đơn tài chính 310.000đ được thanh toán ở hồ sơ VP.D99.24.HS370047</t>
  </si>
  <si>
    <t>Đóng hồ sơ do trùng VP.D31.24.HS141016 đang được giải quyết</t>
  </si>
  <si>
    <t>Đóng hồ sơ do trùng hồ sơ số  VP.D99.24.HS361319</t>
  </si>
  <si>
    <t>Đóng hồ sơ do trùng VP.D99.24.HS341363 đã giải quyết</t>
  </si>
  <si>
    <t>Đóng hồ sơ này do đây là bản gốc của hồ sơ app số VP.D99.24.HS360578 -&gt; giải quyết tại hồ sơ VP.D99.24.HS360578_x000D_
Lưu ý: Qúy Khách vui lòng note bút chì số hồ sơ app lên các chứng từ ở các trường hợp sau</t>
  </si>
  <si>
    <t>Đóng hồ sơ do trùng VP.D99.24.HS352542.BT.1</t>
  </si>
  <si>
    <t>Đóng hồ sơ vì trùng với hồ sơ bồi thường VP.D99.24.HS338818.BT.1</t>
  </si>
  <si>
    <t>Đóng do trùng với hồ sơ VP.D99.24.HS361306</t>
  </si>
  <si>
    <t>Đóng hồ sơ do trùng hồ sơ số VP.D31.24.HS39896</t>
  </si>
  <si>
    <t>Đóng do trùng VP.D31.24.HS 127899</t>
  </si>
  <si>
    <t>Đóng hồ sơ do trùng chứng từ với  hồ sơ VP.D99.24.HS356884</t>
  </si>
  <si>
    <t>Đóng hồ sơ VP.D99.24.HS346596.BT.1 do trùng hồ sơ VP.D99.24.HS337547.BT.1. BV sẽ giải quyết bồi thường tại hồ sơ VP.D99.24.HS337547.BT.1</t>
  </si>
  <si>
    <t>Đóng hồ sơ do trùng với mã hồ sơ  VP.D99.24.HS363387.BT.1 đã giải quyết, không thuộc phạm vi bảo hiểm.</t>
  </si>
  <si>
    <t>Đóng vì trùng hồ sơ VP.D99.24.HS123459.BT.1.</t>
  </si>
  <si>
    <t>Đóng do trùng với hồ sơ VP.D31.24.HS327728</t>
  </si>
  <si>
    <t>Đóng hồ sơ do ngày khám 5/10 đã được giải quyết ở hồ sơ VP.D99.24.HS334755</t>
  </si>
  <si>
    <t>Từ chối bồi thường do chi phí đã thanh toán tại hồ sơ số VP.D99.24.HS344658.BT.1</t>
  </si>
  <si>
    <t>Từ chối bồi thường do chi phí đã thanh toán tại hồ sơ số VP.D99.24.HS331021.BT.1</t>
  </si>
  <si>
    <t>Từ chối bồi thường do đã giải quyết trong hồ sơ VP.D31.24.HS137132.BT.1.</t>
  </si>
  <si>
    <t>Đóng hồ sơ do trùng VP.D99.24.HS350988.BT.1</t>
  </si>
  <si>
    <t>Đóng do đã thanh toán ở VP.D99.24.HS342767.BT.1</t>
  </si>
  <si>
    <t>Đóng hồ sơ do trùng hồ sơ số VP.D99.24.HS364722.BT.1</t>
  </si>
  <si>
    <t>Đóng hồ sơ vì trùng VP.D99.24.HS346866</t>
  </si>
  <si>
    <t>Từ chối bồi thường do chi phí trước nhập viện 1.162.550vnd đã được thanh toán tại hồ sơ VP.D99.24.HS328862.BT.1.</t>
  </si>
  <si>
    <t>Từ chối bồi thường do chi phí trùng hồ sơ số VP.D99.24.HS337662</t>
  </si>
  <si>
    <t>Đóng do trùng VP.D99.24.HS342475</t>
  </si>
  <si>
    <t>Từ chối bồi thường do ngày khám 05/06/2024 tại BV DAI HOC Y DUOC TPHCM đã được chi trả tại hồ sơ VP.D99.24.HS185206.BT.1</t>
  </si>
  <si>
    <t>Đóng do trùng với hồ sơ VP.D99.24.HS337353</t>
  </si>
  <si>
    <t>Đóng do trùng hồ sơ VP.D99.24.HS350047.BT.1</t>
  </si>
  <si>
    <t>Đóng do trùng với hồ sơ VP.D99.24.HS343730.BT.1</t>
  </si>
  <si>
    <t>Đóng hồ sơ do trùng VP.D99.24.HS343703.BT.1 đã giải quyết</t>
  </si>
  <si>
    <t>Đóng hồ sơ vì trùng VP.D31.24.HS144765</t>
  </si>
  <si>
    <t>Từ chối bồi thường do chi phí đã thanh toán tại hồ sơ số VP.D99.24.HS347160</t>
  </si>
  <si>
    <t>Đóng hồ sơ do trùng VP.D99.24.HS268289.BT.1</t>
  </si>
  <si>
    <t>Đóng do trùng chứng từ hồ sơ VP.D99.24.HS354400.BT.1</t>
  </si>
  <si>
    <t>Đóng do trùng hồ sơ VP.D99.24.HS359017.BT.1</t>
  </si>
  <si>
    <t>Đóng hồ sơ do đây là chứng từ bổ sung của VP.D99.24.HS328821 -&gt; giải quyết tại VP.D99.24.HS328821	_x000D_
Lưu ý: Qúy Khách vui lòng note bút chì số hồ sơ lên chứng từ ở những trường hợp sau.</t>
  </si>
  <si>
    <t>Đóng do trùng hồ sơ VP.D31.24.HS129932.BT.1</t>
  </si>
  <si>
    <t>Từ chối bồi thường do chi phí đã thanh toán tại hồ sơ số VP.D99.24.HS332490.BT.1</t>
  </si>
  <si>
    <t>Từ chối bồi thường vì ngày khám 13/11/2024 tại BENH VIEN DA KHOA TAM ANH TPHCM đã được chi trả tối đa theo hạn mức 01 lần khám tại hồ sồ VP.D99.24.HS370070.BT.1</t>
  </si>
  <si>
    <t>Đóng hồ sơ vì trùng với hồ sơ VP.D99.24.HS358349.BT.1</t>
  </si>
  <si>
    <t>Đóng do trùng với hồ sơ VP.D31.24.HS126812.BT.1</t>
  </si>
  <si>
    <t>Đóng do trùng hồ sơ VP.D99.24.HS318499 (BHBV đã thông báo hướng dẫn bổ sung chứng từ, quý khách vui lòng bổ sung thông tin như hướng dẫn và không tạo hồ sơ trùng)	_x000D_
Moi thắc mắc liên quan đến thông tin bổ sung , quý khách vui lòng liên hệ CBBS Bùi Huy Như Khanh. Email : buihuynhukhanh@baoviet.com.vn</t>
  </si>
  <si>
    <t>Đóng do trùng VP.D99.24.HS120710.BT.1 đã thanh toán</t>
  </si>
  <si>
    <t>Đóng hồ sơ do trùng hồ sơ VP.D99.24.HS334082.BT.1	 đã giải quyết.</t>
  </si>
  <si>
    <t>Đóng hồ sơ do trùng với mã hồ sơ  VP.D99.24.HS353122.BT.1 đã giải quyết, không thuộc phạm vi bảo hiểm.</t>
  </si>
  <si>
    <t>Đóng do trùng VP.D99.24.HS351490 (quý khách vui lòng bổ sung theo hướng dẫn của hồ sơ  VP.D99.24.HS351490)</t>
  </si>
  <si>
    <t>Đóng hồ sơ vì trùng VP.D31.24.HS143807</t>
  </si>
  <si>
    <t>Đóng hồ sơ do chi phí trùng hồ sơ số VP.D99.24.HS359688</t>
  </si>
  <si>
    <t>Đóng trùng VP.D99.24.HS345456</t>
  </si>
  <si>
    <t>Đóng hồ sơ vì trùng với hồ sơ VP.D31.24.HS137038.BT.1</t>
  </si>
  <si>
    <t>Đóng do trùng hồ sơ VP.D31.24.HS125634.BT.1</t>
  </si>
  <si>
    <t>Từ chối bồi thường do chi phí đã thanh toán tại hồ sơ số VP.D99.24.HS358426</t>
  </si>
  <si>
    <t>Đóng hồ sơ do trùng chứng từ với VP.D31.24.HS137091</t>
  </si>
  <si>
    <t>Đóng hồ sơ do trùng hóa đơn với hồ sơ VP.D99.24.HS341256.BT.1.</t>
  </si>
  <si>
    <t>Đóng hồ sơ do trùng VP.D99.24.HS255659.BT.1 đã đóng do khách hàng không bổ sung chứng từ.  Hồ sơ tạo lại chưa có chứng từ bổ sung._x000D_
**Quý khách vui lòng lưu ý mỗi ngày khám chỉ tạo và bổ sung theo một số hồ sơ, không tạo trùng khi gửi hồ sơ qua ứng dụng BVDirect.</t>
  </si>
  <si>
    <t>Từ chối bồi thường vì chi phí khám và điều trị 28/6/2024 đã thanh toán tối đa theo hạn mức 1 lần khám ở hồ sơ VP.D31.24.HS136514.BT.1 ( tối đa 1.2tr/ lần khám)</t>
  </si>
  <si>
    <t>Đóng hồ sơ vì đã được giải quyết ở hồ sơ VP.D99.24.HS275404</t>
  </si>
  <si>
    <t>Đóng do trùng hồ sơ VP.D99.24.HS366361.BT.1. Giải quyết tại hồ sơ VP.D99.24.HS366361.BT.1</t>
  </si>
  <si>
    <t>Từ chối bồi thường do không thuộc phạm vi bảo hiểm:_x000D_
. Khách hàng xác nhận không bổ sung được nguyên nhân Đục thủy tinh thể khác (H26) trên chứng từ y tế, tóm tắt bệnh án hiện có không ghi nhận nguyên nhân bệnh lý dẫn đến đục thủy tinh thể._x000D_
. Hồ sơ khám ngày 28/05 ghi nhận đục thủy tinh thể người già (H25) -&gt; đã từ chối bồi thường tại hồ sơ VP.D31.24.HS73653.BT.1_x000D_
. Phiếu chỉ định cận lâm sàng ngày 14/10 khách hàng bổ sung ghi nhận: đục thủy tinh thể bắt đầu ở người già (H25.0)._x000D_
Đục thủy tinh thể người già là tình trạng suy biến tự nhiên thị giác thuộc điểm loại trừ 17 quy tắc bảo hiểm sức khỏe "Kiểm tra thị lực, thính giác thông thường, điều trị suy biến tự nhiên/không phải vì lý do bệnh lý của việc suy giảm thính giác thị lực, bao gồm nhưng không giới hạn cho tật cận thị, viễn thị và chứng loạn thị và bất kỳ phẫu thuật để phục hồi hiệu chỉnh nào đối với các khuyết tật thoái hóa thính giác và thị giác;".</t>
  </si>
  <si>
    <t>Đóng trùng hồ sơ VP.D99.24.HS365798.</t>
  </si>
  <si>
    <t>Đóng do trùng với hồ sơ VP.D31.24.HS144243</t>
  </si>
  <si>
    <t>Đóng hồ sơ vì trùng với hồ sơ VP.D99.24.HS370268.BT.1</t>
  </si>
  <si>
    <t xml:space="preserve"> Từ chối bồi thường phí khám vì ngày khám 08&amp;09/10 đã thanh toán đủ hạn mức ngoại trú ở hồ sơ	VP.D99.24.HS350047.BT.1</t>
  </si>
  <si>
    <t>Từ chối bồi thường do chi phí đã thanh toán tại hồ sơ số VP.D99.24.HS315303.BT.1</t>
  </si>
  <si>
    <t>Đóng trùng hồ sơ VP.D99.24.HS364175.</t>
  </si>
  <si>
    <t>Đóng do trùng với hồ sơ VP.D31.24.HS146181.BT.1</t>
  </si>
  <si>
    <t>Đóng vì trùng hồ sơ VP.D99.24.HS337247.</t>
  </si>
  <si>
    <t>Đóng hồ sơ do đã bồi thường tại VP.D99.24.HS368317.</t>
  </si>
  <si>
    <t>Từ chối bồi thường do hồ sơ yêu cầu bồi thường ngày 05/10 - 13/10 tại BV NHAN DAN GIA DINH đã được chi trả tại hồ sơ VP.D99.24.HS319935.BT.1</t>
  </si>
  <si>
    <t>Đóng hồ sơ do đã được giải quyết tại số thẻ HTH.D10.BVP.24.HD533.1 hồ sơ VP.D99.24.HS283897</t>
  </si>
  <si>
    <t>Đóng hồ sơ vì trùng với hồ sơ bản cứng ( gốc) VP.D31.24.HS140759.BT.1</t>
  </si>
  <si>
    <t>Từ chối bồi thường do trùng chứng từ hồ sơ VP.D31.24.HS140431.BT.1</t>
  </si>
  <si>
    <t>Đóng hồ sơ do trùng chứng từ với hồ sơ VP.D99.24.HS321460</t>
  </si>
  <si>
    <t>Đóng hồ sơ do trùng VP.D99.24.HS347297</t>
  </si>
  <si>
    <t>Đóng hồ sơ vì trùng VP.D31.24.HS144778</t>
  </si>
  <si>
    <t>Đóng do trùng với hồ sơ 	VP.D99.24.HS351397</t>
  </si>
  <si>
    <t>Đóng trùng đợt khám bệnh với hồ sơ VP.D99.24.HS346272.</t>
  </si>
  <si>
    <t>Đóng do trùng VP.D31.24.HS140480.BT.1</t>
  </si>
  <si>
    <t>Đóng hồ sơ do trùng với hồ sơ VP.D99.24.HS341514.</t>
  </si>
  <si>
    <t>Đóng hồ sơ do trùng với mã hồ sơ  VP.D31.24.HS141651.BT.1  đã giải quyết, không thuộc phạm vi bảo hiểm.</t>
  </si>
  <si>
    <t>Đóng trùng hồ sơ VP.D31.24.HS134164</t>
  </si>
  <si>
    <t>Từ chối thanh toán do vượt hạn mức  tập trị liệu 200.000đ/ngày (đã thanh toán tại hồ sơ VP.D99.24.HS347965.BT.1	)</t>
  </si>
  <si>
    <t>Đóng hồ sơ do trùng VP.D99.24.HS263317</t>
  </si>
  <si>
    <t>Đóng do trùng với hồ sơ VP.D99.24.HS360531</t>
  </si>
  <si>
    <t xml:space="preserve"> The outpatient treatment benefit limit is 2,200,000 VND per visit. A total of 190,000 VND and 1,283,258 VND have been paid according to the claim document no.VP.D99.24.HS308470.BT.1 and VP.D99.24.HS308466.BT.1. Therefore, the compensation based on the remaining benefit limit is 726,742 VND.</t>
  </si>
  <si>
    <t>Đóng hồ sơ do khách hàng tạo sai số thẻ</t>
  </si>
  <si>
    <t>Đóng hồ sơ do Quý khách tạo sai số thẻ</t>
  </si>
  <si>
    <t>Đóng hồ sơ do tạo yêu cầu bồi thường sai số thẻ.</t>
  </si>
  <si>
    <t>Đóng hồ sơ vì Quý khách nhập sai số thẻ Bảo hiểm</t>
  </si>
  <si>
    <t>Đóng hồ sơ do khách hàng tạo sai số thẻ. Quý khách vui lòng tạo hồ sơ mới sử dụng số thẻ bảo hiểm tương ứng với ngày rủi  ro 26/10/2024</t>
  </si>
  <si>
    <t>Đóng hồ sơ do khách hàng nhập sai số thẻ bảo hiểm</t>
  </si>
  <si>
    <t>Từ chối bồi thường do sai số thẻ tên người được bảo hiểm không khớp tên trên chứng từ</t>
  </si>
  <si>
    <t>Đóng hồ sơ do  sai số thẻ bảo hiểm, tên NĐBH không trùng với chứng từ</t>
  </si>
  <si>
    <t>Từ chối bồi thường vì khách hàng nhập sai số thẻ, vui lòng tạo hồ sơ mới và nhập số thẻ đúng của người được bảo hiểm.</t>
  </si>
  <si>
    <t>Đóng hồ sơ do sai số thẻ bảo hiểm.</t>
  </si>
  <si>
    <t>Đóng hồ sơ do khách hàng tạo sai số thẻ.</t>
  </si>
  <si>
    <t>Đóng hồ sơ do sai số thẻ, tên NĐBH không trùng với chứng từ</t>
  </si>
  <si>
    <t>Đóng hồ sơ do sai số thẻ bảo hiểm</t>
  </si>
  <si>
    <t>Đóng hồ sơ do sai số thẻ BH (Chủ thẻ: TRUONG THI DAO, chứng từ NGUYEN NGOC KHÁNH THU)</t>
  </si>
  <si>
    <t>Đóng hồ sơ do sai số thẻ BH , vui lòng tạo hồ sơ mới đúng số thẻ .</t>
  </si>
  <si>
    <t>Đóng do nộp hồ sơ sai số thẻ (khách sẽ nộp lại bản cứng)</t>
  </si>
  <si>
    <t xml:space="preserve"> Đóng hồ sơ do sai số thẻ BH , vui lòng tại hô sơ mới với số thẻ đúng (rủi ro 25/10/2024, hết hiệu lực 28/9/2024)</t>
  </si>
  <si>
    <t>Đóng hồ sơ vì Khách hàng nhập sai số thẻ BH</t>
  </si>
  <si>
    <t>Đóng hồ sơ vì quý khách chọn sai số thẻ bảo hiểm.</t>
  </si>
  <si>
    <t>Đóng hồ sơ do khách hàng chọn sai số thẻ</t>
  </si>
  <si>
    <t>Đóng hồ sơ do tạo sai số thẻ.</t>
  </si>
  <si>
    <t>Đóng hồ sơ do khách hàng chọn sai số thẻ.</t>
  </si>
  <si>
    <t>Đóng hồ sơ do Quý khách chọn sai số thẻ</t>
  </si>
  <si>
    <t>Từ chối bồi thường do sai số thẻ tên người được bảo hiểm không đúng tên trên chứng từ. Quý Khách vui lòng kiểm tra và tạo lại hồ sơ đúng số thẻ.</t>
  </si>
  <si>
    <t>Đóng hồ sơ do khách hàng chọn sai số thẻ bảo hiểm</t>
  </si>
  <si>
    <t>Đóng hồ sơ do yêu cầu bồi thường sai số thẻ bảo hiểm. ( hồ sơ Trần Ngọc Minh Anh, yêu cầu thẻ Lương Thúy Ngân )</t>
  </si>
  <si>
    <t>Đóng hồ sơ do khách tạo yêu cầu bồi thường sai số thẻ.</t>
  </si>
  <si>
    <t>Từ chối bồi thường không thuộc phạm vi bảo hiểm do sai số thẻ bảo hiểm</t>
  </si>
  <si>
    <t>Đóng hồ sơ do quý khách chọn sai số thẻ của người được bảo hiểm.</t>
  </si>
  <si>
    <t>Từ chối bồi thường do ngày khám 13/11/2024 ngoài hiệu lực bảo hiểm 31/12/2022 - 30/12/2023</t>
  </si>
  <si>
    <t>Từ chối bồi thường do ngày khám 16/10/2024 ngoài hiệu lực bảo hiểm 31/12/2022 - 30/12/2023</t>
  </si>
  <si>
    <t>Từ chối bồi thường do ngày khám nằm ngoài hiệu lực thẻ bảo hiểm 01/10/2024-31/12/2024</t>
  </si>
  <si>
    <t>Đóng hồ sơ do ngày điều trị nằm ngoài hiệu lực số thẻ này.</t>
  </si>
  <si>
    <t>Từ chối bồi thường do hồ sơ phát sinh ngoài hiệu lực bảo hiểm (ngắt hiệu lực từ 31/07/2024)</t>
  </si>
  <si>
    <t>Từ chối bồi thường vì ngày khám 23/09/2024 nằm ngoài hiệu lực bảo hiểm của Bảo Hiểm Bảo Việt.</t>
  </si>
  <si>
    <t>Đóng hồ sơ do ngày điều trị nằm ngoài hiệu lực số thẻ.</t>
  </si>
  <si>
    <t>Đóng hồ sơ do ngày điều trị nằm ngoài hiệu lực số thẻ này</t>
  </si>
  <si>
    <t>Từ chối bồi thường do ngày khám 22/11/2024 ngoài hiệu lực bảo hiểm 27/04/2023 - 30/12/2023</t>
  </si>
  <si>
    <t>Từ chối bồi thường do ngày thăm khám 02/11/2024 ngoài hiệu lực bảo hiểm từ 08/08/2024 đến 06/10/2024</t>
  </si>
  <si>
    <t>Từ chối bồi thường vì rủi ro ngoài hiệu lực bh (ngày rủi ro 20/11/2024, hết hiệu lực 31/10/2024)</t>
  </si>
  <si>
    <t>Đóng hồ sơ do ngày thăm khám ngoài hiệu lực bảo hiểm._x000D_
Khách hàng vui lòng tạo hồ sơ mới đúng số thẻ bảo hiểm.</t>
  </si>
  <si>
    <t>Đống hồ sơ do ngày khám 27/10/2024 nằm ngoài hiệu lực thẻ HCM.D20.ANC.23.HD191.967 (01/07/2023 - 30/06/2024).</t>
  </si>
  <si>
    <t>Hồ sơ không được giải quyết do ngày rủi ro nằm ngoài hiệu lực bảo hiểm _x000D_
*** Quý khách hàng vui lòng khởi tạo hồ sơ mới, chọn số thẻ đúng hiệu lực bảo hiểm: Toa thuốc có kết luận bệnh (kèm mộc bệnh viện trên toa), Hóa đơn điện tử/ Hóa đơn GTGT kèm bảng kê chi tiết (đường link và mã tra cứu hóa đơn), Phiếu chỉ định và kết quả xét nghiệm cận lâm sàng (nếu có)</t>
  </si>
  <si>
    <t>Từ chối bồi thường do ngày phát sinh sự kiện bảo hiểm nằm ngoài hiệu lực của hợp đồng 24/11/2023 - 31/10/2024</t>
  </si>
  <si>
    <t>Đóng hồ sơ do ngày điều trị nằm ngoài hiệu lực bảo hiểm số thẻ này</t>
  </si>
  <si>
    <t>Từ chối bồi thường vì rủi ro ngoài hiệu lực bảo hiểm (ngày rủi ro 09/10/2024, hết hiệu lực 28/09/2024)_x000D_
Ghi chú: vui lòng tạo hồ sơ mới đúng số thẻ.</t>
  </si>
  <si>
    <t>Từ chối bồi thường do tai nạn xảy ra ngày 19/08/2024 nằm ngoài hiệu lực bảo hiểm (27/08/2024 - 26/08/2025)</t>
  </si>
  <si>
    <t>Đóng hồ sơ do đợt nằm viện (11/09/2024 - 14/09/2024) ngoài hiệu lực bảo hiểm (từ 26/09/2024 - 31/03/2025).</t>
  </si>
  <si>
    <t>Từ chối thanh toán do ngày điều trị nằm ngoài hiệu lực số thẻ này</t>
  </si>
  <si>
    <t>Đóng hồ sơ do ngoài hiệu lực bảo hiểm.</t>
  </si>
  <si>
    <t>Đóng hồ sơ do ngày rủi ro nằm ngoài hiệu lực của số thẻ bảo hiểm.</t>
  </si>
  <si>
    <t>Đóng hồ sơ do ngày điều trị 30/09/2024 nằm ngoài hiệu lực hợp đồng mới. Quý khách vui lòng tạo hồ sơ mới theo thẻ bảo hiểm hợp đồng cũ.</t>
  </si>
  <si>
    <t>Hồ sơ không được giải quyết do ngày rủi ro nằm ngoài hiệu lực bảo hiểm _x000D_
 *** Quý khách hàng vui lòng khởi tạo hồ sơ mới và chọn đúng số thẻ thuộc hiệu lực bảo hiểm, bao gồm: Toa thuốc có kết luận bệnh (kèm mộc bệnh viện trên toa), Hóa đơn điện tử/ Hóa đơn GTGT kèm bảng kê chi tiết (đường link và mã tra cứu hóa đơn), Phiếu chỉ định và kết quả xét nghiệm cận lâm sàng (nếu có)</t>
  </si>
  <si>
    <t>Từ chối bồi thường không thuộc phạm vi bảo hiểm do ngoài hiệu lực bảo hiểm</t>
  </si>
  <si>
    <t>Từ chối bồi thường vì rủi ro ngoài hiệu lực BH, để được thanh toán vui lòng tạo hồ sơ mới đúng số thẻ BH</t>
  </si>
  <si>
    <t>Hồ sơ không được giải quyết do ngày rủi ro nằm ngoài hiệu lực bảo hiểm</t>
  </si>
  <si>
    <t>Từ chồi bồi thường vì Quý khách khám ngoài hiệu lực bảo hiểm 28/10/2024 ( hết hạn HLBH: 19/10/2024)</t>
  </si>
  <si>
    <t>Từ chối bồi thường do ngày rủi ro (29/10/2024) nằm ngoài hiệu lực hợp đồng bảo hiểm (01/10/2023 - 30/09/2024)</t>
  </si>
  <si>
    <t>Từ chối thanh toán do thẻ ngoài hiệu lực bảo hiểm ngày khám ( 29/07/2024), ngày bắt đầu hiệu lực thẻ ( 01/08/2024)</t>
  </si>
  <si>
    <t>Từ chối bồi thường do chi phí 14/10/2024 ngoài hiệu lực bảo hiểm do công ty đã khai báo giảm theo sửa đổi bổ sung E55 (*chấm dứt hiệu lực bảo hiểm từ ngày 01/08/2024)</t>
  </si>
  <si>
    <t>Từ chối bồi thường vì rủi ro ngoài hiệu lực bh (ngày rủi ro 08/11/2024, hết hiệu lực 18/09/2024)</t>
  </si>
  <si>
    <t>Từ chối bồi thường do ngày khám nằm ngoài hiệu lực bảo hiểm của thẻ 01/01/2024 - 30/04/2024_x000D_
Khách hàng vui lòng chọn thẻ đúng từ ngày 01/05/2024</t>
  </si>
  <si>
    <t>Từ chối bồi thường do ngày thăm khám 28/10/2024 ngoài hiệu lực bảo hiểm từ 08/08/2024 đến 06/10/2024</t>
  </si>
  <si>
    <t>Đóng hồ sơ do nằm ngoài hiệu lực bảo hiểm (số thẻ đã ngắt hiệu lực vào 17/10/2024)</t>
  </si>
  <si>
    <t>Đóng hồ sơ do ngày điều trị nằm ngoài hiệu lực số thẻ</t>
  </si>
  <si>
    <t>Đóng hồ sơ do ngày khám nằm ngoài hiệu lực bảo hiểm số thẻ này</t>
  </si>
  <si>
    <t>Từ chối bồi thường do ngày khám 8/11/2024 ngoài hiệu lực bảo hiểm 31/12/2023-25/09/2024</t>
  </si>
  <si>
    <t>Đóng hồ sơ do nằm ngoài hiệu lực bảo hiểm của số thẻ này</t>
  </si>
  <si>
    <t>Từ chối bồi thường điều trị ngày 27/09/2024 nằm ngoài hiệu lực bảo hiểm 27/10/2024 - 26/10/2025</t>
  </si>
  <si>
    <t>Đóng hồ sơ do ngày khám 28/10/2024 nằm ngoài hiệu lực số thẻ này (26/04/2023-25/01/2024)</t>
  </si>
  <si>
    <t>Từ chối bồi thường ngoài phạm vi bảo hiểm: Không bảo hiểm cho chi phí ngày 28/07/2024 nằm ngoài hiệu lực bảo hiểm.</t>
  </si>
  <si>
    <t>Từ chối bồi thường vì thẻ nằm ngoài hiệu lực bảo hiểm ( hiệu lực đến ngày 20/10/2024)</t>
  </si>
  <si>
    <t>Từ chối bồi thường do ngày khám 13/11/2024 ngoài hiệu lực bảo hiểm 31/12/2023-25/09/2024</t>
  </si>
  <si>
    <t>Từ chối bồi thường nằm ngoài hiệu lực bảo hiểm, rủi ro ngày 05/10 nằm ngoài hiệu lực 27/10/2024 - 26/10/2025</t>
  </si>
  <si>
    <t>Từ chối hồ sơ do này điều trị nằm ngoài hiệu lực số thẻ này</t>
  </si>
  <si>
    <t>Yêu cầu 1 141 000đ. Từ chối bồi thường do ngày khám ngoài hiệu lực bảo hiểm của thẻ</t>
  </si>
  <si>
    <t>Yêu cầu 506 000 vnd. Từ chối bồi thường do ngày khám 23/09/2024 nằm ngoài hiệu lực hợp đồng mới. Quý khách vui lòng tạo hồ sơ khám ngày 23/09/2024 theo số thẻ bảo hiểm cũ.</t>
  </si>
  <si>
    <t>Từ chối bồi thường do ngày khám ngoài hiệu lực bảo hiểm.</t>
  </si>
  <si>
    <t>Từ chối bồi thường do ngày khám bệnh ngoài hiệu lực bảo hiểm</t>
  </si>
  <si>
    <t>Hồ sơ không được giải quyết do ngày rủi ro nằm ngoài hiệu lực bảo hiểm _x000D_
Quý khách hàng vui lòng khởi tạo hồ sơ mới và chọn đúng số thẻ bảo hiểm bao gồm: Toa thuốc có kết luận bệnh (kèm mộc bệnh viện trên toa), Hóa đơn điện tử/ Hóa đơn GTGT kèm bảng kê chi tiết (đường link và mã tra cứu hóa đơn), Phiếu chỉ định và kết quả xét nghiệm cận lâm sàng (nếu có)</t>
  </si>
  <si>
    <t>Đóng hồ sơ do nằm ngoài hiệu lực bảo hiểm</t>
  </si>
  <si>
    <t>Từ chối bồi thường không thuộc phạm vi bảo hiểm do ngoài hiệu lực bảo hiểm (Thời hạn bảo hiểm 08/07/2024 - 06/09/2024)</t>
  </si>
  <si>
    <t>Đóng hồ sơ do khách hàng chọn thẻ ngoài hiệu lực thẻ bảo hiểm</t>
  </si>
  <si>
    <t>Từ chối bồi thường do ngày khám 04/11 ngoài hiệu lực bảo hiểm._x000D_
(Thẻ bảo hiểm hết hiệu lực từ ngày 25/09/2024))</t>
  </si>
  <si>
    <t>Đóng hồ sơ do ngày rủi ro nằm ngoài hiệu lực bảo hiểm</t>
  </si>
  <si>
    <t>Từ chối bồi thường vì rủi ro ngoài hiệu lực bh (ngày rủi ro 01/11/2024, hết hiệu lực 28/09/2024)</t>
  </si>
  <si>
    <t>Đóng hồ sơ do ngày khám ngoài hiệu lực bảo hiểm.</t>
  </si>
  <si>
    <t>Đóng hồ sơ do ngày khám 03/11/2024 nằm ngoài hiệu lực thẻ HCM.D39.ANC.23.HD35.330 (01/01/2023-31/12/2023)</t>
  </si>
  <si>
    <t>Đóng hồ sơ rủi ro nằm ngoài hiệu lực hợp đồng ( Khách hàng đi khám ngày 23/10/2024 nhưng hiệu lực hợp đồng từ ngày 29/12/2023 - 30/04/2024)</t>
  </si>
  <si>
    <t>Từ chối bồi thường vì rủi ro ngoài hiệu lực bh (ngày rủi ro 01/11/2024, hết hiệu lực 28/09/2024)_x000D_
=&gt; vui lòng t5ai hồ sơ mới đúng số thẻ</t>
  </si>
  <si>
    <t>Đóng hồ sơ do yêu cầu bồi thường ngoài hiệu lực bảo hiểm</t>
  </si>
  <si>
    <t>Từ chối bồi thường do ngày thăm khám 25/10/2024 ngoài hiệu lực bảo hiểm 07/10/2024.</t>
  </si>
  <si>
    <t>Đóng hồ sơ do ngày điều trị nằm ngoài hiệu lực bảo hiểm năm mới. Quý khách vui lòng tạo hồ sơ mới theo thẻ bảo hiểm năm cũ.</t>
  </si>
  <si>
    <t>Đóng hồ sơ vì rủi ro ngoài hiệu lực BH =&gt; để được thanh toán quý khách hàng vui lòng bổ sung hồ sơ bản gốc đầy đủ gồm : Phiếu điều trị răng, hóa đơn kèm bảng kê chi tiết hóa đơn, Giấy yêu cầu bồi thường có chữ ký và họ tên NĐBH.Địa chỉ gửi hồ sơ: 610 Võ Văn Kiệt, P. Cầu Kho, Q.1, HCM</t>
  </si>
  <si>
    <t>Đóng hồ sơ vì ngày khám 08/08/2023 nằm ngoài hiệu lực bảo hiểm.</t>
  </si>
  <si>
    <t>Đóng hồ sơ do ngày khám 14/10/2024 nằm ngoài hiệu lực thẻ HCM.D39.ANC.23.HD74.571 (01/03/2023 - 29/02/2024)</t>
  </si>
  <si>
    <t>Từ chối bồi thường hồ sơ điều trị ngày 22/05/2024 nằm ngoài hiệu lực bảo hiểm.</t>
  </si>
  <si>
    <t>Ngày khám bệnh 26/10/2024 ngoài hiệu lực bảo hiểm của số thẻ này ( HCM3.D12.ITC.23.HD23.3:  25/10/2023 - 24/10/2024)</t>
  </si>
  <si>
    <t>Từ chối bồi thường do ngày khám 12/10/2024 nằm ngoài hiệu lực thẻ HCM.D20.ANC.23.HD190.115 (01/07/2023 - 30/06/2024), vui lòng yêu cầu lại đúng thẻ._x000D_
*Ghi chú: Phiếu điều trị răng phải có chẩn đoán răng ban đầu, số răng, phương pháp điều trị, chất liệu trám.</t>
  </si>
  <si>
    <t>Đóng hồ sơ do ngày rủi ro nằm ngoài hiệu lực bảo hiểm của hợp đồng này.</t>
  </si>
  <si>
    <t>Hồ sơ không được giải quyết do ngày rủi ro nằm ngoài hiệu lực bảo hiểm _x000D_
Quý khách hàng vui lòng khởi tạo hồ sơ mới và chọn đúng số thẻ thuộc hiệu lực bảo hiểm gồm: Toa thuốc có kết luận bệnh (kèm mộc bệnh viện trên toa), Hóa đơn điện tử/ Hóa đơn GTGT kèm bảng kê chi tiết (đường link và mã tra cứu hóa đơn), Phiếu chỉ định và kết quả xét nghiệm cận lâm sàng (nếu có)</t>
  </si>
  <si>
    <t>Đóng hồ sơ vì ngày khám 08/11/2024 ngoài hiệu lực hợp đồng</t>
  </si>
  <si>
    <t>Từ chối bồi thường do ngày khám 03/10/2024 nằm ngoài hiệu lực thẻ HCM.D20.ANC.24.HD160.370 (01/07/2024 - 20/09/2024)</t>
  </si>
  <si>
    <t>Yêu cầu 19 593 117 vnd. Từ chối bồi thường do rủi ro phát sinh ngày 09/09/2024 nằm ngoài hiệu lực bảo hiểm (bắt đầu từ 10/09/2024), không thuộc phạm vi bảo hiểm.</t>
  </si>
  <si>
    <t>Từ chối bồi thường do ngày khám 12/11/2024 ngoài hiệu lực bảo hiểm 31/12/2023-25/09/2024</t>
  </si>
  <si>
    <t>Từ chối bồi thường do ngày khám ngoài hiệu lực bảo hiểm</t>
  </si>
  <si>
    <t>Đóng hồ sơ do ngày thăm khám ngoài hiệu lực bảo hiểm._x000D_
_x000D_
Khách hàng vui lòng tạo hồ sơ mới đúng số thẻ bảo hiểm.</t>
  </si>
  <si>
    <t>Đóng hồ sơ vì đơn không quy định giải quyết hồ sơ qua ứng dụng APP -&gt; để được thanh toán quý khách hàng vui lòng bổ sung hồ sơ bản gốc đầy đủ gồm: Phiếu điều trị răng, hóa đơn kèm bảng kê chi tiết hóa đơn, Giấy yêu cầu bồi thường có chữ ký và họ tên.</t>
  </si>
  <si>
    <t>Từ chối bồi thường vì Phụ khoa bình thường không thuộc phạm vi bảo hiểm._x000D_
*Ghi chú: Đơn không quy định giải quyết hồ sơ APP, quý khách có hồ sơ claim tiếp theo vui lòng gửi bản gốc để được thanh toán.</t>
  </si>
  <si>
    <t>Đóng hồ sơ vì đơn không quy định giải quyết hồ sơ qua ứng dụng APP -&gt; để được thanh toán quý khách hàng vui lòng bổ sung hồ sơ bản gốc đầy đủ gồm: Phiếu điều trị răng, hóa đơn kèm bảng kê chi tiết hóa đơn,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</si>
  <si>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Sổ tiêm ngừa/ Phiếu chỉ định tiêm ngừa, hóa đơn điện tử kèm bảng kê chi tiết hóa đơn, bản tường trình tai nạn. Giấy yêu cầu bồi thường có chữ ký và họ tên NĐBH. Địa chỉ gửi hồ sơ: 610 Võ Văn Kiệt, P. Cầu Kho, Q.1, HCM</t>
  </si>
  <si>
    <t>Đóng hồ sơ vì đơn không quy định giải quyết hồ sơ qua ứng dụng APP -&gt; để được thanh toán quý khách hàng vui lòng bổ sung hồ sơ bản gốc đầy đủ gồm : Toa thuốc, hóa đơn kèm bảng kê chi tiết hóa đơn, kết quả siêu âm, chẩn đoán hình ảnh,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</si>
  <si>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hóa đơn kèm bảng kê chi tiết hóa đơn, Giấy yêu cầu bồi thường có chữ ký và họ tên NĐBH</t>
  </si>
  <si>
    <t>Đóng hồ sơ vì đơn không quy định giải quyết hồ sơ qua ứng dụng APP -&gt; để được thanh toán quý khách hàng vui lòng bổ sung hồ sơ bản gốc đầy đủ gồm : Phiếu điều trị răng, hóa đơn, Giấy yêu cầu bồi thường có chữ ký và họ tên NĐBH</t>
  </si>
  <si>
    <t>Đóng hồ sơ vì đơn không quy định giải quyết hồ sơ qua ứng dụng APP -&gt; để được thanh toán quý khách hàng vui lòng bổ sung hồ sơ bản gốc đầy đủ gồm : Phiếu điều trị răng, hóa đơn kèm Bảng kê chi tiết,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</si>
  <si>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t>
  </si>
  <si>
    <t>Đóng hồ sơ vì đơn không quy định giải quyết hồ sơ qua ứng dụng APP -&gt; để được thanh toán quý khách hàng vui lòng bổ sung hồ sơ bản gốc đầy đủ gồm : Phiếu điều trị răng, hóa đơn kèm bảng kê chi tiết hóa đơn,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</si>
  <si>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 Địa chỉ gửi hồ sơ: 610 Võ Văn Kiệt, P. Cầu Kho, Q.1, HCM</t>
  </si>
  <si>
    <t>Đóng hồ sơ vì đơn không quy định giải quyết hồ sơ qua ứng dụng APP -&gt; để được thanh toán quý khách hàng vui lòng bổ sung hồ sơ bản gốc đầy đủ gồm : Toa thuốc (chỉ chấp nhận bản sao y công chứng nếu có Hóa đơn điện tử đã chuyển đổi), Hóa đơn điện tử hay đã chuyển đổi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</si>
  <si>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NĐBH_x000D_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</si>
  <si>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 Toa thuốc / sổ khám thai (chỉ chấp nhận bản sao y công chứng nếu có Hóa đơn điện tử đã chuyển đồi), Hóa đơn điện tử hay đã chuyển đổi kèm bảng kê chi tiết hóa đơn, kết quả siêu âm, chẩn đoán hình ảnh kèm phiếu chỉ định, Giấy yêu cầu bồi thường có chữ ký và họ tên NĐBH.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</si>
  <si>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 Toa thuốc (chỉ chấp nhận bản sao y công chứng nếu có Hóa đơn điện tử đã chuyển đổi), Hóa đơn điện tử hay đã chuyển đổi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HCM.</t>
  </si>
  <si>
    <t>Đóng hồ sơ do đơn không quy định giải quyết hồ sơ APP._x000D_
Để được thanh toán vui lòng gửi hồ sơ bản gốc đầy đủ gồm : Toa thuốc (hiện đang thiếu chữ ký bác sĩ, hóa đơn kèm bảng kê chi tiết hóa đơn, kết quả xét nghiệm, siêu âm, chẩn đoán hình ảnh, ... (Nếu có thực hiện), Giấy yêu cầu bồi thường có chữ ký và họ tên.</t>
  </si>
  <si>
    <t>Đóng hồ sơ vì đơn không quy định giải quyết hồ sơ qua ứng dụng APP -&gt; để được thanh toán quý khách hàng vui lòng bổ sung hồ sơ bản gốc đầy đủ gồm : Toa thuốc, hóa đơn kèm bảng kê chi tiết hóa đơn, kết quả xét nghiệm, siêu âm, chẩn đoán hình ảnh, ...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</si>
  <si>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(chỉ chấp nhận bản sao y công chứng nếu có Hóa đơn điện tử đã chuyển đồi), Hóa đơn điện tử hay đã chuyển đổi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</si>
  <si>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 Toa thuốc/ Phiếu, Sổ khám thai, hóa đơn kèm bảng kê chi tiết hóa đơn, kết quả siêu âm, chẩn đoán hình ảnh, Giấy yêu cầu bồi thường có chữ ký và họ tên NĐBH.</t>
  </si>
  <si>
    <t>Đóng hồ sơ do đơn không quy định giải quyết hồ sơ APP._x000D_
=&gt; Để được thanh toán vui lòng gửi hồ sơ bản gốc đầy đủ gồm : Toa thuốc, hóa đơn kèm bảng kê chi tiết hóa đơn, kết quả xét nghiệm, siêu âm, chẩn đoán hình ảnh, ... (Nếu có thực hiện), Giấy yêu cầu bồi thường có chữ ký và họ tên.</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</si>
  <si>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 Bản tường trình tai nạn gồm thời gian, địa điểm, nguyên nhân chi tiết rủi ro (nếu TNGT kèm giấy phép lái xe và giấy đăng ký xe).Giấy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</si>
  <si>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NĐBH._x000D_
Địa chỉ gửi hồ sơ: 610 Võ Văn Kiệt, P. Cầu Kho, Q.1, HCM</t>
  </si>
  <si>
    <t>Đóng hồ sơ vì đơn không quy định giải quyết hồ sơ APP _x000D_
Ghi chú: Rất xin lỗi quý khách vì đã yêu cầu bổ sung qua App =&gt; Để được thanh toán vui lòng bổ sung chứng từ bản gốc, Hồ sơ đầy đủ gồm: Giấy ra viện, Giấy phẩu thuật (nếu phẩu thuật), Toa Thuốc xuất viện, hóa đơn điện tử/ tài chính kèm bảng kê chi tiết hóa đơn, Giấy yêu cầu bồi thường.</t>
  </si>
  <si>
    <t>Đóng hồ sơ do đơn không quy định giải quyết hồ sơ APP._x000D_
Để được thanh toán vui lòng gửi hồ sơ bản gốc đầy đủ gồm : Toa thuốc, hóa đơn kèm bảng kê chi tiết hóa đơn, kết quả xét nghiệm, siêu âm, chẩn đoán hình ảnh, ... (Nếu có thực hiện), Giấy yêu cầu bồi thường có chữ ký và họ tên.</t>
  </si>
  <si>
    <t>Đóng hồ sơ vì đơn không quy định giải quyết hồ sơ APP =&gt; Để được thanh toán vui lòng bổ sung chứng từ bản gốc, hồ sơ đầy đủ gồm : Toa thuốc có đóng mộc bệnh viện, hóa đơn kèm bảng kê chi tiết hóa đơn, kết quả xét nghiệm, siêu âm, chẩn đoán hình ảnh, ... (Nếu có thực hiện), Giấy yêu cầu bồi thường có chữ ký và họ tên</t>
  </si>
  <si>
    <t>Đóng hồ sơ vì đơn không quy định giải quyết hồ sơ qua ứng dụng APP -&gt; để được thanh toán quý khách hàng vui lòng bổ sung hồ sơ bản gốc đầy đủ gồm : Toa thuốc (chỉ chấp nhận bản sao y công chứng nếu có Hóa đơn điện tử đã chuyển đồi), Hóa đơn điện tử hay đã chuyển đổi  kèm bảng kê chi tiết hóa đơn, Giấy yêu cầu bồi thường có chữ ký và họ tên NĐBH._x000D_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</si>
  <si>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Giấy ra viện, Toa Thuốc xuất viện, hóa đơn điện tử/ tài chính kèm bảng kê chi tiết hóa đơn, Giấy yêu cầu bồi thường có chữ ký và họ tên NĐBH</t>
  </si>
  <si>
    <t>Đóng hồ sơ vì đơn không quy định giải quyết hồ sơ APP =&gt; Để được thanh toán vui lòng bổ sung chứng từ bản gốc, hồ sơ đầy đủ gồm : Phiếu điều trị răng, hóa đơn kèm bảng kê chi tiết hóa đơn, Giấy yêu cầu bồi thường có chữ ký và họ tên</t>
  </si>
  <si>
    <t>Đóng hồ sơ vì đơn không quy định giải quyết hồ sơ APP _x000D_
Ghi chú: Rất xin lỗi quý khách vì đã yêu cầu bổ sung qua App =&gt; Để được thanh toán vui lòng bổ sung chứng từ bản gốc, hồ sơ đầy đủ gồm: Toa thuốc có đóng mộc bệnh viện, hóa đơn kèm bảng kê chi tiết hóa đơn, kết quả xét nghiệm, siêu âm, chẩn đoán hình ảnh, ... (Nếu có thực hiện), Giấy yêu cầu bồi thường có chữ ký và họ tên. _x000D_
**Vớichứng từ trên App Hồ sơ của quý khách còn thiếu:  _x000D_
1/ Ngày 20/9 thiếu: Toa thuốc có đóng mộc bệnh viện_x000D_
2/ Ngày 7/10 thiếu: Toa thuốc có đóng mộc bệnh viện + Bảng kê chi tiết hóa đơn 927.000đ + kèm kết quả xét nghiệm, siêu âm , hình ảnh ...</t>
  </si>
  <si>
    <t>Đóng hồ sơ vì đơn không quy định giải quyết hồ sơ qua ứng dụng APP -&gt; để được thanh toán quý khách hàng vui lòng bổ sung hồ sơ bản gốc đầy đủ gồm : Toa thuốc / sổ khám thai (chỉ chấp nhận bản sao y công chứng nếu có Hóa đơn điện tử đã chuyển đồi), Hóa đơn điện tử hay đã chuyển đổi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</si>
  <si>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 Toa thuốc/ sổ khám thai, hóa đơn kèm bảng kê chi tiết hóa đơn, kết quả xét nghiệm, siêu âm, chẩn đoán hình ảnh, ...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</si>
  <si>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hóa đơn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 HCM</t>
  </si>
  <si>
    <t>Đóng hồ sơ vì chứng từ y tế sai năm sinh (Năm sinh đúng 18/11/2014, Chứng từ 18/11/2024)._x000D_
=&gt; Để được thanh toán quý khách hàng vui lòng điều chỉnh năm sinh đúng và gửi hồ sơ bản gốc đầy đủ gồm: Phiếu điều trị răng và Hoá đơn điện tử. Giấy yêu cầu bồi thường có chữ ký và họ tên NĐBH. Địa chỉ gửi hồ sơ: 610 Võ Văn Kiệt, P. Cầu Kho, Q.1, HCM</t>
  </si>
  <si>
    <t>Trừ 380.000đ Siêu âm doppler màu không có kết quả, Bảo Việt không đủ cơ sở giải quyết hồ sơ._x000D_
=&gt; Thanh toán: 881.556đ</t>
  </si>
  <si>
    <t>Đóng hồ sơ do chi phí 05/10 không có đơn thuốc hợp lệ (khách xác nhận không bổ sung ngày 11/11)</t>
  </si>
  <si>
    <t>Khám ngoại trú  196 808 * 1/2 bệnh (vì Chóng mặt kịch phát lành tính  áp dụng thời gian chờ 365 ngày)</t>
  </si>
  <si>
    <t>Hoá đơn thực tế 2.795.500 đ. Không thanh toán 2.365.000 đ - chi phí khám sức khoẻ tổng quát không thuộc phạm vi bảo hiểm _x000D_
Đồng bảo hiểm 10% theo qui định hợp đồng.</t>
  </si>
  <si>
    <t>Thanh toán 900.000đ bổ sung hồ sơ số VP.D99.24.HS339700.BT.1, đồng bảo hiểm 30/70.</t>
  </si>
  <si>
    <t>Thực tế ngày khám 12/11 -&gt; 13/11/24: 4.096.000đ - 431.288đ (xét nghiệm TSH, Creatinine không liên quan đến kết luận bệnh, mang tính tầm soát, không thuộc phạm vi bảo hiểm) = 3.664.712đ -&gt; Giới hạn: 2.800.000đ/ lần khám - 780.000đ (đã thanh toán chi phí thuốc ở 	VP.D99.24.HS364152.BT.1) = 2.020.000đ -&gt; Đồng BH 25% tất cả các CSYT tư nhân/quốc tế: 1.515.000đ</t>
  </si>
  <si>
    <t>Khám ngoại trú  270.3266 - Đồng 20% theo quy định của đơn = 216.292vnd.</t>
  </si>
  <si>
    <t>Chi phí thực tế: 533.423vnd - 86.135vnd (trừ chi phí thuốc Quý Khách không bổ sung bảng kê chi tiết, Bảo Việt không đủ cơ sở giải quyết) = 447.288vnd</t>
  </si>
  <si>
    <t>*Giải quyết bổ sung 215.880đ chi phí thuốc.</t>
  </si>
  <si>
    <t>Từ chối thanh toán 890.484đ chi phí thuốc không có bảng kê chi tiết.</t>
  </si>
  <si>
    <t>+ Trừ 1.412.940đ = Trical francese, pregna, Proges 200, siêu âm thai, 1/2 tiền khám do Qúy Khách đã sử dụng hết hạn mức khám thai 400.000đ/năm._x000D_
+ Trừ 186.000đ do Qúy Khách đính thiếu kết quả siêu âm tử cung buồng trứng (Qúy Khách có thể bổ sung trong 30 ngày kể từ ngày nhận thông báo này)</t>
  </si>
  <si>
    <t>Từ chối bồi thường vì khách hàng tham gia giao thông có nồng độ cồn 4,26mg/dl theo điểm loại trừ chung, mục 3. Người được bảo hiểm vi phạm pháp luật và vi phạm luật lệ an toàn giao thông như đua xe, điều khiển xe có nồng độ cồn trong máu vượt quá mức quy định của Luật an toàn giao thông đường bộ;</t>
  </si>
  <si>
    <t>Payment according to the dental treatment limit is 1,700,000 VND/year</t>
  </si>
  <si>
    <t>Từ chối thanh toán 214.000đ chi phí sản phẩm Atopalm không phải là thuốc nên không thuộc phạm vi bảo hiểm.</t>
  </si>
  <si>
    <t>- Hoá đơn thực tế: 4.582.754vnd_x000D_
- Viện phí: 409.661vnd - 1.650vnd (vòng tay bệnh nhân không thuộc phạm vi bảo hiểm) = 408.011vnd_x000D_
- Chi phí phẫu thuật: 64.750vnd_x000D_
- Chi phí trước nhập viện: 2.593.000vnd - 160.000vnd (xét nghiệm HIV, HBsAg kiểm tra tầm soát) = 2.433.000vnd_x000D_
- Chi phí sau xuất viện: 1.515.343vnd - 214.286vnd (SMH Ag+ sản phẩm không có số đăng ký thuốc) = 1.301.057vnd_x000D_
- Trợ cấp nằm viện: 200.000vnd/ngày *8 = 1.600.000vnd</t>
  </si>
  <si>
    <t>Thanh toán theo hạn mức ngoại trú 1.600.000đ / lần khám - Đồng 20% theo quy định của hợp đồng</t>
  </si>
  <si>
    <t>Khám ngoại trú: 232.800vnd_x000D_
Đã thanh toán 112.800vnd tại hồ sơ VP.D31.24.HS138480.BT.1_x000D_
=&gt; Thanh toán bổ sung: 120.000vnd</t>
  </si>
  <si>
    <t>Yêu cầu: 5.268.035đ trừ 1.800.000đ - chi phí xét nghiệm hô hấp và cúm A, B không có chẩn đoán bệnh.</t>
  </si>
  <si>
    <t>Thanh toán bổ sung thuốc 30 ngày = 442 800đ</t>
  </si>
  <si>
    <t>*Giải quyết bổ sung 174.300đ chi phí sản phẩm Kid Xlear + 360.001đ chi phí thuốc zensonid</t>
  </si>
  <si>
    <t>Yc 1.481.790 , Hóa đơn thực tế  1.401.790đ_x000D_
Trừ 876.330 (capriles, dasbrain, pm brainin không có số đăng ký là thuốc ngoài phạm vi bảo hiểm)_x000D_
Trừ 227.188 (vitamin thanh toán tối đa 20% tổng chi phí của cả toa thuốc phải có thuốc điều trị đi kèm) _x000D_
=&gt; Thanh toán 298.272đ.</t>
  </si>
  <si>
    <t>Thanh toán chi phí thuốc từ ngày 25/09-30/09/24: 314 291đ</t>
  </si>
  <si>
    <t>Hóa đơn thực tế  4.176.071đ._x000D_
*Nằm viện = 2.537.025 - Đồng 15% theo quy định của đơn = 2.156.471đ._x000D_
*Chi phí trước nhập viện = 582.120 - Đồng 15% theo quy định của đơn = 725.050đ._x000D_
*Trợ cấp nằm viện ở bv công 2 ngày * 84.000đ/ngày = 168.000đ._x000D_
- Trừ 203.926đ (Tóm tắt bệnh án và dây đeo ngoài phạm vi bảo hiểm)_x000D_
- Trừ 582.120đ (vượt hạn mức tiền giường 1.260.000đ/ngày)</t>
  </si>
  <si>
    <t>Tổng chi phí 15.813.085đ, đã thanh toán 2.146.149đ chi phí viện phí tại hồ sơ bảo lãnh số VP.2.20976969.BDU1.BVG24.25.BT.1_x000D_
_x000D_
Thanh toán bổ sung chi phí phẩu thuật 7.620.000đ, chi phí vật tư 134.229đ, chi phí cận lâm sàng 1.861.000đ =&gt; tổng 9.735.229đ, trừ 896.000đ chi phí giải phẩu bệnh, xét nghiệm HBsAg, HIV, HCV tầm soát bệnh lý, chia đôi chi phí còn lại do chẩn đoán "Vẹo vách ngăn trái" không thuộc phạm vi bảo hiểm, đồng bảo hiểm 30/70.</t>
  </si>
  <si>
    <t>Từ chối bồi thường do Quý Khách không bổ sung toa thuốc, đường link và mã tra cứu hóa đơn, Bảo Việt không đủ cơ sở giải quyết hồ sơ</t>
  </si>
  <si>
    <t>Hạn mức điều trị ngoại trú là 2.000.000đ/lần khám; đã bồi thường 840.000đ, chi trả phần quyền lợi còn lại 1.160.000đ.</t>
  </si>
  <si>
    <t>Yêu cầu: 5.500.000đ trừ 5.000.000d - chi phí tiêm phong bế/giảm đau không thuộc phạm vi bảo hiểm và Thanh toán theo đồng bảo hiểm 30/70.</t>
  </si>
  <si>
    <t>Bồi thường bổ sung 300.000đ (chi phí khám + siêu âm tuyến giáp) do đã hết thời gian chờ</t>
  </si>
  <si>
    <t>- Hoá đơn thực tế: 9.907.804vnd _x000D_
- Viện phí: 9.852.145vnd, đã được thanh toán 4.752.145vnd tại hồ sơ 	VP.D99.24.HS326799.BT.1_x000D_
- Chi phí sau xuất viện: 55.659vnd_x000D_
=&gt; Thanh toán bổ sung viện phí: 5.100.000vnd</t>
  </si>
  <si>
    <t>Thanh toán bổ sung thuốc (capriles, dasbrain, pm brainin) = 876.330vnd</t>
  </si>
  <si>
    <t>606 025vnd - 259 000vnd chi phí nhổ răng lung lay không thuộc phạm vi bảo hiểm (hợp đồng bảo hiểm chỉ bảo hiểm chi phí nhổ răng bệnh lý : sâu, viêm, hư tủy...) = 347 025vnd</t>
  </si>
  <si>
    <t>Thanh toán chi phí thuốc Atsyp 86.135vnd</t>
  </si>
  <si>
    <t>Thanh toán sau xuất viện 1.045.048 - 20.000 (sao bệnh án) - 117.992 (Amabee không có số đăng ký là thuốc) - Đồng 20% theo quy định của đơn = 725.644đ.</t>
  </si>
  <si>
    <t>- Trừ 357.280đ meyertenin không có số đăng ký thuốc nên không thuộc phạm vi bảo hiểm._x000D_
* Lưu ý: trứng cá không thuộc phạm vi bảo hiểm.</t>
  </si>
  <si>
    <t>• Giải quyết bổ sung chi phí còn lại 884.150 vnd - 95.000 vnd (Xét nghiệm Điện giải đồ + Calci TP + Acid uric trong giới hạn bình thường nên không thuộc phạm vi bảo hiểm) = 789.150 vnd_x000D_
_x000D_
. VP.D31.24.HS123223.BT.1 đã thanh toán 1.800.000 vnd</t>
  </si>
  <si>
    <t>Khám ngoại trú  422 760 - Đồng 20% theo quy định của đơn</t>
  </si>
  <si>
    <t>Bồi thường bổ sung chi phí (khám, x quang , xét nghiệm, thuốc ) điều trị bệnh gout 642 507 đ</t>
  </si>
  <si>
    <t>Thanh toán 1.631.700đ, đã chi trả 300.000đ ở hồ sơ VP.D99.24.HS338337.BT.1, bồi thường  1.331.700đ theo quyền lợi trước nhập viện</t>
  </si>
  <si>
    <t>1.308.280đ - 212.930đ (chi phí mother care không có số đăng ký là thuốc - không thuộc phạm vi bảo hiểm ) - 113.400đ ( chi phí althax thuốc tăng cường hệ miễn dịch - không thuộc phạm vi bảo hiểm ) - 140.930đ (chi phí vitamin và khoáng chất Teaves vượt 20% toa thuốc - không thuộc phạm vi bảo hiểm ) = 841.020đ_x000D_
** Đã thanh toán 467.260đ ở hồ sơ VP.D31.24.HS137464.BT.1 =&gt; thanh toán bổ sung 373.760đ</t>
  </si>
  <si>
    <t>Thanh toán bổ sung hồ sơ số VP.D99.24.HS339701.BT.1</t>
  </si>
  <si>
    <t>Yêu cầu 150.000đ, chia đôi chi phí do chẩn đoán "HPV+" không thuộc phạm vi bảo hiểm, đồng bảo hiểm 30/70.</t>
  </si>
  <si>
    <t>Thanh toán theo hạn mức ngoại trú còn lại.</t>
  </si>
  <si>
    <t>1 549 800đ - 1 107 000đ thuốc mua dư (75 viên) so với toa bác sĩ chỉ định (30 viên) ngoài phạm vi bảo hiểm</t>
  </si>
  <si>
    <t>Thanh toán bổ sung Chóng mặt kịch phát lành tính 98.404đ</t>
  </si>
  <si>
    <t>Từ chối thanh toán 900.000đ chi phí xét nghiệm HBV không có kết quả.</t>
  </si>
  <si>
    <t>Khám ngoại trú  981 300 - Đồng 20% theo quy định của đơn</t>
  </si>
  <si>
    <t>Yêu cầu 1.988.634đ, thanh toán theo hạn mức khám ngoại trú còn lại, đồng bảo hiểm 30/70.</t>
  </si>
  <si>
    <t>Từ chối thanh toán 215.880đ chi phí thuốc do toa thuốc không có họ tên, chữ ký bác sĩ không thuộc phạm vi bảo hiểm.</t>
  </si>
  <si>
    <t>Thanh toán bổ sung 763 868đ Pravafen (toa thuốc kê tay)</t>
  </si>
  <si>
    <t>Từ chối thanh toán 174.300đ chi phí sản phẩm Kid Xlear không phải là thuốc; 360.001đ chi phí thuốc zensonid không có chỉ định của bác sĩ không thuộc phạm vi bảo hiểm.</t>
  </si>
  <si>
    <t>• Thanh toán theo hạn mức Điều trị ngoại trú 1.800.000 vnd/lần</t>
  </si>
  <si>
    <t>1 575 400 - 1 020 900 (123 viên Trileptal , Bảo Việt chỉ thanh toán toa thuốc kê tối đa 1 tháng (30 ngày)) = 554 500</t>
  </si>
  <si>
    <t>Giải quyết bổ sung 900.000đ chi phí xét nghiệm HBV.</t>
  </si>
  <si>
    <t>Khám ngoại trú  806.248 - Đồng 20% theo quy định của đơn _x000D_
Ghi chú: Bắt buộc đóng mộc pk hay bệnh viện tư nhân trên toa thuốc (chỉ miễn mộc cho bệnh viện công có mã vạch)</t>
  </si>
  <si>
    <t>Đóng hồ sơ do khách hàng không bổ sung chứng từ như yêu cầu, Bảo Việt không đủ cơ sở để giải quyết</t>
  </si>
  <si>
    <t>Không thanh toán:_x000D_
640.000 đ - chi phí xét nghiệm tầm soát ung thư CA 72.4, CEA, CYFRA không liên quan đến kết luận bệnh_x000D_
480.000 đ - chi phí siêu âm tim không có chỉ định từ bác sĩ Bệnh viện Đại học y dược, Bảo Việt chưa đủ cơ sở giải quyết bồi thường.</t>
  </si>
  <si>
    <t>Thanh toán theo hạn mức ngoại trú 2.100.000đ / lần khám _x000D_
-&gt; Đã bồi thường lần 1 = 1.785.000đ , còn được trả 315.000đ.</t>
  </si>
  <si>
    <t>Khám ngoại trú  736.980 - 247.170 (Kem atopiclair không có số đăng ký là thuốc) - Đồng 20% theo quy định của đơn  = 391.848vnd.</t>
  </si>
  <si>
    <t>- Hoá đơn thực tế: 9.907.804vnd_x000D_
- Viện phí: 9.852.145vnd - 5.100.000vnd (1/2 tiền giường do không thanh toán chi phí giường người nhà) = 4.752.145vnd_x000D_
- Chi phí sau xuất viện: 55.659vnd</t>
  </si>
  <si>
    <t>Đóng hồ sơ vì quý khách không bổ sung chứng từ theo nội dung email gửi ngày 20/09/2024 và ngày 07/10/2024.</t>
  </si>
  <si>
    <t>1.332.336đ - 219.000đ (chi phí xét nghiệm CA 125 tầm soát ung thư - không thuộc phạm vi bảo hiểm) - 300.000đ (chi phí khám + siêu âm tuyến giáp - chưa hết thời gian chờ 365 ngày) = 813.336đ</t>
  </si>
  <si>
    <t>Hóa đơn: 3.228.649đ - 238.229đ (do không có bảng kê chi tiết) = 2.990.420đ_x000D_
Đã trợ cấp ở hồ sơ VP.D31.24.HS43963.BT.1</t>
  </si>
  <si>
    <t>1.308.280đ - 212.930đ (chi phí mother care không có số đăng ký là thuốc - không thuộc phạm vi bảo hiểm ) - 113.400đ ( chi phí althax thuốc tăng cường hệ miễn dịch - không thuộc phạm vi bảo hiểm ) - 140.930đ (chi phí vitamin và khoáng chất Teaves vượt 20% toa thuốc - không thuộc phạm vi bảo hiểm ) = 467.260đ</t>
  </si>
  <si>
    <t>Trừ 96.300đ - Sterimar baby không có tên trong toa thuốc</t>
  </si>
  <si>
    <t>Từ chối bồi thường do chi phí điều trị ngày 21/10/2024 (cạo vôi răng và thăm khám) đã được nha khoa giảm giá, không phát sinh chi phí</t>
  </si>
  <si>
    <t>Thanh toán chi phí thuộc quyền lợi khám thai: 340.000đ (khám, siêu âm độ mờ da gáy, huyết đồ)</t>
  </si>
  <si>
    <t>Thanh toán theo hạn mức ngoại trú 1.200.000đ / lần khám - Đồng 20% theo quy định của hợp đồng</t>
  </si>
  <si>
    <t>Bồi thường bổ sung chi phí tiền khám 200.000đ theo quyền lợi điều trị ngoại trú</t>
  </si>
  <si>
    <t>Vượt hạn mức cạo vôi răng 420.000đ/năm - Đồng 20% theo quy định của đơn</t>
  </si>
  <si>
    <t>- Trừ 280.280đ Sắc thuốc thang, Chai thủy tinh - không thuộc phạm vi bảo hiểm. _x000D_
- Trừ 218.904đ Hồng hoa điều trị ung ác buồng trứng - không thuộc phạm vi bảo hiểm. _x000D_
=&gt; Thanh toán theo tỷ lệ 01/02 bệnh, bệnh ung thư không thuộc phạm vi bảo hiểm theo điểm loại trừ chung số 12 quy tắc bảo hiểm Bảo Việt An Gia: 384.218đ/ 2 = 192.109đ</t>
  </si>
  <si>
    <t>Khám răng 800 000 - Đồng 20% theo quy định của đơn</t>
  </si>
  <si>
    <t>HS lập tờ trình chuyển qua QL pre (do nhập nhầm QL op)</t>
  </si>
  <si>
    <t>Hóa đơn thực tế  8.942.032đ._x000D_
Trừ 398.460đ (gội khô, xét nghiệm giang mai, hiv, hbsag -&gt; ngoài phạm vi bảo hiểm)._x000D_
Thanh toán 8.543.572đ * 1/2 (áp dụng tỷ lệ vì chưa chuyển dạ không thuộc phạm vi bảo hiểm) = 4.271.786  - Đồng 20% theo quy định của đơn = 3.417.429đ.</t>
  </si>
  <si>
    <t>Không thanh toán xét nghiệm tầm soát ung thư AFP 164.000đ không thuộc phạm vi bảo hiểm</t>
  </si>
  <si>
    <t>Hoá đơn thực tế: 11.935.480vnd_x000D_
Thanh toán theo hạn mức nằm viện 2.000.000vnd/ngày * 2.72 ngày = 5.440.000vnd</t>
  </si>
  <si>
    <t>. Chi phí điều trị 24/08/2024: 615.043 vnd._x000D_
* Các hóa đơn thay băng 26/08/2024 + 28/08/2024 + 30/08/2024 + 01/09/2024 + 02/09/2024: 500.000 vnd -&gt; không có chứng từ y tế liên quan (phiếu chỉ định của bác sĩ/...) -&gt; chưa đủ cơ sở giải quyết. Để thanh toán các chi phí này, quý khách vui lòng bổ sung chỉ định của bác sĩ điều trị (có mộc bệnh viện).</t>
  </si>
  <si>
    <t>Khám ngoại trú  896 650 - 546 650  (toa tư vấn là sản phẩm hỗ trợ không có số đăng ký là thuốc không thuộc phạm vi bảo hiểm)  - Đồng 20% theo quy định của đơn = 280.000đ.</t>
  </si>
  <si>
    <t>The outpatient treatment benefit limit is 2,200,000 VND per visit. A total of 190,000 VND and 1,283,984 VND have been paid according to the claim document no.VP.D99.24.HS308470.BT.1 and VP.D99.24.HS308466.BT.1, VP.D99.24.HS308466.BT.2	. Therefore, the compensation based on the remaining benefit limit is 726 016 VND.</t>
  </si>
  <si>
    <t>5 942 500 - 4 580 500 (chi phí đặt vòng Mirena hỗ trợ điều trị không thuộc phạm vi bảo hiểm )  = 1 362 000</t>
  </si>
  <si>
    <t>Chi phí thực tế: 904.603vnd - 34.500vnd (trừ chi phí khám Quý Khách không bổ sung hóa đơn tài chính, Bảo Việt không đủ cơ sở giải quyết) = 869.563vnd _x000D_
**LƯU Ý: Quý Khách vui lòng bổ sung chứng từ trong thời hạn yêu cầu bổ sung đối với những hồ sơ sau.</t>
  </si>
  <si>
    <t>Từ chối bồi thường vì chi phí nằm viện sanh thường đã được Bảo Việt bảo lãnh theo hạn mức nằm viện sanh thường ở hồ sơ Đã bảo lãnh 	VP.2.25723749.HTH.BVG24.1.BT.1 : 7 250 000VND	_x000D_
Các chi phí không bảo lãnh như em bé, chích ngừa bé, chăm sóc bé, xét nghiệm sàng lọc sơ sinh, chiếu plasma cuống rốn, sanh không đau bằng bộ gây tê màng cứng.. _x000D_
Lưu ý trợ cấp sanh con chỉ áp dụng khi điều trị tại bệnh viện công : MR 16.2: TC sanh con BV công ( loại trừ khoa tự nguyện, khoa theo yêu cầu, khoa QT của BV công) : sanh thường: 1tr/ năm; sanh mổ: 1,5tr/ năm</t>
  </si>
  <si>
    <t>• Thanh toán bổ sung: 3.407.407 vnd (viện phí) + 98.133 vnd (em bé) = 3.505.540 vnd</t>
  </si>
  <si>
    <t>Thanh toán bổ sung cho hồ sơ số VP.D99.24.HS333969.BT.1_x000D_
_x000D_
yêu cầu 1.988.634đ, chia đôi chi phí do chẩn đoán  "vẹo vách ngăn" không thuộc phạm vi bảo hiểm, đồng bảo hiểm 30/70 =&gt; thanh toán 696.021đ - 169.123đ đã thanh toán tại hồ sơ VP.D99.24.HS333969.BT.1 = 526.898đ</t>
  </si>
  <si>
    <t>Từ chối bồi thường vì khách hàng tham gia giao thông có nồng độ cồn 4,26mg/dl theo điểm loại trừ chung, mục 3.	Người được bảo hiểm vi phạm pháp luật và vi phạm luật lệ an toàn giao thông như đua xe, điều khiển xe có nồng độ cồn trong máu vượt quá mức quy định của Luật an toàn giao thông đường bộ;</t>
  </si>
  <si>
    <t>hạn mức ngoại trú 2 500 000 đ/lần khám, đã chi trả 1 362 000 =&gt; bồi thường bổ sung 1 138 000 đ</t>
  </si>
  <si>
    <t>bồi thường bổ sung 45 viên Trileptal dùng trong 30 ngày là 373 500 đ</t>
  </si>
  <si>
    <t>Từ chối bồi thường do quá hạn bổ sung chứng từ đã được gửi đến quý khách ngày 02/10/2024</t>
  </si>
  <si>
    <t>Khám tai nạn 574.500vnd .</t>
  </si>
  <si>
    <t>Thực tế: 1.339.054đ - 308.002đ chi phí thuốc Tavanic không có chỉ định bác sĩ - không thuộc phạm vi bảo hiểm =&gt; 1.031.052đ</t>
  </si>
  <si>
    <t>Thanh toán theo hạn mức ngoại trú 1.200.000đ / lần khám - Đồng 30% theo quy định của hợp đồng = 840.000vnd</t>
  </si>
  <si>
    <t>• Thuộc phạm vi bảo hiểm: 10.000.000 vnd (hạn mức sanh thường) + 288.000 vnd (em bé) = 10.288.000 vnd_x000D_
Do đang trong thời gian chờ sanh con 270 ngày - tham gia liên tục từ 01/04/2024 - Áp dụng thanh toán theo tỉ lệ 178/270 = 10.288.000 vnd / 270 * 178 = 6.782.460 vnd_x000D_
_x000D_
. Không thuộc phạm vi bảo hiểm:  2.000.000 vnd (Gói giảm đau) + 550.000 vnd (Hỗ trợ tạo sữa sau sanh) + 160.000 vnd (Xỏ lỗ tai) + 4.549.920 vnd (vượt hạn mức giường 1.300.000 vnd/ngày * 3 ngày) + 1.144.800 vnd (Xét nghiệm G6PD + TSH nhi + 17 OHP + sàng lọc sơ sinh 55 bệnh) + 850.000 vnd (Điều trị vết thường bằng tia plasma) + 13.500 vnd (Giấy vệ sinh + Xà bông rửa tay) + 830.714 vnd (Thuốc mua về) + 1.699.999 vnd (Immunohbs - huyết thanh kháng virus viêm gan B cho bé)</t>
  </si>
  <si>
    <t>Bồi thường bổ sung 357.280đ thuốc meyertenin.</t>
  </si>
  <si>
    <t>Từ chối bồi thường do hồ sơ chỉ yêu cầu bồi thường chi phí 918 000đ Ketosteril là vitamin lớn hơn thuốc điều trị_x000D_
(Bảo Việt chỉ chi trả Vitamin trong trường hợp được kê kèm với thuốc điều trị và nhỏ hơn giá trị thuốc điều trị)</t>
  </si>
  <si>
    <t>Thanh toán theo phiếu thu thực tế = 97 920vnd</t>
  </si>
  <si>
    <t>Khám răng 500.000vnd.</t>
  </si>
  <si>
    <t>-&gt; Thanh toán bổ sung tiền thuốc: 373.921 vnd.</t>
  </si>
  <si>
    <t>Bồi thường bổ sung 99.000đ theo hạn mức còn lại của quyền lợi điều trị ngoại trú</t>
  </si>
  <si>
    <t>Khách hàng đề nghị giải quyết hồ sơ theo chứng từ hiện có_x000D_
1 682 774đ:_x000D_
- Trừ 763 868đ Pravafen do chẩn đoán bệnh trên toa thuốc Các loại khám tổng quát khác (Z00.8) (cần bổ sung điều chỉnh chẩn đoán bệnh và xác nhận của bác sĩ và bệnh viện trên điều chỉnh để được xem xét bồi thường)_x000D_
- Trừ 626 040đ xét nghiệm không có kết quả_x000D_
- Trừ 142 866đ X-quang cột sống bị thoái hóa là bệnh có sẵn áp dụng thời gian chờ 365 ngày</t>
  </si>
  <si>
    <t>Thanh toán 150.000đ (Chi phí siêu âm bụng do đã trừ tại VP.D99.24.HS336254.BT.1)</t>
  </si>
  <si>
    <t>Khám ngoại trú  350 000 - Đồng 20% theo quy định của đơn = 280.000vnd.</t>
  </si>
  <si>
    <t>Khám răng 450.000  - Đồng 20% theo quy định của đơn</t>
  </si>
  <si>
    <t>Từ chối bồi thường do dịch vụ khám chọn bác sỹ không thuộc phạm vi bảo hiểm.</t>
  </si>
  <si>
    <t>Chi phí thuộc phạm vi bảo hiểm 4 042 273đ, đã được thanh toán 1 500 000đ tại VP.D31.24.HS145996.BT.1_x000D_
-&gt; thanh toán bổ sung 2 542 273đ</t>
  </si>
  <si>
    <t>Bồi thường bổ sung chi phí nhổ răng 38 viêm nha chu mãn = 259 000vnd</t>
  </si>
  <si>
    <t>. Chi phí khám 26/10/2024: 740.000 vnd._x000D_
* Chi phí thuốc chỉ có bảng kê -&gt; để thanh toán chi phí thuốc, quý khách vui lòng bổ sung hóa đơn.</t>
  </si>
  <si>
    <t>- Hoá đơn thực tế: 1.920.000vnd_x000D_
=&gt; Thanh toán chi phí trước nhập viện (căn cứ theo chỉ định nhập viện trên đơn thuốc ngày 16/08 của bác sỹ điều trị Võ Văn Hùng): 420.000vnd_x000D_
* Chi phí xét nghiệm tại DLC ngày 29/08 không thanh toán 1.500.000vnd theo quyền lợi nội trú trước nhập viện vì không có kết luận bệnh và không có chỉ định phẫu thuật tại ngày điều trị này</t>
  </si>
  <si>
    <t>Đóng hồ sơ do quý khách không bổ sung Thông tin số tài khoản của người được bảo hiểm CAO THANH VÂN, vì vậy Bảo Việt không thể thanh toán hồ sơ bồi thường.</t>
  </si>
  <si>
    <t>- Chi phí sau xuất viện: 1.663.464vnd_x000D_
- Đã thanh toán 1.200.000vnd tại hồ sơ VP.D99.24.HS330027.BT.1_x000D_
=&gt; Thanh toán bổ sung chi phí: 463.464vnd</t>
  </si>
  <si>
    <t>Thanh toán bổ sung 96.300đ - Sterimar baby</t>
  </si>
  <si>
    <t>Từ chối thanh toán 167.680đ chi phí (creatinine, nội soi tai mũi họng) kết quả bình thường/không liên quan trực tiếp đến chẩn đoán bệnh; 771.600đ chi phí xét nghiệm HBV không có kết quả không thuộc phạm vi bảo hiểm._x000D_
*Quý khách hàng vui lòng bổ sung kết quả qua mail: lethanhthien@baoviet.com.vn để được hỗ trợ.</t>
  </si>
  <si>
    <t>Refused compensation due to no dental pathology recorded</t>
  </si>
  <si>
    <t>Khám ngoại trú: 100.000vnd_x000D_
**Chỉ thanh toán chi phí khám chọn bác sĩ đối với hồ sơ điều trị ngoại trú.</t>
  </si>
  <si>
    <t>Thanh toán chi phí nha khoa: 2.250.000vnd</t>
  </si>
  <si>
    <t>Bồi thường theo quyền lợi Ngoại trú khám ngày 22/10 = 329 568 - 107.900 (hóa đơn khám ngày 19/10) - Đồng 20% theo quy định của đơn = 177.334đ.</t>
  </si>
  <si>
    <t>Chi phí phát sinh ngày 08/10/2024 số tiền 1.735.000 đ, Không thanh toán 700.000 đ - chi phí tháo cầu răng giả, phục hồi chân răng có chốt không thuộc phạm vi bảo hiểm.</t>
  </si>
  <si>
    <t>Thanh toán bổ sung 547 800vnd chi phí thuốc (tối đa 90 ngày thuốc theo qui định hợp đồng bảo hiểm)</t>
  </si>
  <si>
    <t>Thanh toán theo quyền lợi VLTL 3 ngày x 130.000đ/ngày = 390.000đ</t>
  </si>
  <si>
    <t>Bồi thường theo quyền lợi Ngoại trú, trả hết chi phí phát sinh</t>
  </si>
  <si>
    <t>Trừ 450.000đ chi phí siêu âm tuyến giáp, tuyến vú, siêu âm bụng mang tính tầm soát không thuộc phạm vi bảo hiểm.</t>
  </si>
  <si>
    <t>Khám ngoại trú  1.064.650 - 117.700 (vinatid không có số đăng ký là thuốc) - Đồng 20% theo quy định của đơn = 757.560vnd.</t>
  </si>
  <si>
    <t>*Hóa đơn thực tế  34.712.594đ._x000D_
Nằm viện = 27.280.414đ._x000D_
Phẩu thuật = 317.590đ._x000D_
Trợ cấp nằm viện bv công 15 ngày * 200.000đ/ngày = 3.000.000đ._x000D_
- Trừ 6.331.790đ (catherter, bộ quả lọc máu điểm loại trừ số 13 theo quy tắc bảo hiểm) _x000D_
- Trừ 782.800đ (Giải phẩu bệnh tầm soát ung thư, giấy chứng nhận nằm viện, xét nghiệm hiv, Hbsag, Hcv là bệnh loại trừ -&gt; không thuộc phạm vi bảo hiểm)</t>
  </si>
  <si>
    <t>*Giải quyết bổ sung 890.484đ chi phí thuốc.</t>
  </si>
  <si>
    <t>Đóng hồ sơ do quý khách không bổ sung bảng kê chi phí chệnh lệch giữa hoá đơn điện tử và bảng kê chi tiết =&gt; Vì vậy Bảo Việt không đủ cơ sở để giải quyết hồ sơ._x000D_
**Cụ thể chi phí chênh lệch: _x000D_
- Hoá đơn thực tế: 11.935.480vnd_x000D_
- Bảng kê chi tiết: 10.846.480vnd_x000D_
=&gt; Chênh lệch 1.089.000vnd</t>
  </si>
  <si>
    <t>Bồi thường theo quyền lợi Ngoại trú, trả chi phí theo hạn mức điều trị ngoại trú 1 500 000đ cho 1 lần khám</t>
  </si>
  <si>
    <t>521.300đ - 68.000đ (chi phí thuốc ame prazol + allerphast mua không có chỉ định bác sĩ - không thuộc phạm vi bảo hiểm ) = 453.300đ</t>
  </si>
  <si>
    <t>Yêu cầu 1 359 004đ. Thanh toán 484 922đ theo hạn mức ngoại trú năm còn lại</t>
  </si>
  <si>
    <t>* Giải quyết theo chứng từ hiện có :_x000D_
784 228vnd - 556 930vnd hóa đơn thuốc không có toa thuốc kèm theo = 227 298vnd</t>
  </si>
  <si>
    <t>Thanh toán bổ sung chi phí khám 150.000 đ.</t>
  </si>
  <si>
    <t>Trừ 502.000đ xét nghiệm Glucose, ure, creatinine, AST, ALT, GGT,gút, ion đồ không liên quan đến kết luận bệnh , mang tính tầm soát, không thuộc phạm vi bảo hiểm=&gt; 387.764đ _x000D_
 Lưu ý: Thông liên thất mã ICD Q21.0 là bệnh bẩm sinh không thuộc phạm vi bảo hiểm</t>
  </si>
  <si>
    <t>Khám thai 300.000đ/năm</t>
  </si>
  <si>
    <t>Khách hàng gửi thêm hóa đơn thuốc: Thanh toán 265.000/2 = 132.500 vnd_x000D_
(Mua thuốc vượt chỉ định cuả bác sỹ, bác sỹ chỉ định 5v khách hàng mua 10 viên)</t>
  </si>
  <si>
    <t>Hạn mức nằm viện 2.000.000đ/ngày =&gt; nằm viện 0,42 ngày: 840.000đ.</t>
  </si>
  <si>
    <t>Giải quyết bổ sung 771.600đ chi phí xét nghiệm HBV.</t>
  </si>
  <si>
    <t>Hoá đơn thực tế 1.988.748 đ. Không thanh toán 1.735.000 đ - chi phí phát sinh ngày 08/10/2024 do không bổ sung chấn từ theo yêu cầu, Bảo Việt chưa đủ cơ sở giải quyết bồi thường.</t>
  </si>
  <si>
    <t>Thanh toán bổ sung chi phí 1.155.000 đ. Đồng bảo hiểm 10% theo qui định hợp đồng.</t>
  </si>
  <si>
    <t>Khám ngoại trú  511 600 - Đồng 20% theo quy định của đơn</t>
  </si>
  <si>
    <t>Khám ngoại trú  380.454 -Đồng 20% theo quy định của đơn</t>
  </si>
  <si>
    <t>- Hóa đơn thực tế: 1.663.464vnd_x000D_
=&gt; Thanh toán theo hạn mức ngoại trú: 1.200.000vnd/lần khám</t>
  </si>
  <si>
    <t>Trừ 320.000 xét nghiệm sốt xuất huyết kết quả bình thường._x000D_
Đồng bảo hiểm 10%: 625.284 * 90% = 562.755 vnd</t>
  </si>
  <si>
    <t>Không thanh toán 1.229.000 đ - chi phí xét nghiệm Acid uric, mỡ máu, HCV, AFP, siêu âm đàn hồi mô gan không liên quan đến kết luận bệnh, không thuộc phạm vi bảo hiểm.</t>
  </si>
  <si>
    <t>Khám ngoại trú  434 431 - Đồng 20% theo quy định của đơn</t>
  </si>
  <si>
    <t>Khách hàng bổ sung thêm hóa đơn tiền khám -&gt; bồi thường 180.000vnd</t>
  </si>
  <si>
    <t>Khám ngoại trú  617.720 - 36.360 (tối đa trả 30 ngày thuốc theo thông tư 52/2017/TT-BYT ngày 29/12/2017) - Đồng 20% theo quy định của đơn =  465.088đ.</t>
  </si>
  <si>
    <t>Thanh toán theo hạn mức điều trị ngoại trú 700.000đ/ lần khám, đồng bảo hiểm 20% BV DA KHOA QUOC TE VINMEC</t>
  </si>
  <si>
    <t>Khách hàng đề nghị giải quyết hồ sơ theo chứng từ hiện có_x000D_
Từ chối bồi thường do không có hóa đơn điện tử/ chuyển đổi chi phí điều trị, Bảo Việt không đủ cơ sở để giải quyết hồ sơ</t>
  </si>
  <si>
    <t>Thanh toán bổ sung Trợ cấp nằm viện 2.700.000đ</t>
  </si>
  <si>
    <t>Hóa đơn thực tế  ngày 29/7 = 96.650đ + ngày 26/8 = 178.295đ + ngày 23/9 = 115.911đ_x000D_
=&gt; Thanh toán ngày 23/9 = 115.911đ_x000D_
=&gt; Không thanh toán ngày 29/7 và 26/8 -&gt; vì quá thời hạn nộp hồ sơ trong vòng 60 ngày.</t>
  </si>
  <si>
    <t>- Tổng chi phí điều trị: 3.600.500vnd_x000D_
- Hạn mức ngoại trú: 3.000.000vnd/lần khám -&gt;Đồng bảo hiểm 30% bệnh đau khớp háng trái và biến chứng liên quan theo quy định hợp đồng: 3.000.000vnd/lần khám*70% = 2.100.000vnd_x000D_
=&gt; Từ chối bồi thường do quý khách đã được bảo lãnh viện phí hết hạn mức của đợt điều trị ngày 17/10/2024 tại số bảo lãnh VP.2.15665412.HCM3.BVP24.57.BT.3</t>
  </si>
  <si>
    <t>Yêu cầu 1.012.795đ, trừ 137.600đ chi phí xét nghiệm troponin, siêu âm tim không liên quan chẩn đoán bệnh không thuộc phạm vi bảo hiểm, đồng bảo hiểm 10/90.</t>
  </si>
  <si>
    <t>Bồi thường bổ sung chi phí thuốc xuất viện 238.229đ</t>
  </si>
  <si>
    <t>Bồi thường bổ sung 5%: 31.264 vnd</t>
  </si>
  <si>
    <t>Thanh toán bổ sung chi phí siêu âm tim ngày 14/10/2024 số tiền 480.000 đ.</t>
  </si>
  <si>
    <t>Thanh toán bổ sung chi phí nằm viện sanh thường: ( 12 giờ nằm viện) : 1.500.000đ</t>
  </si>
  <si>
    <t>Thanh toán bổ sung chi phí siêu âm đàn hồi mô gan 750.000 đ.</t>
  </si>
  <si>
    <t>- Hoá đơn thực tế: 652.500vnd_x000D_
- Đã thanh toán 543.750vnd tại hồ sơ VP.D99.24.HS352010.BT.1_x000D_
=&gt; Thanh toán bổ sung chi phí: 108.750vnd</t>
  </si>
  <si>
    <t>Thanh toán bồi thường bổ sung tiền xét nghiệm và khám</t>
  </si>
  <si>
    <t>Khám ngoại trú  417 782 - 5 000 sổ khám  -  Đồng 20% theo quy định của đơn = 334.225vnd.</t>
  </si>
  <si>
    <t>Giải quyết bổ sung 72.000đ chi phí dược mỹ phẩm còn lại.</t>
  </si>
  <si>
    <t>. Chi phí sau xuật viện (đơn thuốc ra viện): 515.000 vnd.</t>
  </si>
  <si>
    <t>2 190 686 - 39 158 đ (đầu kim Novofine /Novofine needles) - 868 000 (siêu âm và xét nghiệm tuyến giáp không có kết luận bệnh/thyroid ultrasound and thyroid test without diagnosis) = 1 283 528</t>
  </si>
  <si>
    <t>Hóa đơn thực tế  8.942.032đ _x000D_
Trừ 398.460đ (gội khô, xét nghiệm giang mai, hiv, hbsag -&gt; ngoài phạm vi bảo hiểm)._x000D_
Trừ 350.000đ (tiền ăn -&gt; ngoài phạm vi bảo hiểm) _x000D_
Thanh toán 8.193.572đ - Đồng 20% theo quy định của đơn = 6.554.857đ - 3.417.429đ (đã thanh toán lần 1) = 3.137.428đ.</t>
  </si>
  <si>
    <t>Đóng hồ sơ do không có chẩn đoán bệnh không xác định được phạm vi bảo hiểm, khách hàng xác nhận giải quyết theo chứng từ thực tế.</t>
  </si>
  <si>
    <t>Từ chối bồi thường vì bệnh dạ dày dụng thời gian chờ 365 ngày theo quy định của đơn.</t>
  </si>
  <si>
    <t>Từ chối bồi thường vì quá thời hạn nộp hồ sơ trong vòng 60 ngày.</t>
  </si>
  <si>
    <t>Thanh toán 396.000đ chi phí xét nghiệm HIV, bộ viêm gan theo hạn mức trước nằm viện, đồng bảo hiểm 30/70.</t>
  </si>
  <si>
    <t xml:space="preserve"> Từ chối bồi thường viêm mũi xoang , polyp xoang áp dụng thời gian chờ 365 ngày</t>
  </si>
  <si>
    <t>Thanh toán theo hạn mức ngoại trú khám (8.420đ) + thuốc (95.646đ) + xét nghiệm máu ( 61.000đ) - Đồng 25% theo quy định đơn = 123.799đ._x000D_
Trừ chi phí còn lại vì không có chẩn đoán bệnh.</t>
  </si>
  <si>
    <t>Thanh toán theo hạn mức ngoại trú 2.000.000đ / lần khám</t>
  </si>
  <si>
    <t>Thanh toán chi phí ngoại trú: 652.500vnd - 108.750vnd (1/6 chi phí do viêm mũi xoang không được bảo hiểm năm đầu tham gia) = 543.750vnd</t>
  </si>
  <si>
    <t>Yêu cầu 1 359 004đ. Đã thanh toán 484 922đ. Thanh toán 874 082đ chi phí còn lại theo quyền lợi điều trị sau xuất viện trong vòng 30 ngày.</t>
  </si>
  <si>
    <t>Thanh toán chi phí siêu âm động mạch tử cung 150.000đ</t>
  </si>
  <si>
    <t>Từ chối bồi thường vì Migraine tiền đình  áp dụng thời gian chờ 365 ngày</t>
  </si>
  <si>
    <t>Yêu cầu: 2.022.224đ trừ 549.612đ - chi phí tiền thuốc mua thêm 4 tuần theo yêu cầu bệnh nhân không thuộc phạm vi bảo hiểm.</t>
  </si>
  <si>
    <t>Bồi thường bổ sung chi phí thuốc hồng hoa: 218.904đ/ 2 = 109.452đ</t>
  </si>
  <si>
    <t>Thanh toán theo hạn mức ngoại trú 2.100.000đ / lần khám - Đồng 15% theo quy định của hợp đồng</t>
  </si>
  <si>
    <t>- Chi phí phát sinh ngày 17/10: 3.600.500vnd_x000D_
- Hạn mức ngoại trú: 3.000.000vnd/lần khám_x000D_
- Đã được thanh toán 2.100.000vnd tại số bảo lãnh VP.2.15665412.HCM3.BVP24.57.BT.3_x000D_
=&gt; Thanh toán bổ sung chi phí còn lại của hạn mức: 900.000vnd</t>
  </si>
  <si>
    <t>Khách hàng bổ sung kết quả siêu âm -&gt; thanh toán bổ sung: 186.000đ _x000D_
+ Thông báo bồi thường lần 1 đã giải quyết 1.315.040đ_x000D_
+ Trừ 1.412.940đ = Trical francese, pregna, Proges 200, siêu âm thai, 1/2 tiền khám do Qúy Khách đã sử dụng hết hạn mức khám thai 400.000đ/năm.</t>
  </si>
  <si>
    <t>Yêu cầu 1.390.000đ, trừ 900.000đ chi phí sinh thiết tầm soát bệnh lý không thuộc phạm vi bảo hiểm, đồng bảo hiểm 30/70.</t>
  </si>
  <si>
    <t>Hồ sơ đã sử dụng hết hạn mức ngoại trú (đã thông báo ở hồ sơ VP.D31.24.HS121854.BT.1	)</t>
  </si>
  <si>
    <t>Thanh toán bổ sung chi phí thuốc Tavanic: 308.002đ</t>
  </si>
  <si>
    <t>Thanh toán bổ sung phí khám 107.9000 - Đồng 20% theo quy định của đơn = 86.320đ.</t>
  </si>
  <si>
    <t>Thanh toán bổ sung siêu âm tử cung  186.000 + siêu âm vú 103.000  = 289.000vnd - Đồng 25% theo quy định của đơn = 216.750vnd</t>
  </si>
  <si>
    <t>Thanh toán bồi thường bổ sung tiền xét nghiệm.</t>
  </si>
  <si>
    <t>Khám ngoại trú: 1.259.955 - 755.370 (thuốc mua thêm không thuộc phạm vi bảo hiểm) = 504.585 - 30% đồng bảo hiểm bệnh u lành tính = 353.210vnd</t>
  </si>
  <si>
    <t>- Hoá đơn thực tế: 1.920.000vnd_x000D_
- Đã thanh toán 420.000vnd tại hồ sơ VP.D31.24.HS103471.BT.1_x000D_
=&gt; Thanh toán bổ sung chi phí: 1.500.000vnd</t>
  </si>
  <si>
    <t>Từ chối bồi thường vì chi phí nằm viện sanh thường từ 01/11 - 03/11/2024 đã được bồi thường ở hồ sơ VP.2.7167303.HTH.BVG24.22.BT.1 số tiền:  10 500 000VND</t>
  </si>
  <si>
    <t>Khám ngoại trú  874 800đ - Đồng 20% theo quy định của đơn</t>
  </si>
  <si>
    <t>Từ chối bồi thường do khách hàng nộp hồ sơ quá thời gian quy định theo quy tắc Bảo Việt An Gia (60 ngày kể từ ngày kết thúc ngày khám/điều trị)</t>
  </si>
  <si>
    <t>Khám ngoại trú  1.168.670đ._x000D_
- Trừ 50.666 (vì vitamin thanh toán tối đa 20% tổng chi phí của cả toa thuốc phải có thuốc điều trị đi kèm) - _x000D_
- Trừ 548.000 (xét nghiệm điện di huyết sắc tố tầm soát bệnh thiếu máu di truyền điểm loại trừ số 12 theo quy tắc bảo hiểm) _x000D_
=&gt; Thanh toán 570.004 - Đồng 20% theo quy định của đơn =  456.000đ.</t>
  </si>
  <si>
    <t>Khám ngoại trú  747 900 - Đồng 20% theo quy định của đơn = 598.320vnd.</t>
  </si>
  <si>
    <t>Khám ngoại trú: 641.704vnd</t>
  </si>
  <si>
    <t>Bồi thường theo quyền lợi trước nhập viện = 416.800 - Đồng 15% theo quy định của đơn</t>
  </si>
  <si>
    <t>Từ chối bồi thường do quý khách không bổ sung Tường trình chi tiết thông tin tai nạn, vì vậy Bảo Việt không có cơ sở để giải quyết hồ sơ.</t>
  </si>
  <si>
    <t>Khám ngoại trú  404 800 - Đồng 20% theo quy định của đơn</t>
  </si>
  <si>
    <t>. Chi phí khám 30/10/2024: 1.128.630 vnd.</t>
  </si>
  <si>
    <t>Yêu cầu : 2 948 940. _x000D_
Không thanh toán : 1 371 164 chi phí điều trị bệnh huyết áp , mỡ máu, men gan do đã sử dụng hết hạn mức ngoại trú_x000D_
Bồi thường : 1 577 776 chi phi tái khám sau ra viện (sau mổ cắt rò)</t>
  </si>
  <si>
    <t>Yêu cầu: 7 553 092đ / thực tế: 8 678 891đ _x000D_
- 2.326.652đ chi phí dịch vụ còn lại trong gói thai sản._x000D_
- 2.251.598đ phí khám thai có hẹn theo gói, siêu âm thai theo dõi nhịp tim thai vì hết hạn mức khám thai tối đa 750.000đ/năm._x000D_
- 1.426.014đ chi phí xét nghiệm tầm soát kiểm tra HIV, giang mai, viêm gan B,C, kháng thể viêm gan B tầm soát kiểm tra thuộc mục 11 phần III các điều khoản loại trừ chung._x000D_
&gt; Thanh toán: 2.674.627đ</t>
  </si>
  <si>
    <t>Trừ 501.000đ xét nghiệm HbA1c, Glucose, ure, creatinine, AST, ALT, GGT,gút(acid uric), ion đồ không liên quan đến kết luận bệnh , mang tính tầm soát, không thuộc phạm vi bảo hiểm=&gt; 613.236đ_x000D_
_x000D_
=&gt; Hồ sơ bồi thường lần 1:VP.D31.24.HS140584.BT.1 đã thanh toán 387.764đ _x000D_
=&gt; Thanh toán bổ sung lần 2: 225.472đ _x000D_
_x000D_
Lưu ý: Thông liên thất mã ICD Q21.0 là bệnh bẩm sinh không thuộc phạm vi bảo hiểm</t>
  </si>
  <si>
    <t>Đồng BH 25% tất cả các CSYT tư nhân/quốc tế: 585.000đ</t>
  </si>
  <si>
    <t>Yêu cầu 1.012.795đ, thanh toán theo hóa đơn thực tế 318.444đ, đồng bảo hiểm 10/90.</t>
  </si>
  <si>
    <t>Bồi thường bổ sung 160.500đ chi phí xét nghiệm nước tiểu, máu và chi phí thuốc ratacor, noklot, cho bệnh tăng mỡ máu, Suy van tĩnh mạch 2 chi dưới do đã qua thời gian chờ + 81.000đ chi phí vitamin khoáng chất = 241.500đ_x000D_
**Lưu ý: xét nghiệm chức năng gan không có kết quả kèm theo.</t>
  </si>
  <si>
    <t>*Giải quyết bổ sung 207.000đ chi phí Xquang.</t>
  </si>
  <si>
    <t>Trợ cấp dùng BHYT: 228.394vnd; đã bồi thường 218.274vnd =&gt; thanh toán bổ sung 10.120vnd</t>
  </si>
  <si>
    <t>• Thanh toán: 4.134.938 vnd (Viện phí) + 16.676.247 vnd (Phẫu thuật) = 20.811.185 vnd _x000D_
_x000D_
. Không thuộc phạm vi bảo hiểm:  3.266.110 vnd (Hoá đơn không có bảng kê chi tiết) + 1.200.000 vnd (Hỗ trợ điều trị vết thương bằng tia Plasma) + 3.500.000 vnd (Giảm đau sau mổ) + 84.240 vnd (Áo sơ sinh)</t>
  </si>
  <si>
    <t>Khám ngoại trú: 5.661.733vnd -&gt; Thanh toán theo hạn mức 1.200.000vnd/lần khám.</t>
  </si>
  <si>
    <t>Số tiền yêu cầu: 3 318 633đ - 14 060đ (xét nghiệm AFB không thuộc phạm vi bảo hiểm) = 3 304 573đ_x000D_
- Trừ 660 915đ đồng bảo hiểm 20%  _x000D_
*Trợ cấp nằm viện: 160 000đ_x000D_
*Trợ cấp mất giảm thu nhập 5 ngày: 500 000đ</t>
  </si>
  <si>
    <t>*Chi phí 406.734đ - chi phí thuốc không có bảng kê chi tiết 39.354đ_x000D_
=&gt; Thanh toán 367.380đ</t>
  </si>
  <si>
    <t>Đồng bảo hiểm 30% tại Quốc tế đồng nai</t>
  </si>
  <si>
    <t>. Chi phí nằm viện (1.25 ngày): 2.898.493 vnd Thanh toán theo hạn mức 2.000.000vnd/ngày x 1.25 ngày = 2.500.000 vnd -&gt; đã thanh toán trong hồ sơ VP.D31.24.HS87856.BT.1._x000D_
=&gt; Thanh toán bổ sung chi phí phẫu thuật: 12.721.000 vnd.</t>
  </si>
  <si>
    <t>Hồ sơ đã được xử lý tại:  VP.D99.24.FE.HS163238.BT.1</t>
  </si>
  <si>
    <t>445 400vvnd - 103 700vnd xét nghiệm mỡ máu và glucose không có bệnh lý , không thuộc phạm vi bảo hiểm = 341 700vnd</t>
  </si>
  <si>
    <t>Yêu cầu 8.619.464 đ. Không thanh toán 50.000 đ - chi phí khám mắt không có kết luận bệnh đi kèm, không thuộc phạm vi bảo hiểm.</t>
  </si>
  <si>
    <t>- Chi phí ngoại trú: 212.152vnd_x000D_
- Đã thanh toán 86.800vnd tại hồ sơ VP.D99.24.HS311415.BT.1_x000D_
=&gt; Thanh toán bổ sung chi phí: 128.352vnd</t>
  </si>
  <si>
    <t>Yêu cầu: 15.792.120đ._x000D_
- Ngoại trú: 1.468.320đ, đã thanh toán hết hạn mức ngoại trú._x000D_
- Thủ thuật: 15.190.000đ trừ 7.790.000đ - chi phí kìm sinh thiết không thuộc phạm vi bảo hiểm.</t>
  </si>
  <si>
    <t>Yêu cầu: 12 446 300vnđ. Nằm viện 5.09 ngày_x000D_
*Chi phí thuốc sau xuất viện 18/08: 324 062vnđ - 13 500vnđ (Chi phí  thuốc zopistad điều trị rối loạn giấc ngủ không thuộc phạm vi bảo hiểm)  = 310 562vnđ_x000D_
*Chi phí nằm viện: 12 122 238vnđ - 3 030 559vnđ (Tỷ lệ 2/8 chi phiếu điều trị rối loạn giấc và rối loạn lo âu không thuộc phạm vi bảo hiểm) =  9 091 678vnđ._x000D_
=&gt; Tổng thanh toán:  9 402 240vnđ.</t>
  </si>
  <si>
    <t>Thanh toán bổ sung 80.010đ cho hồ sơ VP.D99.24.HS287903.BT.1 số do khách hàng bổ sung thêm chứng từ.</t>
  </si>
  <si>
    <t>*Giải quyết bổ sung 231.069đ</t>
  </si>
  <si>
    <t>Thanh toán bổ sung quyền lợi phẫu thuật 1.500.000 đ.</t>
  </si>
  <si>
    <t>Trợ cấp lương: 5.000.000đ/10 ngày</t>
  </si>
  <si>
    <t>Khách hàng Tô Tường Thịnh - VP.D31.24.HS86142 (Số YC QLHA: 3736888) tham gia đơn TNI.D07.BVL.23.HD1144.2, sau khi có kết quả tra cứu lịch sử khám chữa bệnh, Ban GQQLBH được biết KH điều trị bệnh như Viêm phổi, không xác định vi sinh vật; Viêm phế quản cấp, không xác định.... tại Bệnh viện Nhi Đồng Thành Phố; Bệnh viện Quận Bình Tân  từ 01/10/2022 - 11/10/2022. _x000D_
Khách hàng tham gia Bảo Việt An Gia từ 08/11/2022, không kê khai bệnh lý khi đăng kí tham gia bảo hiểm. Do vậy, trường hợp này Ban GQQLBH đưa ra phương án từ chối bồi thường theo điều khoản quy định tại mục VIII phần 1 - quy tắc BVAG do khách hàng kê khai không đầy đủ khi đăng kí tham gia bảo hiểm.</t>
  </si>
  <si>
    <t>Quý khách bổ sung kết quả HBV ngày 18/11/2024_x000D_
Giới hạn điều trị ngoại trú: 1.200.000đ/lần khám._x000D_
 - Trừ 908.800đ Đã được chi trả tại hồ sơ VP.D31.24.HS97658.BT.1	_x000D_
=&gt; Thanh toán: 291.200đ</t>
  </si>
  <si>
    <t>Thanh toán thêm chi phí 1 402 000đ: khám, kỹ thuật vỗ rung, khí dung, Dengue NS1 vì quý khách bổ sung Báo cáo y tế ngày 30/07._x000D_
(Bác sĩ có chỉ định nhập viện)</t>
  </si>
  <si>
    <t>Từ chối bồi thường do chi phí của đợt điều trị 18/07-&gt;22/07 khách hàng đã được thanh toán theo số hợp đồng HTA.D17.BVC.24.HD008.9394. _x000D_
*** Theo quy định tại quy tắc Bảo Việt Tâm An - IV. Bảo hiểm trùng và bảo hiểm khác.</t>
  </si>
  <si>
    <t>Thanh toán bổ sung chi phí thuộc phạm vi bảo hiểm: xét nghiệm GGT, định lượng IgE, ALT, AST, công thức máu: 424 000đ do Quý khách bổ sung bản gốc chứng từ y tế</t>
  </si>
  <si>
    <t>. Chi phí nằm viện (4 ngày): 16.246.321 vnd -&gt; Thanh toán theo hạn mức 2.000.000vnd/ngày x 4 ngày = 8.000.000 vnd - 30% đồng bảo hiểm (với các điều trị liên quan tái tạo dây chằng, rách sụn chêm từ năm thứ 2 tham gia liên tục) = 5.600.000 vnd._x000D_
. Chi phí phẫu thuật: 22.234.319 vnd - 30% đồng bảo hiểm = 15.564.023 vnd._x000D_
. Chi phí trước nhập viện: 4.412.000 vnd -&gt; Thanh toán theo hạn mức 2.000.000vnd/năm - 30% đồng bảo hiểm = 1.400.000 vnd._x000D_
=&gt; Bồi thường: 22.564.023 vnd._x000D_
* Chi phí vít neo; lưỡi bào sụn; lưỡi cắt đốt; vít cố định dây chằng; nạng nhôm; nẹp gối.... (điểm loại trừ chung số 26 quy tắc Bảo Việt An Gia; vòng đeo tay; bô tiểu;... 7.768.950 vnd -&gt; Không thanh toán do không thuộc phạm vi bảo hiểm.</t>
  </si>
  <si>
    <t>**Chi phí thực tế:  5.710.683đ_x000D_
+ Nằm viện 5.710.683đ - 1.315.000đ chi phí làm mặt nạ theo yêu cầu, Thẻ nuôi bệnh không thuộc phạm vi bảo hiểm = 4.395.683đ _x000D_
+ Trợ cấp nằm viện 5 ngày: 250.000đ (50.000đ/ngày)_x000D_
=&gt; Thanh toán 4.645.683đ</t>
  </si>
  <si>
    <t>*Yêu cầu: 2 593 585vnđ. _x000D_
*08/06/24: 1 198 805vnđ -10 000vnđ (Sổ khám không thuộc phạm vi bảo hiểm ) = 1 188 805vnđ._x000D_
*11/06/24: 353 695vnđ_x000D_
*17/06/24: 353 695vnđ._x000D_
*24/06/24: 333 695vnđ._x000D_
*08/07/24: 353 695vnđ.</t>
  </si>
  <si>
    <t>- Hoá đơn thực tế: 1.767.000vnd_x000D_
- Không thanh toán 500.000vnd giải phẫu bệnh kiểm tra tầm soát ung thư không thuộc phạm vi bảo hiểm và 1.042.000vnd chi phí liên quan điều trị phụ khoa do không có kết luận bệnh_x000D_
=&gt; Thanh toán chi phí điều trị vú (1/2 khám + siêu âm tuyến vú): 225.000vnd</t>
  </si>
  <si>
    <t>Thanh toán theo thực tế phát sinh.</t>
  </si>
  <si>
    <t>Khám ngoại trú: 432 933đ</t>
  </si>
  <si>
    <t>Thanh toán theo hạn mức cạo vôi răng và chăm sóc răng còn lại 1 060 000đ</t>
  </si>
  <si>
    <t>Thanh toán trợ cấp nằm viện: 1.323.000đ (189.000đ/ngày * 7 ngày) +  400.000đ( hỗ trợ hồ sơ sử dung BHYT trên 80%)= 1.723.000đ.</t>
  </si>
  <si>
    <t>Thanh toán 340128đ bổ sung hồ sơ số VP.D99.24.HS313371.BT.1</t>
  </si>
  <si>
    <t>Yêu cầu: 883 950vnđ - 70 000vnđ (Chi phí khám khoa thứ 2 chưa có chẩn đoán chưa đủ cơ sở xử lý) -  600 700vnđ (Chi phí điện cơ, siêu âm cơ vùng cổ mặt tầm soát  không liên quan đến chẩn đoán bệnh, không thuộc phạm vi bảo hiểm)  = 213 250vnđ, _x000D_
*Đã thanh toán: 163 950vnđ, thanh toán tiếp: 49 300vnđ.</t>
  </si>
  <si>
    <t>- Số tiền yêu cầu: 3.877.874vnd _x000D_
- Ngày 01/10: 3.675.374vnd =&gt; Đã được thanh toán theo hạn mức 1.200.000vnd/lần khám tại hồ sơ VP.D99.24.HS305866.BT.1	_x000D_
- Thanh toán bổ sung chi phí ngày 30/09: 202.500vnd</t>
  </si>
  <si>
    <t>Hồ sơ không được trả tiền bảo hiểm do NĐBH không có quyền lợi điều trị ngoại trú trong Hợp đồng</t>
  </si>
  <si>
    <t>Không thanh toán 700.000 đ - chi phí biến chứng thai sản do Quý khách không có quyền lợi biến chứng thai sản ngoại trú.</t>
  </si>
  <si>
    <t>Đồng bảo hiểm 30% theo quy định hợp đồng</t>
  </si>
  <si>
    <t>Bồi thường bổ sung chi phí 5.020.000đ trong đó: _x000D_
1) Quyền lợi biến chứng thai sản: 3.680.000đ_x000D_
2) Chi phí 1.340.000đ giải quyết theo quyền lợi check up:_x000D_
270,000vnd Xét nghiệm giang mai_x000D_
410,000vnd Xét nghiệm viêm gan c_x000D_
380,000: xét nghiệm HIV_x000D_
280,000vnd: xét nghiệm viêm gan B</t>
  </si>
  <si>
    <t>Yêu cầu 1.543.400đ _x000D_
Trừ 740.000đ chi phí max prep xét nghiệm kiểm tra kết quả bình thường không có chẩn đoán bệnh đi kèm không thuộc phạm vi bảo hiểm _x000D_
Thanh toán 803.400đ</t>
  </si>
  <si>
    <t>Thanh toán bổ sung 265.600 đ chi phí xét nghiệm.</t>
  </si>
  <si>
    <t>Hồ sơ đã được xử lý tại:  VP.D99.24.FE.HS165100.BT.1</t>
  </si>
  <si>
    <t>Bảo Việt chỉ thanh toán hồ sơ tái khám có bệnh lý ổn 1 Lần duy nhất liền sau đợt khám và điều trị bệnh trước đó. Và hồ sơ điều trị bệnh trước đó có yêu cầu tái khám của bác sỹ. Những hồ sơ bệnh lý ổn sau Lần khám này sẽ không thuộc phạm vi bảo hiểm._x000D_
Lưu ý: Qúy Khách vui lòng đính hồ sơ có chẩn đoán bệnh ghi nhận rõ bất thường gì ở những trường hợp sau.</t>
  </si>
  <si>
    <t>Khách hàng gửi thêm hóa đơn khám và Xquang 630.000vnd (ngày 28/10)</t>
  </si>
  <si>
    <t>Thanh toán chi phí ngoại trú: 447.000vnd</t>
  </si>
  <si>
    <t>Hạn mức 1 lần điều trị ngoại trú: 2600.000vnd; đã bồi thường 103 021vnd =&gt; _x000D_
Bồi thường bổ sung viện phí 2496.979vnd</t>
  </si>
  <si>
    <t>Bồi thường bổ sung chi phí Điện châm và điều trị bằng tia hồng ngoại: 600.000đ</t>
  </si>
  <si>
    <t>Thanh toán tối đa 200.000đ với phiếu thu/ hóa đơn bán lẻ không có hóa đơn tài chính</t>
  </si>
  <si>
    <t>Chi phí thực tế 2.505.100đ _x000D_
Viện phí 2.249.100đ _x000D_
Trợ cấp nằm viện: 150.000đ/ngày x 4 = 600.000đ _x000D_
Không thanh toán 154.000đ chi phí người nuôi bệnh, thẻ nuôi, 72.000đ chi phí thuốc do không bổ sung mộc không thuộc phạm vi bảo hiểm</t>
  </si>
  <si>
    <t>*Trợ cấp lương 1 ngày (14/05/2024): 26.600.00đ x 1/30 = 886.666đ</t>
  </si>
  <si>
    <t>Bồi thường theo quyền lợi Ngoại trú 4 558 900đ - 100 000đ (phí phát thuốc ngoài phạm vi bảo hiểm) - 1.836.450 (tối đa trả 30 ngày thuốc theo thông tư 52/2017/TT-BYT ngày 29/12/2017 ) = 2.622.450đ</t>
  </si>
  <si>
    <t>Thanh toán theo hạn mức chăm sóc răng: 1.400.000đ/năm</t>
  </si>
  <si>
    <t>Từ chối bồi thường vì hết 10 lần khám / năm.</t>
  </si>
  <si>
    <t>Yêu cầu: 4 276 580đ _x000D_
- 2.311.480đ chi phí ngày 18/9 vượt hạn mức 1tr/ lần khám_x000D_
&gt;Thanh toán: 965.100đ + 1.000.000đ = 1.965.100đ _x000D_
Lưu ý bệnh lo âu không thuộc phạm vi bảo hiểm</t>
  </si>
  <si>
    <t>Trừ 390.000 xét nghiệm tuyến giáp (FT4, TSH) và HbA1c tiểu đường kết quả bình thường._x000D_
Đồng bảo hiểm 20/80: 1.024.100 vnd * 80% = 819.280 vnd</t>
  </si>
  <si>
    <t>Đồng chi trả 30% theo quy định hợp đồng bảo hiểm._x000D_
Hóa đơn thực tế: 2.814.575đ_x000D_
 - Viện phí: 1.227.471đ - 103.800đ (Elthanol, HIV, Giặt áo nuôi bệnh nhân, In mã code) = 1.123.671đ x 70% = 786.570đ_x000D_
 - Phẫu thuật: 1.587.104đ - 160.350đ (Wire Implants, Băng đeo tay, Nước uống, Tấm lót, Vòng nhận dạng, Gói vệ sinh tiện ích) = 1.426.754đ x 70% = 998.728đ_x000D_
 - Trợ cấp nằm viện: 480.000đ/ 6 ngày</t>
  </si>
  <si>
    <t>Bồi thường bổ sung 1/2 chi phí thuốc Bluemint: 117.040đ/ 2 = 58.520đ</t>
  </si>
  <si>
    <t>Hồ sơ đã được xử lý tại:  VP.D99.24.FE.HS163241.BT.1</t>
  </si>
  <si>
    <t>Yêu cầu: 2 083 172vnđ. Thanh toán theo hạn mức khám và điều trị ngoại trú: 1200 000vnđ/lần</t>
  </si>
  <si>
    <t>Yêu cầu: 2 987 794 - chi tiết:_x000D_
. trừ 77.698đ vòng tên bệnh nhân, DD tắm, tấm lót không thuộc phạm vi bảo hiểm = 2.910.096đ</t>
  </si>
  <si>
    <t>Thanh toán bổ sung chi phí phẫu thuật: 23.800.000đ - 9.750.000đ (Dao Coblator EVAC không thuộc phạm vi bảo hiểm - điểm loại trừ số 18 phần III, quy tắc BVC) = 14.050.000đ - Đồng BH 25% CSYT tư nhân/quốc tế: 10.537.500đ</t>
  </si>
  <si>
    <t>Giới hạn điều trị ngoại trú: 1.200.000đ/lần khám.</t>
  </si>
  <si>
    <t>Giải quyết chi phí nhổ răng 1.000.000đ_x000D_
*Không thanh toán chi phí thuốc do toa thuốc không đầy đủ thông tin và hóa đơn không có tên khách hàng.</t>
  </si>
  <si>
    <t>Bồi thường bổ sung phiếu thu tiền khám do khách hàng gửi bản cứng 77.120đ</t>
  </si>
  <si>
    <t>Khám ngoại trú: 1.082.100 - 32.400 (xiast không có số đăng ký là thuốc) = 1.049.700vnd</t>
  </si>
  <si>
    <t>Trừ 1.250đ chi phí vòng đeo tay - không thuộc phạm vi bảo hiểm</t>
  </si>
  <si>
    <t>Chi phí thực tế: 22.113.940vnd. Thai sản thông thường cần phẫu thuật đồng 30% tại tất cả các bệnh viện:_x000D_
. Viện phí: 9.332.016vnd x 70% = 6.532.411vnd_x000D_
. Phẫu thuật lấy thai: 5.023.100vnd x 70% = 3.516.170vnd _x000D_
. Chi phí bé: 1.307.550vnd =&gt; thanh toán hạn mức dưỡng nhi: 630.000vnd x 70% =441.000vnd_x000D_
. Phẫu thuật bóc u  xơ tử cung: 2.691.000vnd_x000D_
. Không thanh toán: 3.760.274vnd (xét nghiệm giang mai, hbsag, hiv, túi tiện ích, phí thực hiện bảo lãnh viện phí, phí thân nhân lưu trú, phòng mổ gia đình, phục hồi sàn chậu sau sinh, phí chuẩn bị mổ lấy thai dich-đăng ký mổ nhanh trong ngày, gội đầu khô, chiếu tia plasma)</t>
  </si>
  <si>
    <t>Đóng hồ sơ theo yc rà soát hồ sơ tồn quý 2/2024.</t>
  </si>
  <si>
    <t>Khám ngoại trú: 6.385.914vnd -&gt; Thanh toán theo hạn mức 1.200.000vnd/lần khám._x000D_
**Không thanh toán các chi phí tầm soát ưng thư, viêm gan virus không liên quan chuẩn đoán bệnh</t>
  </si>
  <si>
    <t>Bồi thường theo quyền lợi Ngoại trú, trả chi phí theo hạn mức điều trị ngoại trú cho 1 lần khám 1.200.000đ  - Đồng 30% theo quy định của đơn = 840.000đ</t>
  </si>
  <si>
    <t>TỜ TRÌNH GIẢM CHI</t>
  </si>
  <si>
    <t>Chi phí trước nhập viện phát sinh: 4.174.213vnd; Đồng bảo hiểm 10% cơ sở y tế ngoài công lập=&gt; 3756.792vnd</t>
  </si>
  <si>
    <t>Khám ngoại trú: 2.048.340vnd -&gt; Thanh toán theo hạn mức 1.200.000vnd/lần khám.</t>
  </si>
  <si>
    <t>Thanh toán bổ sung chi phí thuộc phạm vi bảo hiểm: xét nghiệm glucose, cholesterol, HDL, LDL, triglycerid, công thức máu, thuốc Japet, Zestril, Stadnex: 911 676đ do Quý khách đã qua thời gian chờ 365 ngày.</t>
  </si>
  <si>
    <t>Thanh toán theo đồng bảo hiểm 30/70.</t>
  </si>
  <si>
    <t>Bồi thường bổ sung chi phí gây mê 2.500.000 và y tá phụ mổ 1.500.000 = 4.000.000 vnd</t>
  </si>
  <si>
    <t>Trợ cấp tại bệnh viện công 189.000đ/ngày x 3 ngày = 567.000đ đã trợ cấp 189.000đ ở hồ sơ VP.D31.24.HS119396.BT.1 -&gt; bồi thường bổ sung 378.000đ</t>
  </si>
  <si>
    <t>- Khám bệnh: 5.791.288vnd_x000D_
=&gt; Thanh toán theo hạn mức ngoại trú: 1.200.000vnd/lần khám_x000D_
*Ghi chú: bệnh u gan không thuộc phạm vi bảo hiểm do loại trừ bệnh ung thư</t>
  </si>
  <si>
    <t>Hồ sơ đã được xử lý tại:  VP.D99.24.FE.HS163235.BT.1</t>
  </si>
  <si>
    <t>Thanh toán bổ sung chi phí đồng bảo hiểm cho hồ sơ số VP.D99.24.HS292113.BT.1</t>
  </si>
  <si>
    <t>Bồi thường bổ sung chi phí nón 120.000vnd ; Đồng bảo hiểm 10% cơ sở y tế ngoài công lập =&gt; 108.000vnd</t>
  </si>
  <si>
    <t>Khám ngoại trú thanh toán theo hóa đơn thực tế 2 421 090đđ</t>
  </si>
  <si>
    <t>Thanh toán thêm chi phí 200 000đ khám răng vì quý khách bổ sung bản gốc phiếu khám răng</t>
  </si>
  <si>
    <t>15</t>
  </si>
  <si>
    <t>09</t>
  </si>
  <si>
    <t>10</t>
  </si>
  <si>
    <t>18</t>
  </si>
  <si>
    <t>17</t>
  </si>
  <si>
    <t>23</t>
  </si>
  <si>
    <t>13</t>
  </si>
  <si>
    <t>19</t>
  </si>
  <si>
    <t>16</t>
  </si>
  <si>
    <t>20</t>
  </si>
  <si>
    <t>14</t>
  </si>
  <si>
    <t>21</t>
  </si>
  <si>
    <t>11</t>
  </si>
  <si>
    <t>07</t>
  </si>
  <si>
    <t>08</t>
  </si>
  <si>
    <t>22</t>
  </si>
  <si>
    <t>06</t>
  </si>
  <si>
    <t>01</t>
  </si>
  <si>
    <t>12</t>
  </si>
  <si>
    <t>00</t>
  </si>
  <si>
    <t>05</t>
  </si>
  <si>
    <t>Đinh Thị Thu Thủy</t>
  </si>
  <si>
    <t>Nguyễn Thị Như Trang</t>
  </si>
  <si>
    <t>Vũ Thị Xuân Lan</t>
  </si>
  <si>
    <t>Phạm Thanh Thủy</t>
  </si>
  <si>
    <t>Lê Anh Long</t>
  </si>
  <si>
    <t>Nguyễn Thị Trà My</t>
  </si>
  <si>
    <t>Phạm Lê Thành Lệ Trí</t>
  </si>
  <si>
    <t>Lê Ngọc Tuyết</t>
  </si>
  <si>
    <t>#HSMEM#</t>
  </si>
  <si>
    <t>#HSMEM#  _x000D_
#HSMEM# ". Bỏ chờ . 30% OP. . Op: 2,5TR/KGHLK; nước muối: 300K/năm , BH:COVID . Điều trị phụ khoa:1,7tr/năm . VLTL: 168K/ngày/60ngày/năm. . Răng: 1,250K/năm; GHCSKR; CVR: 300K/năm, . Khám thai: 756K/năm. . Mr: vitamin&lt; thuốc và không quá 200K/năm. . Mộc + chữ ký CF: Không ( Yêu cầu khi trợ cấp lương) "</t>
  </si>
  <si>
    <t>trùng VP.D99.24.HS345512 đã giải quyết_x000D_
#hsmem#</t>
  </si>
  <si>
    <t>(SAI THẺ) ĐÃ UP HS MỚI : VP.D99.24.HS368282 #hsmem#</t>
  </si>
  <si>
    <t>#hsmem# luong vinh son - 6632 - op4_x000D_
đã cvr hết 2 lần</t>
  </si>
  <si>
    <t>sai năm sinh trên chứng từ (đã xác nhận KH)</t>
  </si>
  <si>
    <t>#hsmem#_x000D_
_x000D_
• Từ chối bồi thường do đã giải quyết ở hồ sơ VP.D99.24.HS328629.BT.1 và VP.D99.24.HS332399.BT.1.</t>
  </si>
  <si>
    <t>d31</t>
  </si>
  <si>
    <t>#hsmem#; tg từ 2020, tái tục HTH.D09.BVC.23.HD109.5, Ko chờ, Ko đồng; Op; 1.6tr/10L; L1; Yc dấu; có bc</t>
  </si>
  <si>
    <t>#hsmem#_x000D_
PYMEPHARCO Level 3:_x000D_
. Miễn chờ bệnh; Không đồng;_x000D_
. MR nước muối xịt/nhỏ/rửa  100.000 vnd/năm; Vitamin &lt; 50 % toa thuốc._x000D_
. Op: 3.750.000 vnd/lần; Biến chứng TS OP 2.000.000 vnd/năm;  Khám thai full 750.000 vnd/năm_x000D_
. VLTL: 200.000 vnd/ngày tối đa 60 lần/năm_x000D_
. Răng: 3.750.000 vnd/năm; VSR  700.000 vnd/năm. MR phẫu thuật nhổ răng bệnh lý. MR nha khoa  + DS loại trừ (Không gồm )_x000D_
. Miễn Mộc + chữ ký CF; APP trên đơn._x000D_
Chi phí thực tế 150 000 vnd_x000D_
_x000D_
• Từ chối bồi thường do đang giải quyết ở hồ sơ VP.D99.24.HS338533</t>
  </si>
  <si>
    <t>#hsmem#_x000D_
_x000D_
25/10/2024 Đóng hồ sơ do giải quyết ở hồ sơ VP.D31.24.HS133816</t>
  </si>
  <si>
    <t>NV; Ko chờ; Đồng 15% với IP +OP do ốm đau, bệnh tật, thai sản (bao gồm cả nha khoa); Op: 1.2tr/10L;L2; r: 1.2tr/ năm; cvr: 400k/năm; E1.1 hđ miễn dấu; có BC; mr app direct _x000D_
con nv NGUYEN THI YEN QUYNH</t>
  </si>
  <si>
    <t>tách từ VP.D31.24.HS137514_x000D_
HS gốc của VP.D99.24.HS300747</t>
  </si>
  <si>
    <t>#hsmem#; Tg năm 2, Tái tục HCM.D32.BVC.22.HD829.91, Ko chờ, Ko đồng; Op: 1.2tr/l/kghslk; r: 1.2tr/ năm; cvr: 400k/ năm; mr pt+tp răng; có bc; Hđ miễn dấu; có bc; mr app direct. con nv - NGUYEN THI THUY NGA</t>
  </si>
  <si>
    <t>Là HS bổ sung của VP.D31.24.HS136131</t>
  </si>
  <si>
    <t>#HSMEM# ".Bỏ chờ. 0% OP. ( Toa 60 ngày) . Op: 2,TR/KGHLK; , nước muối KGH ,, Mở rộng mụn . VLTL: 200k/ngày; 60 ngày/năm. .MR: bệnh lao . Răng: 2,52TR/năm; KGHCSKR; CVR: 2 lần/năm. . Khám thai: 1.260k/năm. BCTK theo NT . Mr: vitamin 20% toa. . Mộc + chữ ký CF: Không, mở mềm</t>
  </si>
  <si>
    <t>#hsmem# Dep-DINH THI HONG NINH . Ko chờ bệnh - ko đồng . Ngoại trú: 2tr8/lần khám; Không giới hạn số lần, bao gồm bs tư . MR mỹ phẩm điều trị da 500k/năm . MR: vitamin 20% toa, chế phẩm y tế 200k/đơn . MR giải quyết bản mềm theo HĐ . Bỏ mộc + chữ ký Claim Form</t>
  </si>
  <si>
    <t>#HSMEM# "K chờ (đơn chờ thai sản pro data), 0% . OP 1tr2/lần - kghsl (có gồm xạ trị, liệu pháp nhiệt, quang hóa) . MR mỹ phẩm 500k/năm . MR mỏi thị giác, mỏi mắt, khô mắt 500k/năm (trang 9) . MR thuốc 2 tháng bệnh mãn tính . MR app mềm 10tr . Miễn mộc+chữ ký CF **k có thuốc đtrị hoa mắt chóng mắt</t>
  </si>
  <si>
    <t>#hsmem</t>
  </si>
  <si>
    <t>que8.11. Minh Hạnh - 6663 tbbs 08/11.bs11.11, #hsmem#</t>
  </si>
  <si>
    <t>#hsmem# _x000D_
Yêu cầu 809.317 đ.</t>
  </si>
  <si>
    <t>khai thác bs ds PVI 12/11_x000D_
STT 69#HSMEM#</t>
  </si>
  <si>
    <t>dep LE THI MAI THAO_x000D_
TG 1/1/2023 PTI - STT40 _x000D_
ko chờ , đồng 20% tại CSYT _x000D_
Trong DS Bỏ mộc và chữ ký CF _x000D_
3.000.000đ/ lần khám _x000D_
Bỏ mộc và chữ ký CF _x000D_
ko đồng BV DAI HOC Y DUOC TPHCM_x000D_
2 985 694</t>
  </si>
  <si>
    <t>#hsmem# luong vinh son - 6632 - op4 _x000D_
Vĩnh Sơn - Đinh Thảo Linh OP4 6690 L1 08/11</t>
  </si>
  <si>
    <t>#hsmem# ĐÓNG HS -&gt; QUA HẠN BS</t>
  </si>
  <si>
    <t>l1: 20/10; l2: 13/11_x000D_
#hsmem#</t>
  </si>
  <si>
    <t>khách hàng nộp hồ sơ vừa có của anh linh vừa có chị hà, đơn thuốc của anh linh nên em không có nhập chẩn đoán ạ, em có gọi cho khách nhưng khách hàng không có nghe máy ( ngày 11/10/2024 lúc 10 giờ 34 phút)_x000D_
#hsmem#</t>
  </si>
  <si>
    <t>#hsmem# luong vinh son - 6632 - op4</t>
  </si>
  <si>
    <t>CHỨNG TỪ TRÙNG HS VP.D99.24.HS346830_x000D_
#hsmem#</t>
  </si>
  <si>
    <t>#hsmem# Tg 29/10/2022, tt=hm HCM.D06.BVP.23.HD729.1, không chờ, 0% *CHỈ ĐỊNH NHẬN TIỀN: NGUYỄN ĐẶNG HOÀNG TRUNG</t>
  </si>
  <si>
    <t>#hsmem# tham gia mới</t>
  </si>
  <si>
    <t>#hsmem# Tg 31/05/2023, tt=hm ANP.D97.BTB.23.HD2.1, không chờ, 0% *OP: 1tr2/10lk - lk1</t>
  </si>
  <si>
    <t>CHỨNG TỪ TRÙNG HS VP.D99.24.HS339956</t>
  </si>
  <si>
    <t>l1: 08/10; l2: 04/11</t>
  </si>
  <si>
    <t>#hsmem#_x000D_
_x000D_
12/11/2024 Đóng do giải quyết ở hồ sơ VP.D31.24.HS141277</t>
  </si>
  <si>
    <t>#hsmem#_x000D_
TG liên tục 4 năm 03/04/2021. TT=HM (OP,VÀNG) TỪ HCM3.D10.BVL.23.HD241.3. không chờ. Không đồng. Người thụ hưởng và chỉ định nhận tiền: Trần Như Huy Cường</t>
  </si>
  <si>
    <t>que4.11. Minh Hạnh - 6663 tbbs 04/11, bs5.11._x000D_
#hsmem# Tg từ 2023. Tái tục HCM3.D17.BVC.23.HD29.5, Cùng hm, nv, hd mien moc, không chờ op/ip, Đồng 20% op/ip, 1.2tr/lk-kghsl</t>
  </si>
  <si>
    <t>#hsmem# luong vinh son - 6632 - op4 _x000D_
nợ phí, KT báo 28/10</t>
  </si>
  <si>
    <t>#hsmem#_x000D_
BIA CARLSBERG Band 8 &amp; 9 -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4.000.000 vnd/lần; Quyền lợi khám thai full: 1.000.000đ/năm._x000D_
. VLTL: 500.000 vnd/ngày tối đa 60 lần/năm_x000D_
. Răng: 4.000.000 vnd/năm;VSR 500.000 vnd/2 lần/năm. MR phẫu thuật nhổ răng bệnh lý. MR NK + DS loại trừ (Không gồm )_x000D_
. Miễn Mộc + chữ ký CF; APP trên đơn._x000D_
Dep CHUNG THÀNH_x000D_
Chi phí thực tế 600 000 vnd_x000D_
_x000D_
• Từ chối bồi thường do giải quyết ở hồ sơ VP.D99.24.HS339054.</t>
  </si>
  <si>
    <t>#hsmem# Tg 06/11/2020, tt=hm BDU1.D12.BVL.22.HD921.1, không chờ, 0% *NV 2tr/ngày</t>
  </si>
  <si>
    <t>L1: 23/10 _x000D_
Đóng: 04/11/2024 ( KH nộp bản cứng ở hồ sơ VP.D31.24.HS137334)</t>
  </si>
  <si>
    <t>PENDING SAI NGÀY SINH - ĐÃ ĐIỀU CHỈNH 13/11_x000D_
PHIẾU KHÁM THAI THIẾU TRANG - KHÔNG CÓ CHẨN ĐOÁN_x000D_
#hsmem# luong vinh son - 6632 - op4</t>
  </si>
  <si>
    <t>#hsmem# ACB care-06_x000D_
*Ko chờ, ko đồng. Ko ghslk và ko gh số tiền, mtn 6tr. Có BC đã ĐC._x000D_
*Răng: 2tr/năm, cvr: 400k (bao gồm TPPT, ko GHCS Nha)_x000D_
*Khám thai: 2tr/năm (thuốc, xn, sa, khám), VLTL: 500k/ngày._x000D_
*Vitamin ko vượt 20% toa thuốc._x000D_
*Mục 16.10 MR miễn dấu và chữ ký hồ sơ qua app BVDirect, MR ctu y tế bản sao._x000D_
*Hồ sơ D31 yêu cầu dấu + chữ ký._x000D_
*MR tứ thân phụ mẫu đến 72t. Con từ 15 ngày đến 18t hoặc 24t nếu còn đi học._x000D_
mẹ nv VAN THI TUYET NHUNG</t>
  </si>
  <si>
    <t>#hsmem#_x000D_
_x000D_
 • Từ chối bồi thường do giải quyết ở chung với hồ sơ VP.D99.24.HS357433</t>
  </si>
  <si>
    <t>#HSMEM# - NK trong  BL</t>
  </si>
  <si>
    <t>hồ sơ bổ sung -&gt; đóng trùng_x000D_
TG liên tục 10 năm 09/01/2015. TT=HM (OP,ĐỒNG) TỪ HCM.D32.BVP.22.HD304.1. không chờ. Đồng bảo hiểm 20% bệnh dạ dày, suy tĩnh mạch chi dưới và hậu quả liên quan.</t>
  </si>
  <si>
    <t>#hsmem _x000D_
mẹ nv NGUYEN VAN TY</t>
  </si>
  <si>
    <t>kh nộp thiếu chứng từ đã up lại hs mới VP.D99.24.HS338468</t>
  </si>
  <si>
    <t>#hsmem# luong vinh son - 6632 - op4 _x000D_
Vĩnh Sơn - Đinh Thảo Linh OP4 6690 L1 22/10 _x000D_
22/10 bổ sung giấy xác nhận 9/10, còn hs khám 15/10_x000D_
23/10 bổ sung hóa đơn, chờ mục 1 24/10 vẫn chụp lại_x000D_
28/10 bổ sung</t>
  </si>
  <si>
    <t>Tên khách hàng trên hệ thống là đúng (CAMERON YOO VAN LOOS) (Đã đính kèm Passport ở mục TLLQ)_x000D_
TRÙNG VỚI VP.D99.24.HS331980</t>
  </si>
  <si>
    <t>#hsmem# _x000D_
trùng với VP.D99.24.HS355252</t>
  </si>
  <si>
    <t>#hsmem#  tham gia mới từ 13/06/2024, đã qua 30 ngày btt - chờ,kg đồng_x000D_
Nhận tiền: PHAN THI QUYNH LIEN  (Mẹ có GKS)</t>
  </si>
  <si>
    <t>#HSMEM# _x000D_
tái tục MAX.HCM.D27.BVC.22.HD1090.356 _x000D_
Dep VO THI HOANG PHUONG</t>
  </si>
  <si>
    <t>Trùng với HS VP.D99.24.HS341593; hs này có kq sa 19/10</t>
  </si>
  <si>
    <t>L1 22/7 - YCBS 30/7 - L2 16/8 - Đóng 25/10_x000D_
#hsmem# Miễn ký+dấu CF, 0%OP , bỏ chờ điều trị bệnh, sea water 100k/toa, MR app</t>
  </si>
  <si>
    <t>#hsmem# luong vinh son - 6632 - op4 , nợ phí, KT báo 28/10</t>
  </si>
  <si>
    <t>#hsmem# Tham gia mới, chờ chuẩn, op: 3.2tr/lk, kghlk</t>
  </si>
  <si>
    <t>#hsmem# #XuLyTheoChungTuHienCo#_x000D_
Tham gia mới 25/05/2024. Chờ chuẩn. Không đồng</t>
  </si>
  <si>
    <t>#hsmem _x000D_
Trùng với HS VP.D99.24.HS371146 (HS chọn tiền mặt nên KH up lại VP.D99.24.HS371146)</t>
  </si>
  <si>
    <t>#HSMEM#  ĐÓNG trùng HS</t>
  </si>
  <si>
    <t>#hsmem# Hiền Đức 6672 đóng hs gộp giải quyết chung với hs ip 4/11_x000D_
. Tg 08/05/2021, tt=hm HCM.D27.BVL.23.HD846.4, không chờ</t>
  </si>
  <si>
    <t xml:space="preserve"> Quế - TBBS Trân (6696) 8.10 BS 25/10  đóng trùng HS VP.D31.24.HS127552</t>
  </si>
  <si>
    <t>#hsmem#; Nt ; chờ, Ko đồng; Op: 1.200.00đ/l/kghslk; r: 1.2tr/ năm; cvr; 400k/ năm; mr pt+tp răng; Hđ miễn dấu; Có BC ; Mr app direct * CON NV NGUYEN TUAN VU</t>
  </si>
  <si>
    <t>#hsmem#_x000D_
hs bị lỗi chỉ có CF/ liên hệ nhiều lần nhưng khách không bắt máy -&gt;  Đã gửi mail thông báo khách nộp lại hồ sơ</t>
  </si>
  <si>
    <t>trùng với VP.D99.24.HS293208</t>
  </si>
  <si>
    <t>#hsmem# ACB care-06_x000D_
*Ko chờ, ko đồng. Ko ghslk và ko gh số tiền, mtn 6tr. Có BC đã ĐC._x000D_
*Răng: 2tr/năm, cvr: 400k (bao gồm TPPT, ko GHCS Nha)_x000D_
*Khám thai: 2tr/năm (thuốc, xn, sa, khám), VLTL: 500k/ngày._x000D_
*Vitamin ko vượt 20% toa thuốc._x000D_
*Mục 16.10 MR miễn dấu và chữ ký hồ sơ qua app BVDirect, MR ctu y tế bản sao._x000D_
*Hồ sơ D31 yêu cầu dấu + chữ ký._x000D_
*MR tứ thân phụ mẫu đến 72t. Con từ 15 ngày đến 18t hoặc 24t nếu còn đi học.</t>
  </si>
  <si>
    <t>#hsmem#_x000D_
_x000D_
• Từ chối bồi thường do giải quyết ở chung với hồ sơ VP.D99.24.HS357433.</t>
  </si>
  <si>
    <t>Yêu cầu bản gốc luôn nhé _x000D_
Đóng do trùng VP.D31.24.HS132807 13/11_x000D_
#hsmem#</t>
  </si>
  <si>
    <t>Tái tục, ACBcare 03, HĐ 25, HM 20trđ._x000D_
#hsmem#</t>
  </si>
  <si>
    <t>#hsmem#;_x000D_
CT1 - Người thân; Chờ; Ko đồng; Op: 3.150k/l/kghslk; r: 3.150k/ năm; cvr; 400k/ năm; mr pt+tp răng; gh nha khoa; khám thai: 525k/ năm;VLTL; 400k/ ngày ; Hđ miễn dấu; Mr app direct đến 10tr.</t>
  </si>
  <si>
    <t>khám ngày 13/11/24; đóng tiền khám và cls 13/11/24; ngày 13/11/24 mới có kq sa; đến ngày 14/11/24 thì có kq xn và ra toa</t>
  </si>
  <si>
    <t>#hsmem# _x000D_
Trùng VP.D99.24.HS275291_x000D_
Yêu cầu 1.234.252 đ.</t>
  </si>
  <si>
    <t>#hsmem# _x000D_
dep- TONG TRAN HOANG VU_x000D_
trùng hđ  VP.D99.24.HS323435</t>
  </si>
  <si>
    <t>#hsmem#_x000D_
_x000D_
• Từ chối bồi thường do giải quyết ở hồ sơ VP.D99.24.HS340771</t>
  </si>
  <si>
    <t>CHỨNG TỪ TRÙNG HS VP.D99.24.HS338866</t>
  </si>
  <si>
    <t>đóng D31 - TRÙNG HS VP.D99.24.HS355190_x000D_
TG liên tục 6 năm 02/04/2019. TT=HM (OP,ĐỒNG) TỪ HCM.D27.BVL.23.HD559.2. không chờ. Không đồng. GKS MẸ: LE THI SEN</t>
  </si>
  <si>
    <t>Đóng HS 05/11_x000D_
#hsmem#</t>
  </si>
  <si>
    <t>có hs VP.D99.24.HS312141 chờ_x000D_
Đóng do trùng VP.D31.24.HS137044 31/10</t>
  </si>
  <si>
    <t>**K ĐỒNG, K CHỜ, MIỄN MỘC CF, MR APP, MR 4 THÂN PM, CÓ BC **MAX OP: 1TR/LK/KGHSLK **Con nv Hà Thị Cẩm Tú</t>
  </si>
  <si>
    <t>Tái tục, ACBcare 06, HĐ 31, HM 6trđ/năm._x000D_
#HSMEM#</t>
  </si>
  <si>
    <t>L1: 28/10 BS APP 04/11=&gt; Tái tục, Nhóm 2, HM 2trđ/lần.</t>
  </si>
  <si>
    <t>CHỨNG TỪ TRÙNG HS VP.D99.24.HS354411_x000D_
#hsmem# luong vinh son - 6632 - op4</t>
  </si>
  <si>
    <t>#HSMEM#  _x000D_
L1: 23/10 - bs app 24/10/2024</t>
  </si>
  <si>
    <t>#hsmem# _x000D_
Trùng VP.D99.24.HS360237_x000D_
Yêu cầu 2.091.036 đ.</t>
  </si>
  <si>
    <t>#hsmem# ACB care-06 _x000D_
 *Ko chờ, ko đồng. Ko ghslk và ko gh số tiền, mtn 6tr. Có BC đã ĐC._x000D_
 *Răng: 2tr/năm, cvr: 400k (bao gồm TPPT, ko GHCS Nha)_x000D_
 *Khám thai: 2tr/năm (thuốc, xn, sa, khám), VLTL: 500k/ngày._x000D_
 *Vitamin ko vượt 20% toa thuốc._x000D_
 *Mục 16.10 MR miễn dấu và chữ ký hồ sơ qua app BVDirect, MR ctu y tế bản sao. _x000D_
 *Hồ sơ D31 yêu cầu dấu + chữ ký. _x000D_
 *MR tứ thân phụ mẫu đến 72t. Con từ 15 ngày đến 18t hoặc 24t nếu còn đi học.</t>
  </si>
  <si>
    <t>#hsmem#; tái tục HCM.D16.BVC.23.HD125.65; Ko chờ, Ko đồng; TN; 20tr/ năm; nẹp vis : 2tr/ năm; Hđ miễn dấu ; Có BC ;Mr app ; Có BC ; Tai nạn lúc 16h ngày 05/8/2023 tại gần đèo Bảo Lộc do buộc phải thắng gấp tránh chó thả rong nên té. ( BLX) ; nẹp vis : 70% chi phí y tế do tai nạn: 70%x20tr = 14tr. GQ VP.D31.23.HS123824.BT.1</t>
  </si>
  <si>
    <t>Bổ sung bản gốc của VP.D99.24.HS312117</t>
  </si>
  <si>
    <t>NẰM VIỆN 2 HL, HL MỚI: VP.D99.24.HS268314_x000D_
#HSMEM#</t>
  </si>
  <si>
    <t>Trùng VP.D99.24.HS323588</t>
  </si>
  <si>
    <t>#hsmem# _x000D_
Trùng VP.D99.24.HS371083</t>
  </si>
  <si>
    <t>#hsmem# _x000D_
Trùng VP.D99.24.HS354938_x000D_
Yêu cầu 1.260.000 đ.</t>
  </si>
  <si>
    <t>#hsmem#_x000D_
TG liên tục 4 năm 15/12/2020. TT=HM (OP,BẠC) TỪ HCM3.D10.BVL.22.HD815.1. không chờ. Không đồng</t>
  </si>
  <si>
    <t>Phan Công Chính - Đinh Thảo Linh - OP4 6690 L1 03/09  hs trùng với VP.D99.24.HS296154.BT.1 =&gt; Đóng hồ sơ.</t>
  </si>
  <si>
    <t>#hsmem#_x000D_
_x000D_
QUÁ HẠN BỔ SUNG -&gt; ĐÓNG HS 28/10/2024_x000D_
_x000D_
• Từ chối bồi thường do giải quyết ở VP.D99.24.HS328348</t>
  </si>
  <si>
    <t>#HSMEM# -</t>
  </si>
  <si>
    <t>#hsmem# _x000D_
dep- HOANG CU PHU_x000D_
Tham gia : 01/01/2024 _x000D_
Loss : OP 6 265 064đ; Quyền lợi tiếp tục số thẻ: MAX.HCM.D25.MGC.24.HD35.45_x000D_
-Không chờ bệnh thường, chờ bệnh đặc biệt &amp; thai sản, không đồng, mở app dưới 10 triệu _x000D_
-Bỏ mộc + chữ ký claim form</t>
  </si>
  <si>
    <t>L1: 31/10 - 13/11/2024 _x000D_
KH xác nhận ĐT lúc 14h15 13/11/2024  khám từ 17/10-&gt; 24/10 mới có toa thuốc _x000D_
#hsmem#</t>
  </si>
  <si>
    <t>tách từ VP.D31.24.HS123107_x000D_
ko có chứng từ gốc, KH báo đóng hs</t>
  </si>
  <si>
    <t>chứng từ điều trị trùng hs VP.D99.24.HS361726._x000D_
#HSMEM#</t>
  </si>
  <si>
    <t>#hsmem#; tái tục HTH.D09.BVC.23.HD81D.18,NV; Ko chờ, Ko đồng; Op: 2.120k/l/kghslk; r: 2.120k/ năm; cvr; 400k/ năm; mr pt+tp răng; Hđ miễn dấu; Có BC ; Mr app direct</t>
  </si>
  <si>
    <t>#hsmem#_x000D_
". Bỏ chờ bệnh, Đồng 20% tại cơ sở y tế tư nhân/ quốc tế_x000D_
. Ngoại trú: 2,1tr/ lần khám; Không giới hạn số lần._x000D_
. Vật lý trị liệu: 150k/ngày; 60 ngày/ năm._x000D_
. Răng: 2,1 tr/ năm; K Giới hạn cơ sở khám răng; CVR 2 lần/ năm. Mở rộng nhổ răng sữa, nhổ răng tiểu phẫu 700k/ năm_x000D_
. Khám thai: 1tr/năm._x000D_
. Mở rộng: vitamin 20% thuốc điều trị. Nước muối 200k/ đơn thuốc, Mở rộng BK tại BV công Ngoại trú &lt;500K, IP &lt; 2tr - MR app CPYT nhỏ hơn hoặc bằng 5.000.000đ - mở mental, stress 1.000.000/ người/năm_x000D_
. Miễn Mộc + chữ ký Claim Form _x000D_
505 600</t>
  </si>
  <si>
    <t>#hsmem# Tg từ 2023. Tái tục HCM3.D17.BVC.23.HD27.58, Cùng hm, nv, hd mien moc, không chờ op/ip, Đồng 20% (trừ QLTV&amp;TN), 1.2tr/lk-kghsl</t>
  </si>
  <si>
    <t>l1: 20/09; l2: 16/10_x000D_
05/11: đóng_x000D_
#hsmem#</t>
  </si>
  <si>
    <t>Trùng với HS VP.D99.24.HS368453</t>
  </si>
  <si>
    <t>#hsmem#; *Tg năm 3, tái tục HCM.D07.BVC.23.HD356.45, Ko chờ, Ko đồng; Op: 1tr/10L; L4; Hđ miễn dấu; Có bc ; mr app direct</t>
  </si>
  <si>
    <t>Trùng với hồ sơ VP.D99.24.HS346711.BT.1_x000D_
Yêu cầu: 1.803.000đ_x000D_
 - Trừ 924.480đ Pricefil, Waterful soothing cream không có số đăng ký là thuốc, không thuộc phạm vi bảo hiểm._x000D_
 - Trừ 150.000đ (1/2 Chi phí khám) bệnh rụng tóc không thuộc phạm vi bảo hiểm theo điểm loại trừ chung số 25 quy tắc bảo hiểm Bảo Việt An Gia. _x000D_
=&gt; Thanh toán: 728.520đ</t>
  </si>
  <si>
    <t>#hsmem# _x000D_
. Bỏ mộc, không chờ, 0%, HM 5.000.000đ/lần khám, VLTL 200.000Đ/ngày_x000D_
. Khám thai &amp; biến chứng: 1.100.000đ/năm"</t>
  </si>
  <si>
    <t>trung, #hsmem#</t>
  </si>
  <si>
    <t>TÁCH TỪ HS VP.D31.24.HS141119_x000D_
 Tg năm 3, Tái tục HTH.D01.BVC.22.HD339.27, Ko chờ; Ko đồng; NV: 5tr/ ngày; Pre; Post = 5tr/ năm; tcnv: 100k/ngày; Op: 2tr/10L;L1; Hđ miễn dấu. Có đính kèm bảng chào, đã đối chiếu LB 20 ; Mr app direct chấp nhận bản chụp ; Mẹ chồng- nv Nguyễn Thị Trí Huệ</t>
  </si>
  <si>
    <t>#hsmem# _x000D_
TG liên tục 2 năm 01/10/2023. TT=HM (OP,ĐỒNG) TỪ VP.D04.BVP.23.HD16192.4. không chờ. Áp đồng bảo hiểm 30% đối với trẻ từ 15 ngày tuổi đến 3t. Loại trừ BH với bệnh rối loạn đông máu và mọi biến chứng liên quan tới bệnh. NGƯỜI ĐƯỢC CHỈ ĐỊNH NHẬN TIỀN: BẠCH THỊ DIỆU HIỀN_x000D_
*GYCBH 2024 kê khai: viêm amydan mủ cấp; viêm mũi họng; viêm da mũ; viêm phế quản; rối loạn tiêu hóa; rối loạn đông máu</t>
  </si>
  <si>
    <t>#hsmem#_x000D_
19/11/2024 Đóng do giải quyết ở hồ sơ VP.D99.24.HS360019</t>
  </si>
  <si>
    <t>hs sinh của mẹ số VP.D99.24.HS312160, nhận bản cứng 21/10 =&gt; chuyển đầu ra</t>
  </si>
  <si>
    <t>#hsmem# *ko chờ, ko đồng, OP+ VLTL full 10tr/lk/ko ghlk, đã KTLB20, *ĐK Bổ sung: MR direct dưới 10tr, miễn dấu, BPHH kí hđ._x000D_
*13/11/2024 - Vân 6701</t>
  </si>
  <si>
    <t>que11.11. Minh Hạnh - 6663 tbbs 11/11, #hsmem#</t>
  </si>
  <si>
    <t>TT PVI, STT 89 - Tổ trưởng_x000D_
#HSMEM#</t>
  </si>
  <si>
    <t>#hsmem# luong vinh son - 6632 - op4, KH up hs mới, cb tự ktra_x000D_
Vĩnh Sơn - Đinh Thảo Linh OP4 6690 L1 25/10</t>
  </si>
  <si>
    <t>#hsmem# _x000D_
Yêu cầu 881.075 đ._x000D_
Trùng VP.D99.24.HS363764</t>
  </si>
  <si>
    <t>#hsmem#;_x000D_
 * Ko đồng; Ko chờ; NV: 4.4tr/ ngày; PT: 44tr/ năm; TCNV: 44k/ ngày; Pre; Post = 2.2tr/ năm ; *ĐK miễn dấu + chữ ký đại diện ;Mục 16.15 mr GQ app direct ;Có bc đã đc. * Mục 16.14 mr thuốc bệnh mãn tính tối đa 60 ngày. * HĐ quy định trợ cấp lương trong thời gian điều trị nội trú do ốm đau theo chỉ định của bác sỹ. Tối đa 180 ngày/năm_x000D_
 * Lương theo dS đăng ký ban đầu của từng NĐBH: * E1553 NGÀY 10/5/2024 điều chỉnh lương tăng: Số TT 159: 18.444.000đ/30 =614.800đ/ ngày * Siêu âm tuyến giáp : K giáp thùy trái, hạch cổ trái nhóm IV, nhân giáp thùy P&gt; Chọc FNA 10/10/24 tại BV chợ rẫy: carcinom tuyến giáp dạng nhú,</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</si>
  <si>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Tran The Anh</t>
  </si>
  <si>
    <t>#hsmem# luong vinh son - 6632 - op4_x000D_
" - tg 16/07/2023, ko chờ, đồng 10%, tái tục HCM.D25.ANC.23.HD196.2098_x000D_
 - OP 2.475.600đ/lần_x000D_
 - VLTL 185.670đ/ngày, 60 ngày/năm_x000D_
 - nước muối 300k/năm_x000D_
 - vitamin &lt; thuốc điều trị_x000D_
 - miễn dấu + chữ ký"_x000D_
* mr tâm thần, rối loạn tâm lý, mệt mỏi mất ngủ, suy nhược thần kinh, suy nhược cơ thể hạn mức IP 4tr/năm, OP 2tr/năm_x000D_
* Dep-NGUYEN THI XUAN THU_x000D_
* 29/08: 42.509</t>
  </si>
  <si>
    <t>#hsmem# Tg từ 2022. Tái tục HCM3.D17.BVC.23.HD27.2116, Cùng hm, nv, hd mien moc, không chờ, Đồng 20% (trừ QLTV&amp;TN), 1.6tr/lk-kghsl.</t>
  </si>
  <si>
    <t>Trùng với HS VP.D99.24.HS361289</t>
  </si>
  <si>
    <t>#hsmem#_x000D_
15/11: BS APP - KH xác nhận claim chi phí ngày 14/09_x000D_
Người thân: Tái tục - K chờ, Đồng 30% tại 1 số BV, PK. Op: 3tr/ lần khám; KGHSL Bỏ mộc và chữ ký CF ko đồng BV NHI DONG 2_x000D_
1 089 349</t>
  </si>
  <si>
    <t>App 23/10 ko bs, KH đã tạo hs mới  #HSMEM#</t>
  </si>
  <si>
    <t>#hsmem# Hiền Đức 6672; Kim Ngọc 6656 BS ĐỦ 25/10_x000D_
. TGM 14/08/2024, chờ, 0% *Nv: 2tr/ngày</t>
  </si>
  <si>
    <t>#hsmem_x000D_
Trùng với HS VP.D99.24.HS362665 (có 3 Hóa đơn VAT)</t>
  </si>
  <si>
    <t>* nhận bc ngày 01/11/24_x000D_
ko đồng; ko chờ; op: 2trđ/lần/kghslk(E1526); cvr 600k; ghcskr; mr natri clorua/nước biển sâu 200k/đơn thuốc; ĐK đóng dấu treo + chữ ký ns uq: Trần Thị Khánh Ly/ Trần Thị Thanh Thảo; mr app dưới 10trđ(ko cần xác nhận cty trên GYCBT)_x000D_
Võ Thùy Duyên 6665  (C.TRÂN) - TBBS 28/10 _x000D_
BS QUẦY 1/11 hs cứng; bs 4/11 stk</t>
  </si>
  <si>
    <t>#hsmem# Hiền Đức 6672 19/11 đóng trùng VP.D31.24.HS145589_x000D_
. Tg 16/01/2020, tt=hm HCM.D27.BVL.23.HD58.1, không chờ, 20% ip&amp;op</t>
  </si>
  <si>
    <t>#hsmem#_x000D_
_x000D_
03/11/2024 Đóng do giải quyết ở hồ sơ VP.D31.24.HS131767</t>
  </si>
  <si>
    <t>Nhận bản cứng 11/11</t>
  </si>
  <si>
    <t>#hsmem# Ko chờ; Đồng 20% IP+OP+ răng tại tại tất cả các cơ sở y tế; Op: 2.520K/l/kghslk; khám thai: 756k/ năm; vltl: 100k/ ngày; r: 2.520K/ năm; cvr; 420k/ năm; Hđ miễn dấu; mr app direct</t>
  </si>
  <si>
    <t>#hsmem#; Người thân CT1 - Ko chờ, Ko đồng; Op; 2.7tr/l/kghslk ; r: 2.7tr/ năm; cvr: 400.000đ/ năm; VLTL: 100k/ ngày; khám thai: 450.000đ/ năm ; HĐ miễn dấu; Mục 6.4 MR app direct đến 10tr ; Có BC MR nhiều điều khoản , thai sản tỉ lệ.</t>
  </si>
  <si>
    <t>Tách từ HS VP.D31.24.HS133868</t>
  </si>
  <si>
    <t>#hsmem# dep -NGUYEN THI THUY</t>
  </si>
  <si>
    <t>#hsmem# quá hạn bs - đóng 01/11 _x000D_
TG kiên tục 5 năm 17/10/2019. TT-HM (OP,ĐỒNG) TỪ HCM3.D17.BVP.22.HD352.3. Không chờ. Áp dụng đồng bảo hiểm 85/15 (Bảo Việt chi trả 85%, NĐBH tự chi trả 15%) khi điều trị tại các BV/PK hợp pháp. Không bảo hiểm cho bệnh tim và các biến chứng liên quan. NGƯỜI ĐƯỢC CHỈ ĐỊNH NHẬN TIỀN: HO TUAN THANH_x000D_
*hso tai nạn VP.D99.24.HS243887.BT.1 k có TTTN</t>
  </si>
  <si>
    <t>#HSMEM#  _x000D_
L1: 08/11</t>
  </si>
  <si>
    <t>TT PVI, STT 103_x000D_
#HSMEM#</t>
  </si>
  <si>
    <t>#HSMEM#  _x000D_
TGBH:MAX.HCM.D39.ANC.18.HD90.3188 : 01/05/2018 - 30/04/2019	_x000D_
- Nhập viện từ 15/07/2024, bệnh nhân phát hiện bướu vú phải 1 năm và uống thuốc, nay bướu lớn nên nhập viện điều trị._x000D_
- Tra cứu BHYT điều trị từ 18/07/2024 tại Ung Bướu _x000D_
" - ko chờ, ko đồng._x000D_
 - op-2.400.000đ/lần.thuốc 60 ngày_x000D_
 - vltl 120.000đ/lần, max 60 ngày._x000D_
 - KGHCSKR cvr 2 lần/ năm, có pt._x000D_
 - khám thai 1.000.000đ/thai kỳ, biến chứng thai sản ngoại trú theo op._x000D_
 - mr bs tư, sten, longo, dây chằng, mr bảng kê 2.000.000/ ip, 500.000/ op._x000D_
 - chế phẩm y tế 100,000/đơn thuốc, vitamin 20% thuốc điều trị._x000D_
 - miễn dấu+chữ ký"</t>
  </si>
  <si>
    <t>#HSMEM# -k đồng bh - bỏ mộc CF - mở mềm dưới 10 triệu/hs</t>
  </si>
  <si>
    <t>YCBS 24/10 - Mail 25/10 - Đóng trùng 01/11</t>
  </si>
  <si>
    <t>#hsmem# dep NGUYEN THI THUY GIANG_x000D_
Tái tục 	DAN.D04.ANC.23.HD60B.295, không chờ, không đồng tại CƠ SỞ Y TẾ này_x000D_
Miễn mộc và chữ ký trên GYCBT_x000D_
Thuốc mua ngoài không đồng bh_x000D_
OP limit 2.000.000đ  /lần kghsl. _x000D_
Thanh toán vitamin trường hợp vitamin được kê kèm thuốc và nhỏ hơn cp thuốc._x000D_
Mr nước biển sâu , nước thành phần Nacl dạng xịt, rửa 500.000đ/năm_x000D_
CP 300 000đ</t>
  </si>
  <si>
    <t>#hsmem# Tg 10/04/2021, tt=hm HCM.D31.BVP.23.HD110.1, không chờ, 0% *OP: 1tr2/10lk</t>
  </si>
  <si>
    <t>#hsmem#_x000D_
TG liên tục 2 năm 07/10/2023. TT=HM (OP,ĐỒNG) TỪ VP.D51.BVP.23.HD41608.1. không chờ. Không đồng</t>
  </si>
  <si>
    <t>#hsmem#_x000D_
_x000D_
• Từ chối bồi thường do giải quyết ở hồ sơ VP.D99.24.HS331090</t>
  </si>
  <si>
    <t>có xác nhận của nha khoa _x000D_
#hsmem#</t>
  </si>
  <si>
    <t>CT1 - Người thân; Chờ; Ko đồng; Op: 3.150k/l/kghslk; r: 3.150k/ năm; cvr; 400k/ năm; mr pt+tp răng; gh nha khoa; khám thai: 525k/ năm;VLTL; 400k/ ngày ; Hđ miễn dấu; Mr app direct đến 10tr.</t>
  </si>
  <si>
    <t>BS 30/10_x000D_
#hsmem#</t>
  </si>
  <si>
    <t>que7.11. Minh Hạnh - 6663 tbbs 07/11 #hsmem#</t>
  </si>
  <si>
    <t>Khám trước nhập viện, bộ nhập viện VP.D99.24.HS295841 24/10_x000D_
#hsmem#</t>
  </si>
  <si>
    <t>Hồ sơ up tùm lum em kiểm kĩ nhé _x000D_
trùng VP.D99.24.HS338516 6/11_x000D_
#hsmem#</t>
  </si>
  <si>
    <t>#hsmem# *Điều 3.4 miễn chờ all với nhân viên, ko đồng, 12th-65 tuổi, _x000D_
*OP 1,6tr/ko ghlk, VLTL 100k/ngày, 60 ngày/năm, _x000D_
*Răng 1.6tr/năm, CVR 400k/năm, nhổ răng TP/PT, khám thai 400k/năm_x000D_
*Mục 4. Dưới bảng quyền lợi - mở rộng: Ngộ độc, bệnh nghề nghiệp, vitamin 20%, sinh trọn gói tại BV công ko cần bảng kê_x000D_
*E0: MR Direct, miễn dấu (Trang 41 - PL2), có BC._x000D_
*Thu - Vân 6701 17/10, 11/11/2024 đóng HS này do KH đã tạo HS mới</t>
  </si>
  <si>
    <t>#HSMEM#  #HSMEM# ".TT , Ko chờ .30% OP. . Op: 2,5TR/KGHLK; nước muối: 300K/năm , BH:COVID . Điều trị phụ khoa:1,7tr/năm . VLTL: 168K/ngày/60ngày/năm. . Răng: 1,250K/năm; GHCSKR; CVR: 300K/năm, . Khám thai: 756K/năm. . Mr: vitamin&lt; thuốc và không quá 200K/năm. . Mộc + chữ ký CF: Không ( Yêu cầu khi trợ cấp lương)</t>
  </si>
  <si>
    <t>#hsmem#; Tg từ 2021, tái tục HCM.D28.BVC.23.HD42.66, Ko chờ, Ko đồng; Op: 1.2tr/l/kghslk; vltl: 100k/ ngày; hđ miễn dấu; Có bc; Mr app direct;</t>
  </si>
  <si>
    <t>#hsmem#_x000D_
_x000D_
bs 2 lần ko có tttn, đã email_x000D_
_x000D_
27/10/2024 Đóng do giải quyết ở hồ sơ VP.D99.24.HS335534</t>
  </si>
  <si>
    <t>#hsmem#; * Nt ; chờ, Ko đồng; Op: 1.200.00đ/l/kghslk; r: 1.2tr/ năm; cvr; 400k/ năm; mr pt+tp răng; Hđ miễn dấu; Có BC ; Mr app direct * CON NV NGUYEN TUAN VU</t>
  </si>
  <si>
    <t>CHỨNG TỪ TRÙNG HS VP.D99.24.HS344658_x000D_
#hsmem# luong vinh son - 6632 - op4</t>
  </si>
  <si>
    <t>#hsmem# _x000D_
Trùng VP.D99.24.HS325873_x000D_
Yêu cầu 310.527 đ.</t>
  </si>
  <si>
    <t>#hsmem# _x000D_
Trùng VP.D99.24.HS306927_x000D_
Yêu cầu 1.911.964 đ.</t>
  </si>
  <si>
    <t>#hsmem#; Chờ ( KO chờ bệnh thông thường) ; Ko đồng; Op: 5.1tr/l/kghslk; E0 mộc treo+ xn hr mr app đến 5tr ; có bc; con nv TRAN NGUYEN NGOC HIEP</t>
  </si>
  <si>
    <t>Tbbs 01/10 - remind 15/10, Đóng theo hạn 29/10.</t>
  </si>
  <si>
    <t>hs này là cơ sở cho hs tử vong nên khi đủ chứng từ, em chờ bản cứng nhé_x000D_
Vĩnh Sơn - Đinh Thảo Linh OP4 6690 L1 04/10 - L2 22/10</t>
  </si>
  <si>
    <t>Võ Thùy Duyên 6665  (C.TRÂN) - TBBS 07/11 _x000D_
BS MAIL 7/11</t>
  </si>
  <si>
    <t>#hsmem# _x000D_
Đóng trùng VP.D99.24.HS322689</t>
  </si>
  <si>
    <t>#hsmem#_x000D_
_x000D_
CHỨNG TỪ TRÙNG HS VP.D99.24.HS337194_x000D_
_x000D_
• Từ chối bồi thường do giải quyết ở hồ sơ VP.D99.24.HS337194</t>
  </si>
  <si>
    <t>#hsmem#_x000D_
_x000D_
trùng hs VP.D31.24.HS138494_x000D_
_x000D_
• Từ chối bồi thường do giải quyết ở hồ sơ VP.D31.24.HS138494</t>
  </si>
  <si>
    <t>Đóng do trùng VP.D31.24.HS132807 13/11_x000D_
#hsmem#</t>
  </si>
  <si>
    <t>#hsmem#_x000D_
BIA CARLSBERG Band 8 &amp; 9 -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4.000.000 vnd/lần; Quyền lợi khám thai full: 1.000.000đ/năm._x000D_
. VLTL: 500.000 vnd/ngày tối đa 60 lần/năm_x000D_
. Răng: 4.000.000 vnd/năm;VSR 500.000 vnd/2 lần/năm. MR phẫu thuật nhổ răng bệnh lý. MR NK + DS loại trừ (Không gồm )_x000D_
. Miễn Mộc + chữ ký CF; APP trên đơn._x000D_
Dep NGUYEN DUY THAN_x000D_
Chi phí thực tế 842 153 vnd_x000D_
_x000D_
• Từ chối bồi thường do giải quyết ở hồ sơ VP.D99.24.HS337874</t>
  </si>
  <si>
    <t>#hsmem#_x000D_
PYMEPHARCO Level 4:_x000D_
. Miễn chờ bệnh; Không đồng;_x000D_
. MR nước muối xịt/nhỏ/rửa  100.000 vnd/năm;  Vitamin &lt; 50 % toa thuốc._x000D_
. Op: 2.000.000 vnd/lần; Biến chứng TS OP 2.000.000 vnd/năm;  Khám thai full 400.000 vnd/năm_x000D_
. VLTL: 150.000 vnd/ngày tối đa 60 lần/năm_x000D_
. Răng: 2.000.000 vnd/năm; VSR  500.000 vnd/năm. MR phẫu thuật nhổ răng bệnh lý. MR nha khoa  + DS loại trừ (Không gồm )_x000D_
. Miễn Mộc + chữ ký CF; APP trên đơn._x000D_
Dep MAI THI BICH DUYEN_x000D_
Chi phí thực tế 255 900 vnd_x000D_
_x000D_
đã bs 30/10 _x000D_
_x000D_
• Từ chối bồi thường do đã giải quyết ở hồ sơ VP.D99.24.HS332639</t>
  </si>
  <si>
    <t>Đóng do trùng hồ sơ VP.D31.24.HS145708_x000D_
NHẬN BẢN CỨNG 14/11/2024</t>
  </si>
  <si>
    <t>#hsmem#_x000D_
_x000D_
30/10/2024 Đóng do giải quyết ở hồ sơ VP.D99.24.HS339475</t>
  </si>
  <si>
    <t>#hsmem# _x000D_
Trùng VP.D31.24.HS137434</t>
  </si>
  <si>
    <t>#hsmem# TG 30/11/2021. TT=HM OP TỪ VLO.D03.BTB.22.HD69.1. Không chờ. _x000D_
không BH cho bệnh viêm dạ dày ( mới kê khai bổ sung năm nay, đã phát sinh từ 2021) và các biến chứng liên quan đến bệnh trong hợp đồng năm nay, những năm tiếp theo đồng chi trả 70/30 với bệnh này. _x000D_
NGƯỜI ĐƯỢC CHỈ ĐỊNH NHẬN TIỀN: MAI MINH THUẬN</t>
  </si>
  <si>
    <t>#hsmem# _x000D_
"k chờ, miễn mộc CF, Đồng 20%_x000D_
MR nước dưới dạng xịt rửa 200.000đ/năm  _x000D_
Miễn BK OP BV công &lt; 500.000đ_x000D_
Limit OP: 1.260.000đ/lần khám  VLTL thuộc OP _x000D_
Khám thai: 500.000đ/năm _x000D_
Răng: 1.260.000đ/năm, CVR: 320.000đ/năm - NK hệ thống_x000D_
MR nhổ răng bệnh lý bao gồm phẫu thuật, tiểu phẫu_x000D_
CP 678 000đ</t>
  </si>
  <si>
    <t>chứng từ trùng hs VP.D99.24.HS326163</t>
  </si>
  <si>
    <t>#hsmem# Tg 24/09/2024, chờ, 0% *OP: 1tr2/10lk - lk1</t>
  </si>
  <si>
    <t>l1: 24/10; l2: 17/11_x000D_
#hsmem#</t>
  </si>
  <si>
    <t>Minh Hạnh - 6663 tbbs 29/10, đóng trùng_x000D_
#hsmem# MGYC, Tg từ 2022 -tái tục HCM3.D15.BVC.22.HD59.2, không đồng, không chờ, 4.000k/lk-10lk, ghnk, cvr: 400k</t>
  </si>
  <si>
    <t>#HSMEM#  _x000D_
L1: 07/11 ĐÓNG HS 08/11/2024  do trùng HS VP.D99.24.HS347479</t>
  </si>
  <si>
    <t>#hsmem# *Điều 3.4 miễn chờ all với nhân viên, ko đồng, 12th-65 tuổi, _x000D_
*OP 1,6tr/ko ghlk, VLTL 100k/ngày, 60 ngày/năm, _x000D_
*Răng 1.6tr/năm, CVR 400k/năm, nhổ răng TP/PT, khám thai 400k/năm_x000D_
*Mục 4. Dưới bảng quyền lợi - mở rộng: Ngộ độc, bệnh nghề nghiệp, vitamin 20%, sinh trọn gói tại BV công ko cần bảng kê_x000D_
*E0: MR Direct, miễn dấu (Trang 41 - PL2), có BC._x000D_
*Thu - Vân 6701 11/11, đóng do KH up hs mới 17/11/2024</t>
  </si>
  <si>
    <t>#hsmem#  _x000D_
*IP ko đồng, OP đồng 20% theo DS, ko chờ, _x000D_
*OP 5.2/ko ghlk, VLTL 400k/ngày, tai nạn 84tr/ngày_x000D_
*Răng 3.15tr/năm, CVR 500k/năm, Nhổ răng bị bệnh (không cần phẫu thuật), MR csnk (nhưng loại trừ CSYT black list)_x000D_
*MR khám + CLS liên quan triệu chứng bất thường theo chỉ dẫn của B.Sĩ mặc dù KQ bình thường hoặc không x.định được chẩn đoán._x000D_
*MR Direct, miễn dấu, có BC</t>
  </si>
  <si>
    <t>#hsmem#_x000D_
Đóng do trùng VP.D31.24.HS146071</t>
  </si>
  <si>
    <t>TT PVI, STT 91_x000D_
#HSMEM#</t>
  </si>
  <si>
    <t>#hsmem#; NT, Ko chờ; Đồng 20% OP+ IP cho ốm bệnh (bao gồm cả răng), thai sản; Op: 2.1tr/l/kghslk; r: 2.1tr/ năm; cvr; 420k/ năm; mr pt+tp răng; có bc ; Hđ miễn dấu; Mr ttpm ; Mr app direct *Con-Lê Nguyễn Anh Tuấn</t>
  </si>
  <si>
    <t>#hsmem#_x000D_
11/11/2024 Đóng hồ sơ do giải quyết ở hồ sơ VP.D31.24.HS141577</t>
  </si>
  <si>
    <t>l1: 03/10; l2: 30/10_x000D_
17/11: Đóng</t>
  </si>
  <si>
    <t>Trùng với HS VP.D99.24.HS364467</t>
  </si>
  <si>
    <t>#hsmem#_x000D_
_x000D_
04/11/2024 Đóng hồ sơ do giải quyết ở hồ sơ VP.D31.24.HS137863</t>
  </si>
  <si>
    <t>#hsmem#; Nhân viên; Ko chờ, Ko đồng; Op:5tr/l/kghslk; r;5tr/năm; cvr: 600k/ năm/ 2 lần năm; Hđ miễn dấu; có bc ; mr app direct</t>
  </si>
  <si>
    <t>2. Hóa đơn điện tử không rõ thông tin tra cứu hóa đơn_x000D_
21/10 BS sai đã email</t>
  </si>
  <si>
    <t>#hsmem#_x000D_
_x000D_
• Từ chối bồi thường do giải quyết ở hồ sơ VP.D99.24.HS336096</t>
  </si>
  <si>
    <t>PENDING SAI NGÀY SINH - ĐÃ ĐIỀU CHỈNH 21/11_x000D_
HÓA ĐƠN MỜ KHÔNG ĐỌC ĐƯỢC THÔNG TIN - CHỨNG TỪ TƯƠNG TỰ HS VP.D99.24.HS366540</t>
  </si>
  <si>
    <t>Đóng trùng VP.D99.24.HS335143_x000D_
#hsmem#</t>
  </si>
  <si>
    <t>#hsmem#; Tg 2023, tái tục HCM.D28.BVC.23.HD185.34, Ko chờ, Ko đồng ; Op: 1.260k/l/kghslk; Hđ miễn dấu; mr app direct ; mẹ nv TRAN THI KIM DUNG</t>
  </si>
  <si>
    <t>Tên khách hàng trên hệ thống là đúng (CAMERON YOO VAN LOOS) (Đã đính kèm Passport ở mục TLLQ)</t>
  </si>
  <si>
    <t>TÁCH TỪ HS: VP.D31.24.HS112472 (THẺ BH: HCM3.D07.MGC.23.HD27A.11)_x000D_
L1: 23/09 - L2: 08/10 ĐÓNG HS 29/10/2024</t>
  </si>
  <si>
    <t>HÓA ĐƠN 310.000Đ KH ĐÃ CLAIM Ở HS VP.D99.24.HS370047</t>
  </si>
  <si>
    <t>#hsmem#_x000D_
Tham gia mới 16/11/2023. Chờ chuẩn. Áp đồng bảo hiểm 30% đối với trẻ từ 15 ngày tuổi đến 3t. Người thụ hưởng và chỉ định nhận tiền: QUAN DIEM KIEU - Mẹ_x000D_
Limit IP: 2tr/ngày. Không TCNV tư</t>
  </si>
  <si>
    <t>#hsmem#; Tái tục PVI số TT cũ theo ds 171 ; Có DK BH liên tục_x000D_
* Đk tham gia BH ko bị ung thư của HĐ này không áp dụng đối với các NV và người thân đã tham gia liên tục kể từ ngày tham gia đầu tiên vào CT BH năm trước. _x000D_
 CT1 - Nhân viên; Ko chờ; Ko đồng; Op: 4.5tr/l/kghslk; r: 4.5tr/ năm; cvr; 400k/ năm; mr pt+tp răng; gh nha khoa; khám thai: 750k/ năm;VLTL; 400k/ ngày; Hđ miễn dấu; Mr app direct đến 10tr.</t>
  </si>
  <si>
    <t>CHỨNG TỪ TRÙNG HS VP.D99.24.HS361306_x000D_
#hsmem#</t>
  </si>
  <si>
    <t>TT 	HCM5.D15.MGC.18.HD6E.464.5 (1/1/2023)_x000D_
#hsmem#</t>
  </si>
  <si>
    <t>dep - LE NGUYEN LAN PHUONG_x000D_
Đóng do trùng VP.D31.24.HS 127899</t>
  </si>
  <si>
    <t>#HSMEM# " - tg 01/05/2018 ,ko chờ, ko đồng. - op-1.800.000đ/lần. - vltl 90.000đ/lần, max 60 ngày. - KGHCSKR cvr 2 lần/ năm, có pt. - khám thai 800.000đ/thai kỳ, biến chứng thai sản ngoại trú theo op. - mr bs tư, sten, longo, dây chằng, mr bảng kê 2.000.000/ ip, 500.000/ op. - chế phẩm y tế 100,000/đơn thuốc, vitamin 20% thuốc điều trị. - miễn dấu+chữ ký"</t>
  </si>
  <si>
    <t>#hsmem#_x000D_
08/11: đóng - hđ 05/10 đã giải quyết tại hồ sơ VP.D99.24.HS334755</t>
  </si>
  <si>
    <t>#hsmem# luong vinh son - 6632 - op4 _x000D_
Vĩnh Sơn - Đinh Thảo Linh OP4 6690 L1 22/10</t>
  </si>
  <si>
    <t>#QLHA-3844599#_x000D_
. TG 2022. Ko chờ. Ko đồng. . OP (10tr/năm): 2tr/lk; 10lk/năm. . YC mộc + chữ ký CF.</t>
  </si>
  <si>
    <t>#hsmem# Tg 22/10/2022, tt=hm HCM7.D02.BVP.22.HD252.1 **OP năm đầu - chờ chuẩn; không chờ IP, 0% *NV 2tr/ngày (3.2 ngày) *Pre= Post 2tr/năm *PT 40tr/năm *TCBV 80k/ngày</t>
  </si>
  <si>
    <t>đã cập nhật mail vothuynu@gmail.com 28/10/2024_x000D_
#hsmem# luong vinh son - 6632 - op4</t>
  </si>
  <si>
    <t>#HSMEM#_x000D_
Tg 23/07/2022. TT=HM; Ko chờ, Đồng BH 30% từ năm thứ 2 với bệnh Huyết áp. _x000D_
*Loại trừ hoàn toàn biến chứng liên quan đến mổ ruột thừa_x000D_
*OP: 1tr2/lk/10 lần _x000D_
*NGƯỜI ĐƯỢC CHỈ ĐỊNH NHẬN TIỀN: DO NGOC DOAN</t>
  </si>
  <si>
    <t>KH NỘP NHẦM HÓA ĐƠN NGÀY 14/09 _x000D_
KH đã nộp lại hồ sơ mới VP.D99.24.HS337353</t>
  </si>
  <si>
    <t>HS này là bổ sung cho D99.24.HS350047.BT.1</t>
  </si>
  <si>
    <t>NẰM VIỆN 2 HL, HL MỚI: VP.D99.24.HS268299_x000D_
#HSMEM#</t>
  </si>
  <si>
    <t xml:space="preserve"> Quế - TBBS Trân (6696) 30.9 rm 15/10 5/11 đóng HS</t>
  </si>
  <si>
    <t>Nhân viên; CT3 - Ko chờ, Ko đồng; Op:3.6tr/l/kghslk ; r: 3.6tr/ năm; cvr: 400.000đ/ năm; VLTL: 150k/ ngày; khám thai: 600.000đ/ năm ; HĐ miễn dấu; Mục 6.4 MR app direct đến 10tr ; Có BC MR nhiều điều khoản .</t>
  </si>
  <si>
    <t>l1: 03/10; l2: 30/10_x000D_
17/11: đóng</t>
  </si>
  <si>
    <t>TBL2 17/10 Đóng HS 06/11_x000D_
#hsmem#</t>
  </si>
  <si>
    <t>Đóng trùng VP.D99.24.HS345456_x000D_
#hsmem#</t>
  </si>
  <si>
    <t>KẾT QUẢ CLS CỦA HS VP.D31.24.HS137038_x000D_
Tái tục HCM.D39.BVC.23.HD162.8 , Ko chờ, Ko đồng; Op:3tr/10L; l1; Yc dấu; có bc</t>
  </si>
  <si>
    <t>ĐÓNG do trùng hồ sơ VP.D31.24.HS125634. que21.10_x000D_
Minh Hạnh - 6663 tbbs 21/10 - 28/10 trùng hso</t>
  </si>
  <si>
    <t>CHỨNG TỪ TRÙNG HS VP.D99.24.HS358426_x000D_
#hsmem# luong vinh son - 6632 - op4</t>
  </si>
  <si>
    <t>NV; Ko chờ; Đồng 15% với IP +OP do ốm đau, bệnh tật, thai sản (bao gồm cả nha khoa); Op: 1.2tr/10L; r: 1.2tr/ năm; cvr: 400k/năm; E1.1 hđ miễn dấu; có BC; mr app direct</t>
  </si>
  <si>
    <t>- MR pt+đtrị trong ngày - BS thư 3/10 + 17/10_x000D_
- hs có tiền giường_x000D_
- đã trao đổi với Marsh</t>
  </si>
  <si>
    <t xml:space="preserve"> Nhân viên; CT3 - Ko chờ, Ko đồng; Op:3.6tr/l/kghslk ; r: 3.6tr/ năm; cvr: 400.000đ/ năm; VLTL: 150k/ ngày; khám thai: 600.000đ/ năm ; HĐ miễn dấu; Mục 6.4 MR app direct đến 10tr ; Có BC MR nhiều điều khoản .</t>
  </si>
  <si>
    <t>#HSMEM#  trùng hs VP.D99.24.HS337247</t>
  </si>
  <si>
    <t>#hsmem# _x000D_
Trùng VP.D99.24.HS368317_x000D_
Yêu cầu 1.608.000 đ</t>
  </si>
  <si>
    <t>#HSMEM#_x000D_
TG 12/10/2023. TT=HM; Ko chờ, 0% _x000D_
*Đồng - NV: 2tr/ngày; PT: 40tr/năm; PRE, POST: 2tr/năm; TCNV: 80k/ngày_x000D_
BHYT 80%</t>
  </si>
  <si>
    <t>* Tg từ 12/1/2022, tái tục HTH.D09.BVC.22.HD339.45, NV; Ko chờ; Đồng 15% với IP +OP do ốm đau, bệnh tật, thai sản (bao gồm cả nha khoa); NV; 4tr/ ngày; pre cho thai sản; max thai sản: 80tr/ người/ năm; chi phí dưỡng nhi: 400k/ năm; E1.1 hđ miễn dấu; có BC; mr app direct_x000D_
*Chuyển từ CT4 sang CT2 từ ngày 01/12/2023</t>
  </si>
  <si>
    <t>#hsmem# ACB care-07_x000D_
*Ko chờ, ko đồng. Ko ghslk và ko gh số tiền, mtn 5tr. Có BC đã ĐC._x000D_
*Răng: 1tr5/năm, cvr: 400k (bao gồm TPPT, ko GHCS Nha)_x000D_
*Khám thai: 750k/năm (thuốc, xn, sa, khám), VLTL: 500k/ngày._x000D_
*Vitamin ko vượt 20% toa thuốc._x000D_
*Mục 16.10 MR miễn dấu và chữ ký hồ sơ qua app BVDirect, MR ctu y tế bản sao._x000D_
*Hồ sơ D31 yêu cầu dấu + chữ ký._x000D_
*MR tứ thân phụ mẫu đến 72t. Con từ 15 ngày đến 18t hoặc 24t nếu còn đi học._x000D_
con của NV NGUYEN ANH VAN</t>
  </si>
  <si>
    <t>#hsmem# _x000D_
Yêu cầu 50.960.089 đ.</t>
  </si>
  <si>
    <t>#hsmem# TGM 01/01/2024, chờ, 30% từ năm 2 Cao huyết áp, Tiền đình và hqlq *OP: 1tr2/10lk *CHỈ ĐỊNH NHẬN TIỀN: TRAN HUY TOAN</t>
  </si>
  <si>
    <t>Do TNLĐ 11h30 ngày 20/09/2024 khi NDBH mài vát mép bát nâng , đĩa mài trượt làm đứt cổ tay trái và đùi trái_x000D_
CF có ký+dấu , bỏ thời gian chờ, không áp đồng chi trả _x000D_
Hạn mức CPYTTN 63tr/năm, TCTN 105k/ngày. MR BKCT BV công</t>
  </si>
  <si>
    <t>#HSMEM# _x000D_
Kim Dung</t>
  </si>
  <si>
    <t>tái tục thẻ: DON.D15.BVP.23.HD919.1, tham gia 6 năm liên tục từ 04/09/2019, tt = hạn mức - kg chờ, kg đồng</t>
  </si>
  <si>
    <t>trùng với hồ sơ VP.D99.24.HS360531</t>
  </si>
  <si>
    <t>BS app 21/103_x000D_
phí. staff , 0%, w bệnh, . miễn dấu+ký , mr cls ktra triệu chứng , mr tb+vtyt; mr sea water 300k/năm_x000D_
11/11 : KH BS chứng từ có triệu chứng LS liên quan</t>
  </si>
  <si>
    <t>HỒ SƠ SAI SỐ THẺ NDBH -&gt; NHỜ CBBT ĐÓNG HỒ SƠ. KH ĐÃ UP LẠI HS MỚI VP.D99.24.HS333936</t>
  </si>
  <si>
    <t>#hsmem _x000D_
HS sai  tên NĐBH do KH chọn sai thẻ (đã báo KH up HS mới)</t>
  </si>
  <si>
    <t>SAI SO THE KH TAO HS KHAC VP.D99.24.HS349203</t>
  </si>
  <si>
    <t>SAI THẺ, EM ĐÃ GỌI KH (11:48 AM - 11/11/2024) -&gt; NHỜ CBBT ĐÓNG HS Ạ</t>
  </si>
  <si>
    <t>SAI THẺ, EM ĐÃ GỌI KH</t>
  </si>
  <si>
    <t>Hs sai số thẻ, tên NĐBH không trùng với chứng từ -&gt; đã thông báo đến khách đóng hồ sơ và up lại hs mới qua mail</t>
  </si>
  <si>
    <t>khách lấy nhằm số thẻ em có gọi cho khách nhưng khách hàng không chịu đóng hồ sơ ạ ( ngày 04/11/2024 lúc 15 giờ 44 phút )_x000D_
#hsmem#</t>
  </si>
  <si>
    <t>HS SAI THẺ, EM ĐÃ GỌI KH</t>
  </si>
  <si>
    <t>HỒ SƠ SAI SỐ THẺ NDBH-&gt; NHỜ CBBT ĐÓNG HỒ SƠ_x000D_
#HSMEM#</t>
  </si>
  <si>
    <t>#HSMEM# _x000D_
HỒ SƠ SAI SỐ THẺ NDBH -&gt; NHỜ CBBT ĐÓNG HỒ SƠ</t>
  </si>
  <si>
    <t>sai so the kh tao hs VP.D99.24.HS358918_x000D_
#hsmem#</t>
  </si>
  <si>
    <t>Hs sai số thẻ, tên NĐBH không trùng với chứng từ -&gt; đã thông báo đến khách hàng đóng hồ sơ và up lại hs mới qua mail</t>
  </si>
  <si>
    <t>VU DIEP THAO TAM tạo hồ sơ mới VP.D99.24.HS343703_x000D_
#hsmem#</t>
  </si>
  <si>
    <t>HS SAI TÊN NĐBH do KH chọn sai thẻ (đã báo KH up HS mới)</t>
  </si>
  <si>
    <t>SAI SO THE -&gt; KH TAO HS VP.D99.24.HS361337. #hsmem#</t>
  </si>
  <si>
    <t>KH chọn sai thẻ ngoài HLBH -&gt;đóng hs (đã báo KH)_x000D_
#hsmem#</t>
  </si>
  <si>
    <t>(SAI THẺ ) ĐÓNG HS_x000D_
#hsmem#</t>
  </si>
  <si>
    <t>HS CHỌN SAI SỐ THẺ -&gt; NHỜ CBBT ĐÓNG HS/ ĐÃ LIÊN HỆ KH - KH NÓI NỘP LẠI BẢN CỨNG #hsmem#</t>
  </si>
  <si>
    <t>HS ngoài HLBH -&gt;đóng hs_x000D_
#hsmem#</t>
  </si>
  <si>
    <t>HS CHỌN SAI THẺ NDBH -&gt; ĐÓNG HS/ KH ĐÃ CLAIM HS MỚI SỐ VP.D99.24.HS355729_x000D_
#hsmem#</t>
  </si>
  <si>
    <t>HS sai tên NĐBH do KH chọn sai thẻ (Đã báo KH up HS mới)</t>
  </si>
  <si>
    <t>KH chọn thẻ sai NĐBH -&gt;Đóng hs (đã báo KH)_x000D_
#hsmem# *Ko chờ, Ko đồng; Op: 6tr/l/kghslk; VLTL: 300k/ ngày; khám thai: 4tr/ năm ( khám, sâ 2,3,4D, các XN theo chỉ định bác sỹ loại trừ các XN mang tính tầm soát, dị tật thai nhi, vitamin, calcium, khoáng chất, thuốc bổ, thuốc hỗ trợ điều trị theo chỉ định bác sỹ, loại trừ tiêm ngừa) ; R: 7.5tr/ năm ( cvr tối đa: 1tr/ lần, giới hạn 2 lần/ năm) ; MR PT+TP răng; HĐ miễn dấu; Có BC ; Mr app direct đến 10tr.</t>
  </si>
  <si>
    <t>#hsmem# Hs sai số thẻ -&gt; đóng hồ sơ_x000D_
Khách hàng đã nộp lại hs đúng số thẻ (VP.D99.24.HS352678)</t>
  </si>
  <si>
    <t>(SAI THẺ) ĐÓNG HS_x000D_
#hsmem#</t>
  </si>
  <si>
    <t>#HSMEM# _x000D_
KH chọn sai thẻ -sai tên NĐBH -&gt;đóng hs (chưa gọi được KH do kh bấm máy bận liên tục)</t>
  </si>
  <si>
    <t>#hsmem_x000D_
HS sai tên NĐBH do KH chọn sai thẻ (Đã liên hệ KH up HS mới)</t>
  </si>
  <si>
    <t>HS SAI SỐ THẺ -&gt; NHỜ CBBT ĐÓNG HS</t>
  </si>
  <si>
    <t>SAI SỐ THẺ ĐÃ BÁO KH</t>
  </si>
  <si>
    <t>sai so the kh da tao hs VP.D99.24.HS355247</t>
  </si>
  <si>
    <t>NHLBH ĐÃ BÁO KH_x000D_
#hsmem#</t>
  </si>
  <si>
    <t>KHÁCH HÀNG CHỌN NHẦM SỐ THẺ - NHỜ CBBT ĐÓNG HỒ SƠ - ĐÃ LIÊN HỆ KHÁCH HÀNG_x000D_
Khai thác xác nhận nhân sự đưa nhầm số thẻ cho KH, em đã liên hệ báo khách nộp lại hồ sơ bằng số thẻ đúng_x000D_
#hsmem#</t>
  </si>
  <si>
    <t>#hsmem#  Sai NDBH-&gt; đóng hs-&gt; đã liên hệ Kh_x000D_
. TGM 25/11/2023, chờ, 0% *OP: 1tr2/10lk</t>
  </si>
  <si>
    <t>#hsmem# _x000D_
Hs sai hiệu lực, nhập hiệu lực cũ -&gt; đóng hồ sơ, đã thông báo đến khách hàng đóng hồ sơ và up lại hs mới qua mail</t>
  </si>
  <si>
    <t>Hs sai hiệu lực, nhập hiệu lực cũ -&gt; đóng hồ sơ, đã thông báo đến khách hàng đóng hồ sơ và up lại hs mới qua mail</t>
  </si>
  <si>
    <t>NGÀY KHÁM 30/09/2024 NẰM NGOÀI HLBH -&gt; NHỜ CBBT ĐÓNG HỒ SƠ</t>
  </si>
  <si>
    <t>NGÀY KHÁM NGOÀI HLBH, EM ĐÃ GỌI KH #hsmem#</t>
  </si>
  <si>
    <t>kh báo tham gia từ Bảo hiểm PVI tái tục qua Bảo Việt (ngày khám ngoài HLBH)</t>
  </si>
  <si>
    <t>Hs sai số thẻ -&gt; đóng hồ sơ_x000D_
Khách hàng đã nộp lại hs đúng số thẻ (VP.D99.24.HS375091)</t>
  </si>
  <si>
    <t>NGÀY KHÁM NGOÀI HLBH, EM ĐÃ GỌI KH</t>
  </si>
  <si>
    <t>khám ngày 02/11/24, E14 báo giảm từ 07/10/24_x000D_
#hsmem# luong vinh son - 6632 - op4</t>
  </si>
  <si>
    <t>nhlbh đã báo kh_x000D_
#hsmem# luong vinh son - 6632 - op4</t>
  </si>
  <si>
    <t>NHLBH DA BAO KH_x000D_
#hsmem# luong vinh son - 6632 - op4</t>
  </si>
  <si>
    <t>Hs sai hiệu lực -&gt; đóng hồ sơ, đã thông báo đến khách hàng đóng hồ sơ và up lại hs mới _x000D_
qua mail_x000D_
#hsmem# _x000D_
Yêu cầu 441.430 đ.</t>
  </si>
  <si>
    <t>NHLBH-&gt; ĐÓNG HS-&gt; K LIÊN HỆ KH_x000D_
#HSMEM# #XuLyTrenChungTuDaNop#</t>
  </si>
  <si>
    <t>(NHLBH) ĐÓNG HS</t>
  </si>
  <si>
    <t>HS ngoài HLBH -&gt;đóng hs (KH bấm máy bận)#hsmem#</t>
  </si>
  <si>
    <t>#hsmem# 21/10 KH bị tai nạn trước khi tham gia BH - có đính thông tin trao đổi_x000D_
Tham gia mới 27/08/2024. Chờ chuẩn. Không đồng</t>
  </si>
  <si>
    <t>ngày khám ngoài hiệu lực bảo hiểm ạ, em đã gọi cho khách xin đóng hồ sơ nhung khách hàng không muốn đóng hồ sơ khách ạ ( ngày 07/11/2024 lúc 10 giờ 32)_x000D_
#HSMEM#_x000D_
Marsh đồng ý ngày 14/11</t>
  </si>
  <si>
    <t>NGÀY KHÁM NGOÀI HLBH; *Thanh toán phí đầu kì 12/11_x000D_
#hsmem#</t>
  </si>
  <si>
    <t>NHLBH DA BAO KH_x000D_
#hsmem#</t>
  </si>
  <si>
    <t>#hsmem# (NHLBH) ĐÃ LIÊN HỆ KH UP HS MỚI-&gt;ĐÓNG HS</t>
  </si>
  <si>
    <t>Ngày tháng sinh của khách hàng bị đảo ngược - Đã báo Khai thác điều chỉnh._x000D_
#HSMEM#</t>
  </si>
  <si>
    <t>NHLBH-&gt; ĐÓNG HS-&gt; k liên hệ được KH_x000D_
#HSMEM# #XuLyTrenChungTuDaNop#</t>
  </si>
  <si>
    <t>ngoài hlbh đã báo KH_x000D_
#hsmem#</t>
  </si>
  <si>
    <t>(NHLBH) ĐÓNG HS, #hsmem#</t>
  </si>
  <si>
    <t>NHLBH -&gt; đóng hs -&gt; đã liên hệ Kh_x000D_
#HSMEM# #XuLyTrenChungTuDaNop#</t>
  </si>
  <si>
    <t>NHLBH -. đóng hs -&gt;KH không nghe máy_x000D_
#hsmem#_x000D_
TG liên tục 2 năm 01/10/2022. TT=HM (OP,BẠC) TỪ HCM3.D11.BVP.22.HD27.1. không chờ. Không đồng</t>
  </si>
  <si>
    <t>ngày khám ngoài hiệu lực bảo hiểm ạ, em đã gọi cho khách xin đóng hồ sơ nhưng khách hàng không nghe máy ạ ( ngày 18/11/2024 lúc 10 giờ 16 phút)_x000D_
#hsmem#</t>
  </si>
  <si>
    <t>NGÀY KHÁM 14/10/2024 NGOÀI HLBH -&gt; NHỜ CBBT ĐÓNG HỒ SƠ</t>
  </si>
  <si>
    <t>( NHLBH) ĐÓNG HS, #hsmem#</t>
  </si>
  <si>
    <t>NGÀY KHÁM NGOÀI HLBH #hsmem#</t>
  </si>
  <si>
    <t>NHLBH -&gt; ĐÓNG HS-&gt; KH khong nghe máy_x000D_
#HSMEM#</t>
  </si>
  <si>
    <t>HS CHỌN SAI THẺ NDBH -&gt; ĐÓNG HS/ CHƯA LIÊN HỆ ĐƯỢC KH_x000D_
#hsmem#</t>
  </si>
  <si>
    <t>khám ngày 28/10/24, E14 báo giảm từ 07/10/24_x000D_
#hsmem# luong vinh son - 6632 - op4</t>
  </si>
  <si>
    <t>#hsmem#_x000D_
Thẻ đã ngắt 17/10/2024_x000D_
Hồ sơ phát sinh 25/10/2024_x000D_
Đóng do nằm ngoài hiệu lực bảo hiểm</t>
  </si>
  <si>
    <t>#HSMEM#_x000D_
NHLBH-&gt; ĐÓNG HS-&gt;ĐÃ LIÊN HỆ KH</t>
  </si>
  <si>
    <t>Hs sai hiệu lực, nhập hiệu lực cũ -&gt; đóng hồ sơ, đã liên hệ khách hàng thông báo đóng hồ sơ và up lại hs mới</t>
  </si>
  <si>
    <t>#hsmem#  NGÀY KHÁM NGOÀI HLBH</t>
  </si>
  <si>
    <t>2 Hóa Đơn ngoài HLBH</t>
  </si>
  <si>
    <t>#hsmem# MAX.HCM.D25.MGC.24.HD32.38</t>
  </si>
  <si>
    <t>#HSMEM# _x000D_
Hs sai hiệu lực, nhập hiệu lực cũ -&gt; đóng hồ sơ, đã liên hệ khách hàng thông báo đóng hồ sơ và up lại hs mới</t>
  </si>
  <si>
    <t>HS ngoài HLBH do KH chọn sai sai thẻ (KH đã up HS mới) VP.D99.24.HS361378</t>
  </si>
  <si>
    <t>NGÀY KHÁM 12/06/2024  NẰM NGOÀI HLBH -&gt; NHỜ CBBT ĐÓNG HỒ SƠ_x000D_
#hsmem#</t>
  </si>
  <si>
    <t>#hsmem#_x000D_
ngày khám ngoài hiệu lực bảo hiểm ạ, em đã gọi cho khách xin đóng hồ sơ nhưng khách hàng không nghe máy ạ ( ngày 05/11/2024 lúc 13 giờ 38 phút)</t>
  </si>
  <si>
    <t>NGÀY KHÁM NGOÀI HLBH, EM GỌI KH KHÔNG NGHE MÁY._x000D_
Dep-THAN TAN TAI._x000D_
#HSMEM#</t>
  </si>
  <si>
    <t>#HSMEM# _x000D_
thẻ bị ngắt hiệu lực</t>
  </si>
  <si>
    <t>NGÀY KHÁM NGOÀI HLBH - NHỜ CBBT ĐÓNG HỒ SƠ - ĐÃ LIÊN HỆ KH_x000D_
Khai thác xác nhận thẻ có hiệu lực từ ngày 23/09/2024 - khách hàng khám ngày 17/9/2024 =&gt; ngày khám ngoài HLBH_x000D_
---------------_x000D_
MỚI THAM GIA - CHỜ 6 THÁNG BỆNH CS</t>
  </si>
  <si>
    <t>ngày khám ngoài hiệu lực bảo hiểm ạ, em đã gọi cho khách xin đóng hồ sơ ngày 08/08/2024 lúc 16 giờ 18 phút_x000D_
#hsmem#</t>
  </si>
  <si>
    <t>#HSMEM# #XuLyTrenChungTuDaNop#_x000D_
NHLBH-&gt; đóng hs -&gt; Liên hệ Kh không nghe máy</t>
  </si>
  <si>
    <t>NGÀY KHÁM NGOÀI HLBH -&gt; EM ĐÃ GỌI KH #hsmem#</t>
  </si>
  <si>
    <t>NHLBH -&gt; đóng hs-&gt; đã liên hệ KH_x000D_
#HSMEM#</t>
  </si>
  <si>
    <t>NGOAI HLBH DA BAO KH_x000D_
#hsmem#</t>
  </si>
  <si>
    <t>Hs sai hiệu lực, nhập hiệu lực cũ -&gt; đóng hồ sơ, đã thông báo đến khách hàng đóng hồ sơ và up lại hs mới qua mail_x000D_
#hsmem# luong vinh son - 6632 - op4</t>
  </si>
  <si>
    <t>NGÀY KHÁM  25/10/2024 NẰM NGOÀI HLBH -&gt; NHỜ CBBT ĐÓNG HỒ SƠ_x000D_
#hsmem#</t>
  </si>
  <si>
    <t>NHLBH CHUA LIEN HE DUOC KH_x000D_
#hsmem# luong vinh son - 6632 - op4</t>
  </si>
  <si>
    <t>NHLBH KH đã tạo hs VP.D99.24.HS354058_x000D_
#hsmem# _x000D_
Yêu cầu 144.444 đ</t>
  </si>
  <si>
    <t>#HSMEM#  ngày khám ngoài hiệu lực bảo hiểm ạ</t>
  </si>
  <si>
    <t>#hsmem# Kh chọn sai thẻ -ngoài HLBH -&gt;đóng hs (KH chưa nghe máy)</t>
  </si>
  <si>
    <t>(NHLBH) ĐÃ LIÊN HỆ KH UP HS MỚI-&gt;ĐÓNG HS</t>
  </si>
  <si>
    <t>#hsmem# luong vinh son - 6632 - op4 _x000D_
04/11 bổ sung , chờ bk thuốc, 11/11 bổ sung _x000D_
* E17 báo giảm từ 07/10</t>
  </si>
  <si>
    <t>NGÀY KHÁM NGOÀI HLBH, EM ĐÃ GỌI KH._x000D_
#HSMEM#</t>
  </si>
  <si>
    <t>hs lỗi bên doc chỉ hiển thị GYC -&gt;qua bvcare cập nhật lại hs -&gt; hs KH chọn thẻ ngoài HLBH -&gt;đóng hs, #hsmem#</t>
  </si>
  <si>
    <t>ngày khám ngoài hiệu lực bảo hiểm ạ, em đã gọi cho khách xin đóng hồ sơ ngày  21/10/2024 lúc 10 giờ 19 phút_x000D_
#hsmem#</t>
  </si>
  <si>
    <t>TRÙNG VP.D99.23.HS198134.BT.1_x000D_
#hsmem#</t>
  </si>
  <si>
    <t>NGOAI HLBH -&gt; KH TAO HS VP.D99.24.HS363764_x000D_
#hsmem# _x000D_
Yêu cầu 1.000.000 đ.</t>
  </si>
  <si>
    <t>HS nhập tay do lỗi DOC_x000D_
Tách từ HS VP.D31.24.HS99357_x000D_
07/11 ngắt HLBH theo E3181</t>
  </si>
  <si>
    <t>(NHLBH) KH KHÔNG NGHE MÁY -&gt; ĐÓNG HS</t>
  </si>
  <si>
    <t>03/11-16H55: KH XÁC NHẬN TÊN CỦA BÉ LÀ NGUYỄN THANH NGỌC_x000D_
NGÀY KHÁM 06/09/2024 NẰM NGOÀI HLBH -&gt; NHỜ CBBT ĐÓNG HỒ SƠ_x000D_
#hsmem#</t>
  </si>
  <si>
    <t>#hsmem# _x000D_
CT3_x000D_
Yêu cầu 3.100.000 đ.</t>
  </si>
  <si>
    <t>#hsmem# NHLBH-&gt;đóng hs -&gt; liên hệ KH không nghe máy</t>
  </si>
  <si>
    <t>nhlbh-&gt; đóng hs-&gt; không liên hệ đc kh_x000D_
#HSMEM#</t>
  </si>
  <si>
    <t>03/11-16H55: KH XÁC NHẬN TÊN CỦA BÉ LÀ NGUYỄN THANH NGỌC_x000D_
NGÀY KHÁM 16/09/2024 NẰM NGOÀI HLBH -&gt; NHỜ CBBT ĐÓNG HỒ SƠ</t>
  </si>
  <si>
    <t>KH chọn sai thẻ ngoài HLBH-&gt;đóng hs (đã báo KH)_x000D_
#HSMEM#</t>
  </si>
  <si>
    <t>#hsmem# _x000D_
Yêu cầu 639.600 đ.</t>
  </si>
  <si>
    <t>#HSMEM# _x000D_
PENDING XÁC NHẬN HIỆU LỰC BẢO HIỂM - ĐÃ XÁC NHẬN 24/10_x000D_
Khai thác xác nhận do khách tái tục trễ, hiệu lực thẻ bắt đầu từ 10/09/2024 =&gt; ngày khám 09/09/2024 nằm ngoài hiệu lực BH (CB đã đính xác nhận của Khai thác ở mục TLLQ và đã thông báo đến khách hàng)</t>
  </si>
  <si>
    <t>NGÀY KHÁM NGOÀI HLBH - NHỜ CBBT ĐÓNG HS  - ĐÃ LIÊN HỆ KHÁCH HÀNG_x000D_
Khai thác xác nhận thẻ BH hết hiệu lực từ ngày 27/09/2024 (KH đã nghỉ việc - xác nhận qua điện thoại lúc 14h50 - 20/11/2024)</t>
  </si>
  <si>
    <t>#hsmem# luong vinh son - 6632 - op4_x000D_
NHLBH ĐÃ BÁO KH</t>
  </si>
  <si>
    <t>PENDING XÁC NHẬN HIỆU LỰC - ĐÃ XÁC NHẬN 23/10_x000D_
NGÀY KHÁM NGOÀI HLBH - NHỜ CBBT ĐÓNG HỒ SƠ - ĐÃ LIÊN HỆ KHÁCH HÀNG_x000D_
Khai thác xác nhận thẻ BH của khách hàng đã hết hiệu lực từ ngày 25/09/2024 =&gt; ngày khám ngoài hiệu lực bảo hiểm</t>
  </si>
  <si>
    <t>nhlbh -&gt; đóng hs -&gt; k liên hệ đc kh_x000D_
#HSMEM#</t>
  </si>
  <si>
    <t>HÓA ĐƠN CHỤP NHỎ MỜ THÔNG TIN, #hsmem#</t>
  </si>
  <si>
    <t>#hsmem# Tg từ 2022. Tái tục HCM3.D17.BVC.23.HD27.1536, Cùng hm, nv, hd mien moc, không chờ, Đồng 20% (trừ QLTV&amp;TN), 1.2tr/lk-kghsl  ._x000D_
que7/11. Minh Hạnh - 6663 tbbs 08/11</t>
  </si>
  <si>
    <t>que6.11. Minh Hạnh - 6663 tbbs 06/11, đóng 8.11_x000D_
#hsmem#</t>
  </si>
  <si>
    <t>que7.11, in r. Minh Hạnh - 6663 tbbs 08/11, da in hs, đóng 11.11_x000D_
#hsmem#</t>
  </si>
  <si>
    <t>que. Minh Hạnh - 6663 tbbs 06/11, đóng8.11_x000D_
#hsmem# Tg từ 2020. Tái tục HCM3.D17.BVC.23.HD27.280, Cùng hm, nv, hd mien moc, không chờ , Đồng 20% op/ip/ts, 1.2tr/lk-kghsl  _x000D_
*Ung thư 23/10/2023 g/q VP.D99.24.HS76002.BT.1</t>
  </si>
  <si>
    <t>que8.11. Minh Hạnh - 6663 tbbs 08/11#hsmem#</t>
  </si>
  <si>
    <t>SAI NAM SINH TREN CHUNG TU , #hsmem#</t>
  </si>
  <si>
    <t>13/11 - BS: Thông tin tài khoản_x000D_
#HSMEM#_x000D_
TG 20/11/2020. Tái tục HCM3.D10.BVP.22.HD1377.1 (Bạc lên Vàng, Năm đầu nha khoa); Chờ chênh lệch, ko đồng BH_x000D_
*OP: 1tr2/lk/10 lần - lk1</t>
  </si>
  <si>
    <t>App 11/11 ko bs #hsmem#</t>
  </si>
  <si>
    <t>que11.11. Minh Hạnh - 6663 tbbs 11/11. BS 11/11._x000D_
TGM, nv, hd co moc, không đồng , không chờ 30 ngày, chờ 180 ngày bdb,bcs, 365 ngày ds bệnh theo đơn, 1.2tr/lk-10lk , ghnk, cvr 400k</t>
  </si>
  <si>
    <t>Dep-LAM HOANG TAN_x000D_
Tái tục HCM.D39.ANC.23.HD36.923, bỏ chờ, đồng BH 10%._x000D_
Miễn xác nhận công ty (mộc và chữ ký CF). _x000D_
OP 1.600.000 đ/lần; VLTL 135.000 vnđ/ngày_x000D_
MR nước muối 300.000 đ/năm_x000D_
Vitamin &lt; thuốc điều trị._x000D_
MR không bảng kê OP &lt; 500.000 đ BV công_x000D_
Yêu cầu 2.795.000 đ.</t>
  </si>
  <si>
    <t>#hsmem# luong vinh son - 6632 - op4_x000D_
" - ko chờ, đồng 30% do ko BHYT_x000D_
 - OP 1,680k/lần, KGH số lần_x000D_
 - VLTL 168k/ngày, 60 ngày/năm_x000D_
 - Nước muối 300k/đơn thuốc, vitamin &lt; thuốc điều trị 420k/năm_x000D_
 - miễn dấu + chữ ký"_x000D_
* 19/10: 1.390.000 sinh thiết</t>
  </si>
  <si>
    <t>#hsmem_x000D_
Người thân - ĐỒNG BH 25% CPYT (IP, OP, THAI SẢN VÀ RĂNG) TẤT CẢ CÁC CSTY TƯ NHÂN/QUỐC TẾ ( TRỪ HỆ THỐNG BV/PKDK HOÀN MỸ ) - KHÔNG CHỜ _x000D_
Lm 2tr8/ lần, không ghsl ; vltl .../ lần , 60 lần _x000D_
Vitamin có chi phí + ngày  &lt; thuốc dtri (chi trả theo quy tắc BH)_x000D_
MR nước biển sâu, muối sinh lí, dk dưới dạng VTYT: 500k/ng/ năm_x000D_
MR thanh toán 02 tháng tiền thuốc đối với bệnh mãn tính_x000D_
Miễn dấu + chữ kí BMBH - có bc_x000D_
Chấp nhận chứng từ photo (trong TH cần có thể yc)_x000D_
MR app - chấp nhận bản chụp (10tr)_x000D_
MR tứ thân phụ mẫu - Từ 15ngày -70t - mẹ nv HA THI THUY HANG</t>
  </si>
  <si>
    <t>nhận cứng 22/11. Tg từ 2023. Tái tục HCM3.D17.BVC.23.HD27.737 Cùng hm, nv, hd mien moc, không chờ op/ip, Đồng 20% op/ip/ts, 1.2tr/lk-kghsl</t>
  </si>
  <si>
    <t>hồ sơ tai nạn đầu tiền VP.D99.24.HS323335.BT.1	_x000D_
Miễn dấu mộc và chữ ký trên giấy yêu cầu bồi thường. không chờ, tai nạn không đồng _x000D_
hm: 63.000.000/ năm _x000D_
hóa đơn đã tra cứu hợp lệ</t>
  </si>
  <si>
    <t>#HSMEM#_x000D_
*MR Giải quyết HSMEM trên App (QL áp dụng: dưới 10 triệu) _x000D_
*HĐ miễn dấu và chữ ký xác nhận trên claim; không chờ; không đồng _x000D_
*LM 2tr5/ko ghlk; MTN OP 10tr/năm</t>
  </si>
  <si>
    <t>#HSMEM# _x000D_
*MR Giải quyết HSMEM trên App (QL áp dụng: dưới 10 triệu) _x000D_
*HĐ miễn dấu và chữ ký xác nhận trên claim; không chờ; không đồng _x000D_
*LM 8tr4/ko ghlk; MTN OP 8tr4/năm</t>
  </si>
  <si>
    <t>#hsmem# *Điều 3.4 miễn chờ all với nhân viên, ko đồng, 12th-65 tuổi, E0: MR Direct, miễn dấu (Trang 41 - PL2), có BC._x000D_
*op 1,6tr/ko ghlk, VLTL 100k/ngày, 60 ngày/năm, răng 1.6tr/năm, CVR 400k/năm, nhổ răng TP/PT, khám thai 400k/năm</t>
  </si>
  <si>
    <t>#HSMEM#  "KO Chờ, 0% Op: 6,524tr/lần khám(60 NGÀY); KGHSL,  .BH: COVID: 100tr/Người, nước muối: 300k, Toa 60 ngày_x000D_
. VLTL:302.9K/day, _x000D_
. Răng: 6,990tr/năm; GHCSKR; CVR: 2lần/năm. 0PT _x000D_
. Health screening: 3.961.000đ, vaccination: 1tr/NĂM theo health ( Chỉ cho nhân viên)_x000D_
. Khám thai: 1,165, BCTS THUỐC OP: 500K/người_x000D_
. Mr: vitamin &lt;20% toa._x000D_
. Mộc + chữ ký CF: Không, mở mềm_x000D_
"</t>
  </si>
  <si>
    <t>kh bổ sung thêm phiếu điều trị răng  có thông tin bệnh lý_x000D_
Dep_MUTHUSAMY KARTHIKEYAN_x000D_
"* Người thân cấp 2, bỏ chờ, Miễn dấu mộc công ty, không đồng bảo hiểm  tại cơ sở này_x000D_
* Răng 1,7 triệu/năm, CVR 2 lần/năm ko ghst, MR nha khoa,  MR PT răng bệnh lý, răng khôn._x000D_
"</t>
  </si>
  <si>
    <t>#HSMEM# "KO Chờ, 0% Op: 6,524tr/lần khám(60 NGÀY); KGHSL, .BH: COVID: 100tr/Người, nước muối: 300k, Toa 60 ngày . VLTL:302.9K/day, . Răng: 6,990tr/năm; GHCSKR; CVR: 2lần/năm. 0PT . Health screening: 3.961.000đ, vaccination: 1tr/NĂM theo health ( Chỉ cho nhân viên) . Khám thai: 1,165, BCTS THUỐC OP: 500K/người . Mr: vitamin &lt;20% toa. . Mộc + chữ ký CF: Không, mở mềm "</t>
  </si>
  <si>
    <t>*HĐ miễn dấu và chữ ký xác nhận trên claim; không chờ; không đồng _x000D_
*LM 3tr5/ko ghlk; MTN OP 15tr/năm _x000D_
*Dep Nguyễn Thị Nguyệt Quế</t>
  </si>
  <si>
    <t>11/11 bs_x000D_
TG liên tục 5 năm 13/02/2020. TT=HM (OP,VÀNG) TỪ HCM1.D39.BVP.23.HD74.1. Không chờ. Không đồng _x000D_
Limit IP: 5tr/ngày - 60 ngày. Trợ cấp nằm viện: 200k/ngày - 60 ngày _x000D_
*TNSH: 04/08, đang ở sảnh chung cư nói chuyện với lễ tân toà nhà thì bị 1 người lạ mặt tấn công bất ngờ vào mặt mũi, do bất ngờ nên không phòng vệ và sau đó bị lơ mơ nên người nhà đưa đi cấp cứu.</t>
  </si>
  <si>
    <t>nhận cứng 20/11, _x000D_
Tg từ 2020. Tái tục 	HCM3.D17.BVC.23.HD27.2030, Cùng hm, nv, hd mien moc, không chờ op/ip, Đồng 20% op/ip/ts, 1.6tr/lk-kghsl</t>
  </si>
  <si>
    <t>Tg 02/03/2023, tt=hm ANP.D04.BVP.23.HD16.4, không chờ, 0% *OP: 1tr2/10lk - lk1 *SĐBS : Nhận tiền VO TRUONG HAI</t>
  </si>
  <si>
    <t>#HSMEM#  _x000D_
- Chờ BĐB, BCS. 0% OP. ( Thuốc 30 ngày)_x000D_
. Op: 4tr/lần khám; KGHSL., nước muối 200k/đơn/2 lần, _x000D_
. Mr: vitamin 20% toa._x000D_
. Mộc + chữ ký CF: Không, mở mềm_x000D_
_x000D_
"</t>
  </si>
  <si>
    <t>Kh bổ sung chứng từ (toa thuốc)_x000D_
Dep-Nguyễn Thái Thiện Ko đồng, Ko chờ điều trị bệnh, miễn mộc GYCBT_x000D_
Thuốc điều trị bệnh mãn tính 60 ngày</t>
  </si>
  <si>
    <t>#HSMEM# _x000D_
*MR Giải quyết HSMEM trên App (QL áp dụng: dưới 10 triệu) _x000D_
*HĐ miễn dấu và chữ ký xác nhận trên claim; không chờ; không đồng _x000D_
* LM 3tr5/ko ghlk; MTN OP 15tr/năm ; cpyt 200k/toa_x000D_
*Dep DOAN THI YEN LINH</t>
  </si>
  <si>
    <t>#hsmem# Dependant TRUONG THI DAO - Bỏ chờ tất cả, không đồng. MR BS tư. OP 5.000.000 đ/ KO GHSL/ KO GHST. Không giới hạn VLTL. Miễn mộc &amp; chữ ký CF. Răng 1.250.000 đ/ năm. Không giới hạn NK. Cạo vôi răng 02 lần/ năm. Trám răng 500.000 đ/ đơn vị. Bọc sứ 500.000 đ/ đơn vị. (Wding ko loại trừ)</t>
  </si>
  <si>
    <t>"k chờ, k đồng, chữ ký Trưởng Bộ Phận, miễn đóng mộc_x000D_
*có đk tái tục liên tục từ PVI_x000D_
OP: 2tr4/kghlk, răng: 2tr4/năm, cvr: 500/lần/2 lần/năm, NK trong HT_x000D_
KTĐK: 800K/NĂM_x000D_
MR tứ thân phụ mẫu dưới 65t_x000D_
MR trợ cấp 20%/tổng cp NĐBH được BHYTNN chi trả OP&amp;IP, max 100tr/năm. Áp dụng cho Phó/Trưởng Ban"</t>
  </si>
  <si>
    <t>que11.11. nhận cứng 22/11, TGM, hd mien moc, không chờ op/ip, Đồng 15% op/ip, nv: 2.1tr, tcnv: 21k, tcbvc: 84k, tcnv 70% bhyt (trừ khoa dvụ và qtế của bv công): 126k, phòng 1.260k .Dep BUI NGOC SANG</t>
  </si>
  <si>
    <t>hs trên 10tr =&gt; chờ bản cứng, nhận bản cứng 17/10/24 =&gt; chuyển đầu ra_x000D_
" - ko chờ, đồng 30% do ko BHYT_x000D_
 - viện phí 2.100.000đ/ngày, bao gồm tiền giường 1tr/ngày_x000D_
 - phẩu thuật theo hạn mức IP_x000D_
 - miễn dấu + chữ ký"_x000D_
* hs bảo lãnh số VP.2.20976969.BDU1.BVG24.25.BT.1: trừ chi phí pt, vật tư, cận lâm sàng, viện phí chia đôi_x000D_
* đính kèm tvbs Hương: có chi phí pt xoang =&gt; chia đôi chi phí pt</t>
  </si>
  <si>
    <t>tt; ko đồng; ko chờ; op 2trđ/lần/10 lần; nv 2trđ/ngày(ko gh tiền giường); pt 40trđ/năm; tcnv 40k/ngày_x000D_
* hs này kh khiếu nại và muốn giải quyết vào ql op, 08/11/24 khai thác Sen gửi WC là đã trao đổi với kh là kh muốn gq vào op và chị Trí đồng ý gq cho lần này.</t>
  </si>
  <si>
    <t>KH bổ sung hóa đơn_x000D_
#hsmem#_x000D_
"* Bỏ chờ điều trị bệnh, 0%, miễn mộc_x000D_
* NV  6,45 triệu, PRE POST 5,8 triệu. TCNV 105K (BV công 210K, BV công sd bhyt 70% 315k)"</t>
  </si>
  <si>
    <t>#HSMEM#_x000D_
#HSMEM#. Bỏ chờ . 30% OP. . Op: 2,5TR/KGHLK; nước muối: 300K/năm , BH:COVID . Điều trị phụ khoa:1,7tr/năm . VLTL: 168K/ngày/60ngày/năm. . Răng: 1,250K/năm; GHCSKR; CVR: 300K/năm, . Khám thai: 756K/năm. . Mr: vitamin&lt; thuốc và không quá 200K/năm. . Mộc + chữ ký CF: Không ( Yêu cầu khi trợ cấp lương)</t>
  </si>
  <si>
    <t>LẦN 1 - TG 10/02/2024- K ĐỒNG, tái tục từ PVI K CHỜ, YC MỘC CF (CHỮ KÝ ĐẠI DIỆN BMBH), MR 4 THÂN PM , Đối tượng 3-&gt;65 tuổi, K MR APP, CÓ BC _x000D_
**MAX OP: 2TR/LK/10LK</t>
  </si>
  <si>
    <t>#hsmem# 07/11 BV gửi bảng giá_x000D_
Tham gia mới 05/01/2024. Chờ chuẩn. Không đồng. NGƯỜI ĐƯỢC CHỈ ĐỊNH NHẬN TIỀN: Nguyễn Hữu Đức Limit IP: 3tr/ngày. Không trợ cấp nằm viện tư</t>
  </si>
  <si>
    <t>#hsmem# ". K chờ, miễn dấu. Limit Răng 1.050.000/năm. 0%_x000D_
. YC chứng từ gốc (nếu là hóa đơn điện tử)_x000D_
. Mr nha khoa, có danh sách loại trừ_x000D_
. CVR 300.000vnd/lần/năm (gồm đánh bóng)_x000D_
. Chỉ cover nhổ răng bệnh lý (kèm phẫu thuật)_x000D_
. Khám/ XQ/ trám/ chữa tủy/ CVR/ nhổ/nha chu, viêm nướu"</t>
  </si>
  <si>
    <t>BT2 do kh bổ sung bkct hóa đơn 86.135_x000D_
hồ sơ tai nạn đầu tiền VP.D99.24.HS323335.BT.1 _x000D_
Miễn dấu mộc và chữ ký trên giấy yêu cầu bồi thường. không chờ, tai nạn không đồng _x000D_
hm: 63.000.000/ năm hóa đơn đã tra cứu hợp lệ</t>
  </si>
  <si>
    <t>bcung 15.11. Tg từ 01/4/2024. Tái tục HCM3.D17.BVC.24.HD27.E42.13, Cùng hm, nv, hd mien moc, không chờ ip/op, Đồng 20% (trừ QLTV&amp;TN), 1.2tr/lk-kghsl , nv/pre/post: 2.250k, pt: 45tr, tcnv: 45k</t>
  </si>
  <si>
    <t>ko đồng; ko chờ; 900k/lần/kghslk; cvr 400k/năm; ghcskr; vltl 20 ngày/năm; E2 không yc dấu + chữ ký đại diện; ko mr APP</t>
  </si>
  <si>
    <t>Sơn Jotun - Manager:_x000D_
. Miễn chờ bệnh; không đồng;_x000D_
. MR cúm gia cầm/heo, lao, covid-19;_x000D_
. MR 90 ngày thuốc;_x000D_
. MR nước muối xịt/rửa 200.000 vnd/toa. Vitamin &lt; 20% đơn._x000D_
. Miễn Mộc + chữ ký CF; MR APP._x000D_
. Op: 2.700.000 vnd/lần; _x000D_
. VLTL: 75.000vnd/ngày tối đa 60 lần/năm_x000D_
. Răng: 2.700.000 vnd/năm; VSR mọi lý do 600.000 vnd/2 lần/năm. MR phẫu thuật nhổ răng. Nha khoa liên kết + DS loại trừ (Không gồm )_x000D_
Chi phí thực tế 2 684 150 vnd_x000D_
_x000D_
06/11/2024 KT đã cập nhật lại hạn mức của quyền lợi Điều trị ngoại trú Staff -&gt; Manager (1.800.000 vnd -&gt; 2.700.000 vnd)_x000D_
=&gt; Cập nhật tại E5, hiệu lực từ ngày 01/03/2024_x000D_
_x000D_
.BT.1 đã thanh toán 1.800.000 vnd -&gt; còn lại 884.150 vnd</t>
  </si>
  <si>
    <t>nhận cứng 19/11._x000D_
Tg từ 2022. Tái tục 	HCM3.D17.BVC.23.HD27.595 Cùng hm, nv, hd mien moc, không chờ op/ip, Đồng 20% op/ip/ts, 1.6tr/lk-kghsl</t>
  </si>
  <si>
    <t>App 11/11 ko bs _x000D_
#hsmem# MR app Miễn dấu và chữ ký ĐDBMBH 0% OP, bỏ chờ bệnh</t>
  </si>
  <si>
    <t>#HSMEM# _x000D_
. Bỏ mộc, qua 270 ngày đối với thai sản, 0%_x000D_
. Thai sản có Pre(30N)/Post(30N): 2.000.000đ/năm_x000D_
. Khám thai 300.000đ/năm._x000D_
. CP 1 631 700đ.</t>
  </si>
  <si>
    <t>LẦN 2- TG 10/02/2022- K ĐỒNG, K CHỜ, YC MỘC CF (CHỮ KÝ ĐẠI DIỆN BMBH), MR 4 THÂN PM, CÓ BC **MAX OP: 2TR/LK/10LK</t>
  </si>
  <si>
    <t>#hsmem# luong vinh son - 6632 - op4_x000D_
" - ko chờ, đồng 30% do ko BHYT_x000D_
 - OP 1,680k/lần, KGH số lần_x000D_
 - VLTL 168k/ngày, 60 ngày/năm_x000D_
 - Nước muối 300k/đơn thuốc, vitamin &lt; thuốc điều trị 420k/năm_x000D_
 - miễn dấu + chữ ký"_x000D_
* 26/10: 150.000 ko thuốc, chưa có hs nằm viện</t>
  </si>
  <si>
    <t>Dep-Nguyễn Thái Thiện Ko đồng, Ko chờ điều trị bệnh, miễn mộc GYCBT</t>
  </si>
  <si>
    <t>HS sai STK (liên hệ KH không nghe máy), TT từ PVI, nv, hd co moc, không đồng , không chờ, 2tr/lk-10lk , ghnk, cvr 400k</t>
  </si>
  <si>
    <t>#hsmem# _x000D_
*GYC miễn dấu và chữ ký trên claim; không chờ bệnh; không đồng _x000D_
*LM 21tr/ko ghlk; MTN OP 21tr/năm _x000D_
*CPYT 100k/toa (max 200k/năm) _x000D_
*Thai sản: LMNV , PT, pre/post, CPEB -&gt; tham gia từ 01/04/2024 (chi trả theo tỷ lệ), tham gia trước 01/04/2024 (trả full) _x000D_
*MR bệnh tâm thần và RLGN (không áp dụng cho người thân) 3tr/năm _x000D_
*Nha khoa: MR nha khoa ngoài hệ thống (trừ list nha khoa trong black list); LM CVR 2 lần /năm (max 800k); bao gồm TP/PT _x000D_
*Chấp nhận chứng từ photo, không cần xác nhận của nhân sự</t>
  </si>
  <si>
    <t>nhận cứng 22.11, Tg từ 2022. Tái tục HCM3.D17.BVC.23.HD27.617, Cùng hm, nv, hd mien moc, không chờ op/ip, Đồng 20% op/ip/ts, 1.2tr/lk-kghsl</t>
  </si>
  <si>
    <t>#hsmem# luong vinh son - 6632 - op4_x000D_
" - ko chờ, đồng 30% do ko BHYT_x000D_
 - OP 1,680k/lần, KGH số lần_x000D_
 - VLTL 168k/ngày, 60 ngày/năm_x000D_
 - Nước muối 300k/đơn thuốc, vitamin &lt; thuốc điều trị 420k/năm_x000D_
 - miễn dấu + chữ ký"_x000D_
* 18/10: 1.988.634</t>
  </si>
  <si>
    <t>#HSMEM# _x000D_
*MR Giải quyết HSMEM trên App (QL áp dụng: dưới 10 triệu)_x000D_
*HĐ miễn dấu và chữ ký xác nhận trên claim; không chờ; không đồng_x000D_
*LM 2tr5/ko ghlk; MTN OP 10tr/năm</t>
  </si>
  <si>
    <t>#HSMEM# _x000D_
*MR Giải quyết HSMEM trên App (QL áp dụng: dưới 10 triệu) _x000D_
*HĐ miễn dấu và chữ ký xác nhận trên claim; không chờ; không đồng _x000D_
* LM 3tr5/ko ghlk; MTN OP 15tr/năm _x000D_
*Dep DOAN THI YEN LINH</t>
  </si>
  <si>
    <t>Sơn Jotun - Staff:_x000D_
. Miễn chờ bệnh; không đồng;_x000D_
. MR cúm gia cầm/heo, lao, covid-19;_x000D_
. MR 90 ngày thuốc;_x000D_
. MR nước muối xịt/rửa 200.000 vnd/toa. Vitamin &lt; 20% đơn._x000D_
. Miễn Mộc + chữ ký CF; MR APP._x000D_
. Op: 1.800.000 vnd/lần; _x000D_
. VLTL: 75.000vnd/ngày tối đa 60 lần/năm_x000D_
. Răng: 1.800.000 vnd/năm; VSR mọi lý do 600.000 vnd/2 lần/năm. MR phẫu thuật nhổ răng. Nha khoa liên kết + DS loại trừ (Không gồm )_x000D_
Chi phí thực tế 2 684 150 vnd</t>
  </si>
  <si>
    <t>#hsmem# MR app. K chờ, 0% .OP+VLTL 2tr800/lần-kghsl/năm .Nước muối 200k/toa, Dược mỹ phẩm đtrị DL 500k/năm (loại trừ mỹ phẩm), Vitamin/thuốc bổ/men TH 20% toa .Đơn chấp nhận CTYT copy .Miễn mộc+chữ ký CF</t>
  </si>
  <si>
    <t>nhận cứng 19/11._x000D_
Tg từ 2020 Tái tục 	HCM3.D17.BVC.23.HD27.369, Cùng hm, nv, hd mien moc, không chờ op/ip, Đồng 20% op/ip/ts, 1.2tr/lk-kghsl</t>
  </si>
  <si>
    <t>#hsmem# _x000D_
CT2_x000D_
Bỏ chờ bệnh, ko đồng BH_x000D_
Miễn xác nhận công ty (mộc và chữ ký CF). _x000D_
OP 3.100.000 đ/lần; VLTL 200.000 đ/ngày_x000D_
MR nước muối 150.000 đ/toa_x000D_
Vitamin 20% thuốc điều trị._x000D_
MR không bảng kê OP &lt; 500.000 đ BV công_x000D_
Yêu cầu 1.403.672 đ.</t>
  </si>
  <si>
    <t>N5- HCM3.D20.BVC.22.HD26.9 Miễn mộc, ko đồng, không chờ, ghnk, cvr 400k_x000D_
*Đơn ko áp dụng đồng, ghi chú có sai sót. BT bổ sung</t>
  </si>
  <si>
    <t>nhân cứng 18.11, Tg từ 2020. Tái tục HCM3.D17.BVC.23.HD27.498, Cùng hm, nv, hd mien moc, không chờ op/ip, Đồng 20% op/ip/ts, 1.2tr/lk-kghsl</t>
  </si>
  <si>
    <t>#hsmem#_x000D_
Tham gia mới 05/01/2024. Chờ chuẩn. Không đồng. NGƯỜI ĐƯỢC CHỈ ĐỊNH NHẬN TIỀN: Nguyễn Hữu Đức_x000D_
Limit IP: 3tr/ngày. Không trợ cấp nằm viện tư_x000D_
*đã check với BV chi phí tiền giường, KH bao phòng</t>
  </si>
  <si>
    <t>l1 20/9 l2 7/10 _x000D_
Quá hạn bổ sung =&gt; Đóng hồ sơ 01/11</t>
  </si>
  <si>
    <t>LẦN 1 - TG 10/02/2024- K ĐỒNG, QUA TG CHỜ BTT CHỜ, YC MỘC CF (CHỮ KÝ ĐẠI DIỆN BMBH), MR 4 THÂN PM , Đối tượng 3-&gt;65 tuổi, K MR APP, CÓ BC _x000D_
**MAX OP: 2TR/LK/10LK</t>
  </si>
  <si>
    <t>ko chờ, ko đồng BV DA KHOA GIA DINH_x000D_
8.000.000đ/ ngày_x000D_
pre,post 5.100.000đ/ năm_x000D_
Bỏ mộc và chữ ký CF_x000D_
dep NGUYEN AI TAM</t>
  </si>
  <si>
    <t>#hsmem_x000D_
Người thân - ĐỒNG BH 25% CPYT (IP, OP, THAI SẢN VÀ RĂNG) TẤT CẢ CÁC CSTY TƯ NHÂN/QUỐC TẾ ( TRỪ HỆ THỐNG BV/PKDK HOÀN MỸ ) - KHÔNG CHỜ _x000D_
Lm 2tr8/ lần, không ghsl ; vltl .../ lần , 60 lần _x000D_
Vitamin có chi phí + ngày  &lt; thuốc dtri (chi trả theo quy tắc BH)_x000D_
MR thanh toán 02 tháng tiền thuốc đối với bệnh mãn tính_x000D_
Miễn dấu + chữ kí BMBH - có bc_x000D_
Chấp nhận chứng từ photo (trong TH cần có thể yc)_x000D_
MR app - chấp nhận bản chụp (10tr)_x000D_
con nv Ngô Chí Hùng</t>
  </si>
  <si>
    <t>#hsmem#_x000D_
Tham gia mới 23/02/2024. Chờ chuẩn. Không bảo hiểm bệnh có sẵn trong năm đầu tiên. Áp dụng đồng bảo hiểm 70/30 (Bảo Việt chi trả 70%, NĐBH tự chi trả 30%) khi điều trị bệnh  Polyp lòng tử cung và biến chứng liên quan đến bệnh từ năm thứ 2 trở đi.</t>
  </si>
  <si>
    <t>#hsmem# LẦN 3 - Đồng 20% BV theo DS, TG 04/07/2022, tái tục bằng hạn mức, qua chờ thai sản. *Khám thai 1.352tr/5lk/năm (gồm: khám, tất cả các loại siêu âm, xn NT-máu) *Miễn dấu, BYT kí hđ, E2B: MR direct</t>
  </si>
  <si>
    <t>nhận bản cứng 15/11, Tg từ 2020. Tái tục HCM3.D17.BVC.23.HD27.370, Cùng hm, nv, hd mien moc, không chờ op/ip, Đồng 20% op/ip/ts, 1.2tr/lk-kghsl</t>
  </si>
  <si>
    <t>#hsmem# _x000D_
.Bỏ mộc, không chờ, 0%, VLTL 130.000Đ/ngày _x000D_
. CP 1.700.000đ</t>
  </si>
  <si>
    <t>bcung14.11. que11.11. Minh Hạnh - 6663 tbbs 11/11_x000D_
#hsmem# Tg từ 2020. Tái tục	HCM3.D17.BVC.23.HD27.1119, Cùng hm, nv, hd mien moc, không chờ op/ip, Đồng 20% op/ip/ts, 1.2tr/lk-kghsl  , ghnk, cvr 420k</t>
  </si>
  <si>
    <t>#HSMEM# #XuLyTrenChungTuDaNop#_x000D_
TG 08/07/2020. TT=HM; Ko chờ, 0% _x000D_
*OP: 1tr2/lk/10 lần - lk9_x000D_
*NGƯỜI ĐƯỢC CHỈ ĐỊNH NHẬN TIỀN: TON THAT ANH DUNG</t>
  </si>
  <si>
    <t>bcung14.11. que11.11. Minh Hạnh - 6663 tbbs 11/11_x000D_
Tg từ 2020. Tái tục 	HCM3.D17.BVC.23.HD27.1835, Cùng hm, nv, hd mien moc, không chờ op/ip, Đồng 20% op/ip/ts, 1.6tr/lk-kghsl, ghnk, cvr 420k</t>
  </si>
  <si>
    <t>Dep . Tg từ 2021. Tái tục HCM.D20.ANC.23.HD193.87, hd mien moc, đồng 20% , không chờ, nv: 2.7tr, tcnv: 60k, tcbvc: 100k, tcbvc có bhyt: 200k_x000D_
*22/10 KH bổ sung TTBA để trả THA</t>
  </si>
  <si>
    <t>#hsmem#_x000D_
08/11: BS APP_x000D_
Ko chờ, ko đồng_x000D_
3tr/lần, ko GHSL, ko GH VLTL_x000D_
Răng 3tr/năm, Mr nha khoa, loại trừ black list_x000D_
MR bệnh tâm thần 3tr/năm_x000D_
MR thuốc 2 tháng_x000D_
MR bảng kê 5tr cho IP, 1tr cho OP tại BV công_x000D_
MR vitamin 20% thuốc điều trị_x000D_
MR tái tạo dây chằng, đinh, nẹp, vít, chốt neo, Stent và dụng cụ, thiết bị liên quan, van tim_x000D_
MR longo_x000D_
Bỏ mộc và chữ ký CF_x000D_
MR app dưới 10tr_x000D_
1 896 000 (xn,sa)</t>
  </si>
  <si>
    <t>Hiền Đức 6672; Kim Ngọc 6656 l1 26/8 l2 10/9 bs lại bkct 13/11_x000D_
. Tg 30/04/2022, tt=hm BDU1.D12.BVL.23.HD207.3, không chờ, 0% *Nv: 2tr/ngày (2.72 ngày) *CHỈ ĐỊNH NHẬN TIỀN: VÕ XUÂN CƯỜNG</t>
  </si>
  <si>
    <t>. Tg 01/03/2023, tt=hm BDU1.D12.BVL.23.HD137.2, không chờ, 0% *OP:1tr2/10lk/năm. * TTTN:24/08/2024, bị té ngoài ban công nhà.</t>
  </si>
  <si>
    <t>bcung13.11que11/11. Minh Hạnh - 6663 tbbs 11/11. _x000D_
Tg từ 2020. Tái tục 	HCM3.D17.BVC.23.HD27.361, Cùng hm, nv, hd mien moc, không chờ op/ip, Đồng 20% op/ip/ts, 1.2tr/lk-kghsl</t>
  </si>
  <si>
    <t>BS app 21/103_x000D_
phí. staff , 0%, w bệnh, . miễn dấu+ký , mr cls ktra triệu chứng , mr tb+vtyt; mr sea water 300k/năm 11/11 : KH BS chứng từ có triệu chứng LS liên quan</t>
  </si>
  <si>
    <t>"Bỏ chờ, 30% IP trong list, 0% OP Miễn dấu+ HR ký CF, MR NK ngoài HT, CVR 2 lần Khám thai định kỳ thuộc IP = 6tr max 5 lần"</t>
  </si>
  <si>
    <t>#hsmem# _x000D_
DEP Ngô Thị Thanh Tâm_x000D_
Miễn dấu mộc và chữ ký trên giấy yêu cầu bồi thường. không chờ, đồng 20% tại 1 số cơ sở, không đồng tại BV Y DUOC CO TRUYEN TAY NINH _x000D_
hm: 1.050.000/ lần khám _x000D_
hóa đơn đã tra cứu hợp lệ</t>
  </si>
  <si>
    <t>#hsmem#; _x000D_
Nhân viên; CT2 - Ko chờ, Ko đồng; Nv: 3tr/ ngày; Pre cho thai sản; max thai sản: 30tr/người/ năm; HĐ miễn dấu; Mục 6.4 MR app direct đến 10tr ; Có BC ; MR nhiều điều khoản .</t>
  </si>
  <si>
    <t>VIB - Basic:_x000D_
. Hết chờ thai sản - tham gia liên tục từ 01/04/2022; Không đồng._x000D_
. Miễn Mộc + chữ ký CF; APP trên đơn._x000D_
. Giường 1.300.000 vnd/ngày_x000D_
. Viện phí 3.500.000 vnd/ngày tối đa 60 ngày/năm; Phẫu thuật, cấp cứu y tế đến tối đa; Taxi 200.000 vnd/năm_x000D_
. Pre 3.500.000 vnd/năm ; Post: 3.500.000 vnd/năm;_x000D_
. Thai sản chỉ gồm Viện phí, Phẫu thuật._x000D_
. Sinh thường theo hạn mức viện phí tối đa 10.000.000 vnd/ca; Sinh mổ + biến chứng theo viện phí + phẫu thuật tối đa 15.000.000 vnd/năm_x000D_
. Dưỡng nhi (loại trừ chi phí xét nghiệm tầm soát, chi phí điều trị cho em bé, vật dụng cá nhân và chi phí thức ăn cho em bé) 500.000 vnd/năm_x000D_
Chi phí thực tế  26 141 993 vnd_x000D_
_x000D_
05/11/2024 Do lỗi hệ thông nên tra cứu quá trình tham gia chỉ thấy năm hiện tại. Tra cứu theo mã nhân viên (33813) thì hiện ra tham gia 3 năm trước. _x000D_
=&gt; Tham gia liên tục từ 01/04/2022 =&gt; Giải quyết bổ sung không áp prorata</t>
  </si>
  <si>
    <t>quá hạn bs - đóng 01/11 _x000D_
TG liên tục 5 năm 13/02/2020. TT=HM (OP,VÀNG) TỪ HCM1.D39.BVP.23.HD74.1. Không chờ. Không đồng_x000D_
Limit IP: 5tr/ngày - 60 ngày. Trợ cấp nằm viện: 200k/ngày - 60 ngày_x000D_
*TNSH: 04/08, đang ở sảnh chung cư nói chuyện với lễ tân toà nhà thì bị 1 người lạ mặt tấn công bất ngờ vào mặt mũi, do bất ngờ nên không phòng vệ và sau đó bị lơ mơ nên người nhà đưa đi cấp cứu.</t>
  </si>
  <si>
    <t>nhận cứng 20/11 Cùng hm, nv, hd mien moc, không chờ op/ip, Đồng 20% op/ip, 1.2tr/lk-kghsl. TN 50tr TNSH 9g15p: 15/8 té cầu thang tại sinhanbank -&gt; g/q VP.D99.24.HS251636.BT.1</t>
  </si>
  <si>
    <t>NHÓM L456: OP:12tr/ năm; 4T1/KGHSL; VLTL:300L/NGÀY; R:2T4/NĂM; CVR:420K/NĂM; TAI NẠN NGOẠI TRÚ: 16T8/NĂM / TOÀN CẦU; TCMGTN DO TN: 210K/NGÀY-TỐI ĐA:90 NGÀY_x000D_
NV &amp;NT K CHỜ ( IP&amp;OP); K ĐỒNG; KGHSL;HD MIEN DAU( trừ hồ sơ TN lao đông và tử vong/ thương tật vĩnh viễn); MR APP 10TR</t>
  </si>
  <si>
    <t>#hsmem# Tái tục từ GCN số ANP.D97.BVP.23.HD65.1. không đồng, không chờ, 1.200k/lk- kghsl . Bệnh tá tràng: áp dụng thời gian chờ năm đầu; Bệnh dạ dày: áp dụng đồng bảo hiểm 70/30 (Bảo Việt chi trả 70%).</t>
  </si>
  <si>
    <t>VIB - Basic:_x000D_
. Chờ sanh con 270 ngày - tham gia liên tục từ 01/04/2024; Không đồng._x000D_
. Miễn Mộc + chữ ký CF; APP trên đơn._x000D_
. Giường 1.300.000 vnd/ngày_x000D_
. Viện phí 3.500.000 vnd/ngày tối đa 60 ngày/năm; Phẫu thuật, cấp cứu y tế đến tối đa; Taxi 200.000 vnd/năm_x000D_
. Pre 3.500.000 vnd/năm ; Post: 3.500.000 vnd/năm;_x000D_
. Thai sản chỉ gồm Viện phí, Phẫu thuật._x000D_
. Sinh thường theo hạn mức viện phí tối đa 10.000.000 vnd/ca; Sinh mổ + biến chứng theo viện phí + phẫu thuật tối đa 15.000.000 vnd/năm_x000D_
. Dưỡng nhi (loại trừ chi phí xét nghiệm tầm soát, chi phí điều trị cho em bé, vật dụng cá nhân và chi phí thức ăn cho em bé) 500.000 vnd/năm_x000D_
Chi phí thực tế  26 141 993 vnd_x000D_
_x000D_
23/10 nhận bản cứng -&gt; đủ , chuyển cbbt _x000D_
_x000D_
Prorata 178/270</t>
  </si>
  <si>
    <t>ko đồng; ko chờ; 900k/lần/kghslk; cvr 400k/năm; ghcskr; vltl 20 ngày/năm; E2 không yc dấu + chữ ký đại diện; ko mr APP_x000D_
* ngày 20/11/24 kh khiếu nại và chụp hình vỏ thuốc có số đăng ký kèm thông tư 08/22 của BYT, gq lại</t>
  </si>
  <si>
    <t>#hsmem#_x000D_
DEP NGUYỄN THỊ PHƯƠNG ANH Ko đồng, Ko chờ điều trị bệnh, miễn mộc GYCBT</t>
  </si>
  <si>
    <t>TT HCM.D31.BVC.23.HD809.90 (1/10/2023). * 0%, miễn dấu CF. K chờ * OP 1.500.000vnd/lần, ko GHSL * VLTL 100.000vnd/ngày - max 60 ngày. DEP TRAN THAI LAN ANH</t>
  </si>
  <si>
    <t>SAI NAM SINH TREN CHUNG TU-&gt; bs 20.11._x000D_
Dep VO THI DUNG; Ko ghnk, trám R 500k/cái, cvr 2 lần/năm._x000D_
MR xét nghiệm không hướng điều trị 1 lần/năm,   _x000D_
NT - Bỏ chờ bệnh. Không đồng. Miễn mộc và chữ ký. MR nước muối biển: 300k/năm. Vitamin 20% toa thuốc. MR qua app (10tr). Đối với bệnh mãn tính, mr toa thuốc tối đa 2 tháng. OP: 5tr/năm, không giới hạn số lần khám. VLTL: 5tr/năm</t>
  </si>
  <si>
    <t>#QLHA-3850135#_x000D_
. Tham gia năm đầu (10/09/2024). Chờ chuẩn. Ko đồng. OP (10tr/năm): 2tr/lk; 10lk/năm. * Người nhận tiền: NGUYEN THI PHUONG OANH (mẹ).</t>
  </si>
  <si>
    <t>#hsmem#_x000D_
08/11: BS APP_x000D_
Ko chờ, ko đồng_x000D_
3tr/lần, ko GHSL, ko GH VLTL_x000D_
Răng 3tr/năm, Mr nha khoa, loại trừ black list_x000D_
MR bệnh tâm thần 3tr/năm_x000D_
MR thuốc 2 tháng_x000D_
MR bảng kê 5tr cho IP, 1tr cho OP tại BV công_x000D_
MR vitamin 20% thuốc điều trị_x000D_
MR tái tạo dây chằng, đinh, nẹp, vít, chốt neo, Stent và dụng cụ, thiết bị liên quan, van tim_x000D_
MR longo_x000D_
Bỏ mộc và chữ ký CF_x000D_
MR app dưới 10tr</t>
  </si>
  <si>
    <t>#HSMEM# Dep_NGUYEN CHI BAO tham gia mới, chờ chuẩn, không đồng ở CSYT này</t>
  </si>
  <si>
    <t>#hsmem# ACB care-06 *Ko chờ, ko đồng. Ko ghslk và ko gh số tiền, mtn 6tr. Có BC đã ĐC. *Răng: 2tr/năm, cvr: 400k (bao gồm TPPT, ko GHCS Nha) *Khám thai: 2tr/năm (thuốc, xn, sa, khám), VLTL: 500k/ngày. *Vitamin ko vượt 20% toa thuốc. *Mục 16.10 MR miễn dấu và chữ ký hồ sơ qua app BVDirect, MR ctu y tế bản sao. *Hồ sơ D31 yêu cầu dấu + chữ ký. *MR tứ thân phụ mẫu đến 72t. Con từ 15 ngày đến 18t hoặc 24t nếu còn đi học. mẹ của NV TRAN THI HONG SUONG</t>
  </si>
  <si>
    <t>que11.11. nhận cứng 18.11_x000D_
Tg từ 2022. Tái tục 	HCM3.D17.BVC.23.HD27.362, Cùng hm, nv, hd mien moc, không chờ op/ip, Đồng 20% op/ip/ts, 1.2tr/lk-kghsl</t>
  </si>
  <si>
    <t>nhận cứng 18.11, Tg từ 04/3/2024. Tái tục HCM3.D17.BVC.24.HD27.E28.3, Cùng hm, nv, hd mien moc, không chờ op/ip, Đồng 20% op/ip/ts, 1.2tr/lk-kghsl , ghnk, cvr 420k</t>
  </si>
  <si>
    <t>#hsmem# Tg 06/02/2016, tt=hm HCM.D38.BVP.23.HD57.1, không chờ, 0% *OP: 2tr/10lk</t>
  </si>
  <si>
    <t>#QLHA-3853718#_x000D_
Tái tục theo HĐBH số: VLO.D03.BVL.23.HD251 (TG 03/05/2017). Ko chờ. Ko đồng. OP (6tr/năm): 1tr2/lk; 10lk/năm.</t>
  </si>
  <si>
    <t>DEP TRAN MINH TEO_x000D_
 Ko đồng, Ko chờ điều trị bệnh, miễn mộc GYCBT_x000D_
OP 1.5 triệu/ năm, PT gồm thủ thuật ngoại trú full limit_x000D_
VP.D31.24.HS145996.BT.1 đã chi trả điều trị ngoại trú 1.5 triệu/ lần khám</t>
  </si>
  <si>
    <t>#hsmem# ". K chờ, miễn dấu. Limit Răng 1.050.000/năm. 0% . YC chứng từ gốc (nếu là hóa đơn điện tử) . Mr nha khoa, có danh sách loại trừ . CVR 300.000vnd/lần/năm (gồm đánh bóng) . Chỉ cover nhổ răng bệnh lý (kèm phẫu thuật) . Khám/ XQ/ trám/ chữa tủy/ CVR/ nhổ/nha chu, viêm nướu</t>
  </si>
  <si>
    <t>#QLHA-3850135#_x000D_
. Tham gia năm đầu (10/09/2024). Chờ chuẩn. Ko đồng. OP (10tr/năm): 2tr/lk; 10lk/năm._x000D_
* Người nhận tiền: NGUYEN THI PHUONG OANH (mẹ).</t>
  </si>
  <si>
    <t>bs đủ 16/10 - có đính mail xác nhận _x000D_
TG liên tục 3 năm 22/04/2022. TT=HM (OP,KIM CƯƠNG) TỪ HCM.D26.BVP.23.HD111.1. Không chờ. Không đồng. NGƯỜI ĐƯỢC CHỈ ĐỊNH NHẬN TIỀN: PHẠM THỊ LÀNH</t>
  </si>
  <si>
    <t>Hiền Đức 6672; Kim Ngọc 6656 quá hạn bs - đóng 01/11 _x000D_
. Tg 01/02/2018, tt=hm BDU.D11.BVP.23.HD24.1, không chờ, 30% bệnh U lành tính các loại *OP:1tr2/10lk</t>
  </si>
  <si>
    <t>#hsmem# #XuLyTheoChungTuHienCo# 15/11 Số phiếu: 1115-2310413_x000D_
Tham gia mới 26/01/2024. Chờ chuẩn. Loại trừ Bệnh Tăng Lipid hỗn hợp, Gan nhiễm mỡ và các hậu quả biến chứng liên quan năm đầu, Loại trừ Bệnh Nang tuyến vú hai bên, Tăng huyết áp và các hậu quả biến chứng liên quan năm đầu, áp dụng đồng chi trả 70/30 từ năm tiếp theo</t>
  </si>
  <si>
    <t>04/11 KH bổ sung toa ddvs mũi _x000D_
#hsmem_x000D_
Người thân - ĐỒNG BH 25% CPYT (IP, OP, THAI SẢN VÀ RĂNG) TẤT CẢ CÁC CSTY TƯ NHÂN/QUỐC TẾ ( TRỪ HỆ THỐNG BV/PKDK HOÀN MỸ ) - KHÔNG CHỜ _x000D_
Lm 2tr8/ lần, không ghsl ; vltl .../ lần , 60 lần _x000D_
Vitamin có chi phí + ngày  &lt; thuốc dtri (chi trả theo quy tắc BH)_x000D_
MR nước biển sâu, muối sinh lí, dk dưới dạng VTYT: 500k/ng/ năm_x000D_
Miễn dấu + chữ kí BMBH - có bc_x000D_
Chấp nhận chứng từ photo (trong TH cần có thể yc)_x000D_
MR app - chấp nhận bản chụp (10tr)_x000D_
con nv Ngô Chí Hùng</t>
  </si>
  <si>
    <t>#HSMEM# _x000D_
*MR Giải quyết HSMEM trên App (dưới 30 triệu) _x000D_
*GYC miễn dấu và chữ ký trên claim; không chờ bệnh; không đồng _x000D_
*LM 4tr5/ko ghlk; MTN OP 15tr/năm _x000D_
*CPYT 100k/toa (max 200k/năm) _x000D_
*Thai sản: LMNV , PT, pre/post, CPEB -&gt; tham gia từ 01/04/2024 (chi trả theo tỷ lệ), tham gia trước 01/04/2024 (trả full) _x000D_
*MR bệnh tâm thần (không áp dụng cho người thân)_x000D_
*Nha khoa: MR nha khoa ngoài hệ thống (trừ list nha khoa trong black list); LM CVR 2 lần /năm (max 800k); bao gồm TP/PT _x000D_
*Chấp nhận chứng từ photo, không cần xác nhận của nhân sự</t>
  </si>
  <si>
    <t>#hsmem# Tg 06/02/2016, tt=hm HCM.D38.BVP.23.HD57.1, không chờ, 0% *OP: 2tr/10lk_x000D_
**Theo CV2264 Chỉ phí khám chọn bác sĩ/giáo sư/ tiến sĩ được thanh toán đối với hs ngoại trú</t>
  </si>
  <si>
    <t>#hsmem# (toda 1119-314834)_x000D_
Tham gia mới 23/02/2024. Chờ chuẩn. Không bảo hiểm bệnh có sẵn trong năm đầu tiên. Áp dụng đồng bảo hiểm 70/30 (Bảo Việt chi trả 70%, NĐBH tự chi trả 30%) khi điều trị bệnh Polyp lòng tử cung và biến chứng liên quan đến bệnh từ năm thứ 2 trở đi.</t>
  </si>
  <si>
    <t>Tg từ 2022 -tái tục 	HCM3.D17.BVC.23.HD27.279, Miễn mộc, đồng 20% (trừ TN và TV), không chờ, 1.2tr/lk-kghsl, nc muoi full,  cvr: 420k, ghnk</t>
  </si>
  <si>
    <t>#hsmem# _x000D_
KH bổ sung 07/11_x000D_
Dep-LÊ ĐỨC TRÍ_x000D_
Tái tục HCM3.D07.ANC.22.HD10.77, bỏ chờ, ko đồng BH _x000D_
Miễn xác nhận công ty (mộc và chữ ký CF). _x000D_
OP 2.000.000 đ/lần; VLTL 95.000 vnđ/ngày_x000D_
Răng 1.520.000 vnđ/năm, CVR 600.000 vnđ/năm (max 2), MR PT răng, MR nha khoa (loại trừ 1 số theo DS, ko bao gồm BV RANG HAM MAT TPHCM)_x000D_
Yêu cầu 2.155.496 đ.</t>
  </si>
  <si>
    <t>#HSMEM# TT MAX.HCM.D39.ANC.23.HD16.756 (1/1/2023). 0%, k chờ, miễn dấu CF , Dep Huynh Dang Thuy Linh</t>
  </si>
  <si>
    <t>#hsmem# _x000D_
.Bỏ mộc, không chờ, 0%, VLTL 130.000Đ/ngày_x000D_
. CP 1.700.000đ</t>
  </si>
  <si>
    <t>#hsmem# _x000D_
3A-Nhân viên_x000D_
Bỏ chờ bệnh, ko đồng BH _x000D_
Miễn xác nhận công ty (mộc và chữ ký CF). _x000D_
OP 3.400.000 đ/lần; VLTL theo OP_x000D_
MR nước muối 500.000 vnđ/năm_x000D_
Vitamin &lt; thuốc điều trị._x000D_
Yêu cầu 521.440 đ.</t>
  </si>
  <si>
    <t>#hsmem# ACB care-06_x000D_
*Ko chờ, ko đồng. Ko ghslk và ko gh số tiền, mtn 6tr. Có BC đã ĐC._x000D_
*Răng: 2tr/năm, cvr: 400k (bao gồm TPPT, ko GHCS Nha)_x000D_
*Khám thai: 2tr/năm (thuốc, xn, sa, khám), VLTL: 500k/ngày._x000D_
*Vitamin ko vượt 20% toa thuốc._x000D_
*Mục 16.10 MR miễn dấu và chữ ký hồ sơ qua app BVDirect, MR ctu y tế bản sao._x000D_
*Hồ sơ D31 yêu cầu dấu + chữ ký._x000D_
*MR tứ thân phụ mẫu đến 72t. Con từ 15 ngày đến 18t hoặc 24t nếu còn đi học._x000D_
mẹ của NV TRAN THI HONG SUONG</t>
  </si>
  <si>
    <t>. TG 22/02/2024. Chờ chuẩn. Ko đồng. . NV (60 ngày/năm; 50tr/năm; bao gồm trong ngày): 2tr5/ngày. Giới hạn tiền phòng, tiền giường/ngày tại BV tư, BV quốc tế; khoa tự nguyện/khoa điều trị theo yêu cầu/khoa dịch vụ/khoa quốc tế tại BV công: 1tr5/ngày. . PT (bao gồm phẫu thuật/thủ thuật điều trị trong ngày): 50tr/năm. . Pre (1 lần duy nhất trong vòng 30 ngày) = Post (30 ngày): 2tr5/năm. Tại BV tư, BV quốc tế; khoa tự nguyện/khoa điều trị theo yêu cầu/kho dịch vụ/khoa quốc tế tại BV công: 1tr5/năm. . TCNV (60 ngày/năm): 25k/ngày; BV công-100k/ngày; BV công (có sử dụng BHYT từ 70%)-150k/ngày. TCNV tại CSYT Y học cổ truyền/Vật lý trị liệu/phục hồi chức năng: tối đa 05 ngày/đợt nằm viện và không quá 03 đợt nằm viện/năm. . OP: 1tr6/lk; 10lk/năm. . YC mộc + chữ ký CF. * HS nằm viện HCM3.2.2224873.HCM3.BVG24.7.BT.1 (18/10/2024 - 23/10/2024)</t>
  </si>
  <si>
    <t>Tg từ 2018 -tái tục HCM.D26.MED.23.HD603.1, không đồng, không chờ, nv: 5tr, tcnv: 100k, tcbvc x2, pre+post: 7tr (LOẠI TRỪ VĨNH VIỄN BỆNH VIÊM GAN B), Dep NGUYEN HONG QUAN</t>
  </si>
  <si>
    <t>#hsmem#_x000D_
DEP NGUYỄN THỊ PHƯƠNG ANH Ko đồng, Ko chờ điều trị bệnh, miễn mộc GYCBT_x000D_
Ketosteril là vitamin điều trị cho người rối loạn chuyển hóa protein- bệnh suy thận mạn tính</t>
  </si>
  <si>
    <t>Hiền Đức 6672; Kim Ngọc 6656 l1 26/8 l2 10/9 25/9 bs đủ - KH chuyển viện nên không có GRV giai quyet theo chung tu hien có - xác nhận qua mail 28/10_x000D_
. Tg 30/04/2022, tt=hm BDU1.D12.BVL.23.HD207.3, không chờ, 0% *Nv: 2tr/ngày *TCBV: 80k/ngày *CHỈ ĐỊNH NHẬN TIỀN: VÕ XUÂN CƯỜNG</t>
  </si>
  <si>
    <t>#hsmem# luong vinh son - 6632 - op4, 28/10 chị Hà và khách báo gqcttt, bs thêm chứng từ email ngày 05/11_x000D_
Nhóm 1/ Nhóm 5 - Bỏ chờ cho bệnh &amp; thai sản, không đồng. _x000D_
Pre 15tr/năm _x000D_
Miễn mộc &amp; chữ ký CF. MR chứng từ y tế Copy._x000D_
* 06/10: 616.000 xn x-quang _x000D_
* hs bảo lãnh VP.2.39260839.VP.BVG24.8.BT.1 chưa có cp pre</t>
  </si>
  <si>
    <t>DEP TRAN MINH TEO_x000D_
Ko đồng, Ko chờ điều trị bệnh, miễn mộc GYCBT</t>
  </si>
  <si>
    <t>**KH bổ sung thêm hoá đơn tài chính tiền thuốc_x000D_
**K ĐỒNG, K CHỜ, MIỄN MỘC CF, MR APP, MR 4 THÂN PM, CÓ BC **MAX OP: 1TR/LK/KGHSLK</t>
  </si>
  <si>
    <t>#hsmem#_x000D_
White dependent MOC THU TUONG _x000D_
Số thẻ HCM.D18.MGC.24.HD46.E994.2 tham gia từ 29/04/2024 - 31/12/2024 _x000D_
. Bỏ chờ bệnh - đồng 20% theo DS BV trong HĐ (0% BV TAM ANH) _x000D_
. Bỏ mộc, chữ ký HR trên CF_x000D_
. MR hồ sơ app dưới 10 triệu_x000D_
. OP: 6tr/năm-2tr4/lần-không giới hạn_x000D_
. Vitamin &lt; Thuốc điều trị _x000D_
YC: 1 359 004đ</t>
  </si>
  <si>
    <t>HS hoá đơn 19/11_x000D_
#hsmem# _x000D_
3A-Nhân viên_x000D_
Bỏ chờ bệnh, ko đồng BH _x000D_
Miễn xác nhận công ty (mộc và chữ ký CF). _x000D_
OP 3.400.000 đ/lần; VLTL theo OP_x000D_
MR nước muối 500.000 vnđ/năm_x000D_
Vitamin &lt; thuốc điều trị._x000D_
Yêu cầu 521.440 đ.</t>
  </si>
  <si>
    <t>KHÔNG ĐỒNG; KHÔNG CHỜ Miễn dấu + chữ kí BMBH - có bc Lm 5tr/ lần, không ghsl Vitamin có chi phí + ngày &lt; thuốc dtri MR dược mỹ phẩm : 500k/ng/ năm MR nước biển sâu, muối sinh lí, dk dưới dạng VTYT: 500k/ng/ năm Chấp nhận chứng từ photo MR app - chấp_x000D_
***Ngày 18/11/16 đã có Hs từ chối Op khám Thông liên thất do là bệnh bẩm sinh. Kh PT thông liên thất 2017, không có hs yc cp PT này.Ngày 09/10/2023 đã tư vấn bác sĩ : Nhịp tim do nút xoang , đây là bệnh thuộc dẫn truyền, không liên quan đến tật bẩm sinh (workchat)</t>
  </si>
  <si>
    <t>#HSMEM# _x000D_
. Bỏ mộc, không chờ, 0%, Khám thai 300.000đ/năm, Prorata thai sản_x000D_
. CP 1 631 700đ</t>
  </si>
  <si>
    <t>tt; ko đồng; ko chờ; nv 2trđ/ngày(ko gh tiền giường); pt 40trđ/năm; tcnv 40k/ngày</t>
  </si>
  <si>
    <t>**K ĐỒNG, K CHỜ, MIỄN MỘC CF, MR APP, MR 4 THÂN PM, CÓ BC_x000D_
**MAX OP: 1TR/LK/KGHSLK</t>
  </si>
  <si>
    <t>#HSMEM# _x000D_
*MR Giải quyết HSMEM trên App (dưới 30 triệu) _x000D_
*GYC miễn dấu và chữ ký trên claim; không chờ bệnh; không đồng _x000D_
*LM 4tr5/ko ghlk; MTN OP 15tr/năm _x000D_
*CPYT 100k/toa (max 200k/năm) _x000D_
*Thai sản: LMNV , PT, pre/post, CPEB -&gt; tham gia từ 01/04/2024 (chi trả theo tỷ lệ), tham gia trước 01/04/2024 (trả full) _x000D_
*MR bệnh tâm thần (không áp dụng cho người thân) _x000D_
*Nha khoa: MR nha khoa ngoài hệ thống (trừ list nha khoa trong black list); LM CVR 2 lần /năm (max 800k); bao gồm TP/PT _x000D_
*Chấp nhận chứng từ photo, không cần xác nhận của nhân sự</t>
  </si>
  <si>
    <t>#hsmem# _x000D_
Dep-LÊ ĐỨC TRÍ_x000D_
Tái tục HCM3.D07.ANC.22.HD10.77, bỏ chờ, ko đồng BH _x000D_
Miễn xác nhận công ty (mộc và chữ ký CF). _x000D_
OP 2.000.000 đ/lần; VLTL 95.000 vnđ/ngày_x000D_
Răng 1.520.000 vnđ/năm, CVR 600.000 vnđ/năm (max 2), MR PT răng, MR nha khoa (loại trừ 1 số theo DS, ko bao gồm BV RANG HAM MAT TPHCM)_x000D_
Yêu cầu 2.155.496 đ.</t>
  </si>
  <si>
    <t>BS 06/11_x000D_
Dep-LAM HOANG TAN_x000D_
Tái tục HCM.D39.ANC.23.HD36.923, bỏ chờ, đồng BH 10%._x000D_
Miễn xác nhận công ty (mộc và chữ ký CF). _x000D_
OP 1.600.000 đ/lần; VLTL 135.000 vnđ/ngày_x000D_
MR nước muối 300.000 đ/năm_x000D_
Vitamin &lt; thuốc điều trị._x000D_
MR không bảng kê OP &lt; 500.000 đ BV công_x000D_
MR chi phí khám và xét nghiệm để tìm ra bệnh ko có kế hoạch điều trị_x000D_
Yêu cầu 2.795.000 đ.</t>
  </si>
  <si>
    <t>nhận cứng 19/11._x000D_
 Tg từ 2020. Tái tục	HCM3.D17.BVC.23.HD27.248, Cùng hm, nv, hd mien moc, không chờ op/ip, Đồng 20% op/ip/ts, 1.2tr/lk-kghsl</t>
  </si>
  <si>
    <t>que11.11. Minh Hạnh - 6663 tbbs 12/11. nhận cứng 19/11. Tg từ 2021. Tái tục HCM3.D17.BVC.23.HD27.116, Cùng hm, nv, hd mien moc, không chờ op/ip, Đồng 20% op/ip/ts, 1.2tr/lk-kghsl</t>
  </si>
  <si>
    <t>#hsmem# #XuLyTheoChungTuHienCo#_x000D_
Tham gia mới 26/01/2024. Chờ chuẩn. Loại trừ Bệnh Tăng Lipid hỗn hợp, Gan nhiễm mỡ và các hậu quả biến chứng liên quan năm đầu, Loại trừ Bệnh Nang tuyến vú hai bên, Tăng huyết áp và các hậu quả biến chứng liên quan năm đầu, áp dụng đồng chi trả 70/30 từ năm tiếp theo</t>
  </si>
  <si>
    <t>#HSMEM# COpay 10%</t>
  </si>
  <si>
    <t>#hsmem# _x000D_
CT2_x000D_
Bỏ chờ bệnh, ko đồng BH_x000D_
Miễn xác nhận công ty (mộc và chữ ký CF). _x000D_
OP 3.100.000 đ/lần; VLTL 200.000 đ/ngày_x000D_
MR nước muối 150.000 đ/toa_x000D_
Vitamin 20% thuốc điều trị._x000D_
MR không bảng kê OP &lt; 500.000 đ BV công_x000D_
Yêu cầu 2.868.064 đ.</t>
  </si>
  <si>
    <t>que11/11. Minh Hạnh - 6663 tbbs 11/11. nhận cứng 19.11._x000D_
que11.11. Minh Hạnh - 6663 tbbs 12/11. nhận cứng 19/11. Tg từ 2021. Tái tục HCM3.D17.BVC.23.HD27.116, Cùng hm, nv, hd mien moc, không chờ op/ip, Đồng 20% op/ip/ts, 1.2tr/lk-kghsl</t>
  </si>
  <si>
    <t>nhận cứng 21.11, Tg từ 2021. Tái tục HCM3.D17.BVC.23.HD27.577, Cùng hm, nv, hd mien moc, không chờ op/ip, Đồng 20% op/ip/ts, 1.2tr/lk-kghsl</t>
  </si>
  <si>
    <t>kh bổ sung chứng từ _x000D_
#hsmem#Bỏ thời gian chờ, Miễn dấu mộc công ty, đồng bảo hiểm 20% BV DA KHOA QUOC TE VINMEC (liên hệ KH xin số tài khoản)</t>
  </si>
  <si>
    <t>Do nhập sai Số tiền bồi thường Trợ cấp nằm viện 3tr, nhập nhầm 300k</t>
  </si>
  <si>
    <t>hs bổ sung_x000D_
TG liên tục 4 năm 04/03/2021. TT=HM (OP,KIM CƯƠNG) TỪ HCM3.D10.BVP.23.HD276.1. không chờ. Áp dụng đồng BH 30% khi điều trị bệnh tim, huyết áp, đau khớp háng trái và biến chứng liên quan đến bệnh.</t>
  </si>
  <si>
    <t>#hsmem# luong vinh son - 6632 - op4 _x000D_
12/11 nhận bản cứng hồ sơ, chỉ là bản copy, linh động=&gt; BT2_x000D_
16/10 bổ sung toa, yêu cầu bồi thường thêm tiền thuốc 8:48 318k, chờ VAT/GTGT thuốc_x000D_
30/10 nhận bản gốc hd thuoc_x000D_
" - tg 16/07/2023,  ko chờ, đồng 10%, tái tục HCM.D25.ANC.23.HD196.2169_x000D_
 - OP 2.475.600đ/lần_x000D_
 - VLTL 185.670đ/ngày, 60 ngày/năm_x000D_
 - nước muối 300k/năm_x000D_
 - vitamin &lt; thuốc điều trị_x000D_
 - miễn dấu + chữ ký"_x000D_
* Dep-NGUY XUAN NGAN_x000D_
* 09/10: 1.012.795 xn</t>
  </si>
  <si>
    <t>Tg 02/03/2023, tt=hm ANP.D04.BVP.23.HD16.4, không chờ, 0% *OP: 1tr2/10lk - lk1, SĐBS : Nhận tiền VO TRUONG HAI</t>
  </si>
  <si>
    <t>ko chờ, ko đồng BV DA KHOA GIA DINH _x000D_
8.000.000đ/ ngày _x000D_
pre,post 5.100.000đ/ năm _x000D_
Bỏ mộc và chữ ký CF _x000D_
dep NGUYEN AI TAM</t>
  </si>
  <si>
    <t>kh bổ sung chứng từ_x000D_
#hsmem#Bỏ thời gian chờ, Miễn dấu mộc công ty,  đồng bảo hiểm 20% BV DA KHOA QUOC TE VINMEC_x000D_
(liên hệ KH xin số tài khoản)</t>
  </si>
  <si>
    <t>#hsmem#; Nhân viên; CT2 - Ko chờ, Ko đồng; Nv: 3tr/ ngày; Pre cho thai sản; max thai sản: 30tr/người/ năm; HĐ miễn dấu; Mục 6.4 MR app direct đến 10tr ; Có BC ; MR nhiều điều khoản .</t>
  </si>
  <si>
    <t>#hsmem# _x000D_
BS 08/11_x000D_
CT2_x000D_
Bỏ chờ bệnh, ko đồng BH_x000D_
Miễn xác nhận công ty (mộc và chữ ký CF). _x000D_
OP 3.100.000 đ/lần; VLTL 200.000 đ/ngày_x000D_
MR nước muối 150.000 đ/toa_x000D_
Vitamin 20% thuốc điều trị._x000D_
MR không bảng kê OP &lt; 500.000 đ BV công_x000D_
Yêu cầu 2.868.064 đ.</t>
  </si>
  <si>
    <t>#hsmem# #XuLyTheoChungTuHienCo#_x000D_
KH tham gia liên tục 4 năm 07/12/2020. TT TỪ VP.D51.BVP.22.HD3363.1, VÀNG -&gt; BẠCH KIM, OP 1tr2 -&gt; 2tr. Áp chờ chênh lệch HM. Không đồng_x000D_
*thông tin tái tục đã được Ban TT SĐBS trên hệ thống đơn</t>
  </si>
  <si>
    <t>#HSMEM#  #HSMEM# ".Bỏ chờ. 0% OP. ( Toa 60 ngày) . Op: 5.250TR/KGHLK; nước muối KGH. ,, Mở rộng mụn . VLTL: 350k/ngày; 60 ngày/năm. .MR: bệnh lao . Răng: 4,2TR/năm; KGHCSKR; CVR: 2 lần/năm. . Khám thai:2.100k/năm. BCTK theo NT . Mr: vitamin 20% toa. . Mộc + chữ ký CF: Không, mở mềm</t>
  </si>
  <si>
    <t>Nhận cứng 20/11, Tg từ 2021. Tái tục HCM3.D17.BVC.23.HD27.758, Cùng hm, nv, hd mien moc, không chờ op/ip, Đồng 20% op/ip/ts, 1.2tr/lk-kghsl</t>
  </si>
  <si>
    <t>*HĐ miễn dấu và chữ ký xác nhận trên claim; không chờ; không đồng _x000D_
*LM 3tr5/ko ghlk; MTN OP 15tr/năm *MR mỹ phẩm 300k/năm_x000D_
 *Dep Nguyễn Thị Nguyệt Quế</t>
  </si>
  <si>
    <t>. TG 22/02/2024. Chờ chuẩn. Ko đồng._x000D_
. NV (60 ngày/năm; 50tr/năm; bao gồm trong ngày): 2tr5/ngày. Giới hạn tiền phòng, tiền giường/ngày tại BV tư, BV quốc tế; khoa tự nguyện/khoa điều trị theo yêu cầu/khoa dịch vụ/khoa quốc tế tại BV công: 1tr5/ngày._x000D_
. PT (bao gồm phẫu thuật/thủ thuật điều trị trong ngày): 50tr/năm._x000D_
. Pre (1 lần duy nhất trong vòng 30 ngày) = Post (30 ngày): 2tr5/năm. Tại BV tư, BV quốc tế; khoa tự nguyện/khoa điều trị theo yêu cầu/kho dịch vụ/khoa quốc tế tại BV công: 1tr5/năm._x000D_
. TCNV (60 ngày/năm): 25k/ngày; BV công-100k/ngày; BV công (có sử dụng BHYT từ 70%)-150k/ngày. TCNV tại CSYT Y học cổ truyền/Vật lý trị liệu/phục hồi chức năng: tối đa 05 ngày/đợt nằm viện và không quá 03 đợt nằm viện/năm._x000D_
. OP: 1tr6/lk; 10lk/năm._x000D_
. YC mộc + chữ ký CF._x000D_
* HS nằm viện HCM3.2.2224873.HCM3.BVG24.7.BT.1	(18/10/2024 - 23/10/2024)</t>
  </si>
  <si>
    <t>BS app 21/10 _x000D_
phí. staff , 0%, w bệnh, . miễn dấu+ký , mr cls ktra triệu chứng , mr tb+vtyt; mr sea water 300k/năm</t>
  </si>
  <si>
    <t>Dep . Tg từ 2021. Tái tục HCM.D20.ANC.23.HD193.87, hd mien moc, đồng 20% , không chờ, nv: 2.7tr, tcnv: 60k, tcbvc: 100k, tcbvc có bhyt: 200k *22/10 KH bổ sung TTBA để trả THA và đơn ko có định nghĩa bcts do đó tiền sản giật nặng thuộc bcts nên thanh toán</t>
  </si>
  <si>
    <t>#hsmem# luong vinh son - 6632 - op4 _x000D_
Vinh Son - Thao Linh OP4 L1 18/10 _x000D_
28/10 chị Hà và khách báo gqcttt</t>
  </si>
  <si>
    <t>#hsmem# Tái tục từ GCN số ANP.D97.BVP.23.HD65.1. không đồng, không chờ, 1.200k/lk- kghsl ._x000D_
Bệnh tá tràng: áp dụng thời gian chờ năm đầu; Bệnh dạ dày: áp dụng thời gian chờ năm đầu và áp dụng đồng bảo hiểm 70/30 (Bảo Việt chi trả 70%) kể từ năm thứ 2 trở đi.</t>
  </si>
  <si>
    <t>Tg liên tục bằng hạn mức, không đồng, không chờ, 550k/lk- kghs</t>
  </si>
  <si>
    <t>hs trên 10tr =&gt; chờ bản cứng, nhận bản cứng 17/10/24 =&gt; chuyển đầu ra_x000D_
" - ko chờ, đồng 30% do ko BHYT_x000D_
 - viện phí 2.100.000đ/ngày, bao gồm tiền giường 1tr/ngày_x000D_
 - pre 2tr1/năm_x000D_
 - phẩu thuật theo hạn mức IP_x000D_
 - miễn dấu + chữ ký"_x000D_
* hs bảo lãnh số VP.2.20976969.BDU1.BVG24.25.BT.1: trừ chi phí pt, vật tư, cận lâm sàng, viện phí chia đôi_x000D_
* đính kèm tvbs Hương: có chi phí pt xoang =&gt; chia đôi chi phí pt_x000D_
* điểm 16: mr cho xn HIV, giang mai, viêm gan, covid theo quyền lợi trước nằm viện</t>
  </si>
  <si>
    <t>TGM, nv, hd co moc, không đồng , không chờ 180 ngày bcs, bđb, 365 ngày theo danh sách, bỏ chờ 30 ngày BTT, 2tr/lk-10lk, ghnk, cvr: 400k</t>
  </si>
  <si>
    <t>que5.11. Minh Hạnh - 6663 tbbs 05/11. BS 07/11._x000D_
Tg từ 2022 -tái tục HCM3.D18.BVC.23.HD4.39. Miễn mộc, đồng 25% op/ip, không chờ, 1.2tr/lk-kghsl, nc muoi full, cvr: 420k, ghnk, Dep NGUYEN THI MY HA.</t>
  </si>
  <si>
    <t>que11.11. Minh Hạnh - 6663 tbbs 11/11. BS 11/11_x000D_
TT từ PVI, nv, hd co moc, không đồng , không chờ, 2tr/lk-10lk , ghnk, cvr 400k</t>
  </si>
  <si>
    <t>#hsmem# #XuLyTheoChungTuHienCo#_x000D_
Tham gia mới 07/12/2023. Chờ chuẩn. Không đồng. NGƯỜI ĐƯỢC CHỈ ĐỊNH NHẬN TIỀN: NGÔ ĐÌNH THUẤN_x000D_
*GYCBH kê khai: viêm kết mạc; chấn thương cổ tay phải; Viêm dạ dày ruột; Trào ngược thực quản; lách lớn</t>
  </si>
  <si>
    <t>#hsmem# _x000D_
White dependent MOC THU TUONG _x000D_
Số thẻ HCM.D18.MGC.24.HD46.E994.2 tham gia từ 29/04/2024 - 31/12/2024 _x000D_
. Bỏ chờ bệnh - đồng 20% theo DS BV trong HĐ (0% BV TAM ANH) _x000D_
. Bỏ mộc, chữ ký HR trên CF _x000D_
. MR hồ sơ app dưới 10 triệu _x000D_
. Post: 3tr/năm- trong vòng 30 ngày_x000D_
YC: 1 359 004đ</t>
  </si>
  <si>
    <t>#HSMEM#   #HSMEM# ".Bỏ chờ. 0% OP. ( Toa 60 ngày) . Op: 5.250TR/KGHLK; nước muối KGH. ,, Mở rộng mụn . VLTL: 350k/ngày; 60 ngày/năm. .MR: bệnh lao . Răng: 4,2TR/năm; KGHCSKR; CVR: 2 lần/năm. . Khám thai:2.100k/năm. BCTK theo NT . Mr: vitamin 20% toa. . Mộc + chữ ký CF: Không, mở mềm</t>
  </si>
  <si>
    <t>BT2 - BTBS chi phí thuốc hồng hoa_x000D_
#HSMEM# #XuLyTrenChungTuDaNop# _x000D_
TG 08/07/2020. TT=HM; Ko chờ, 0% _x000D_
*OP: 1tr2/lk/10 lần - lk9 _x000D_
*NGƯỜI ĐƯỢC CHỈ ĐỊNH NHẬN TIỀN: TON THAT ANH DUNG</t>
  </si>
  <si>
    <t>N5- HCM3.D20.BVC.22.HD26.9 Miễn mộc, đồng 15% op/ip, không chờ, ghnk, cvr 400k</t>
  </si>
  <si>
    <t>BS BKCT 20/11_x000D_
TG liên tục 4 năm 04/03/2021. TT=HM (OP,KIM CƯƠNG) TỪ HCM3.D10.BVP.23.HD276.1. không chờ. Áp dụng đồng BH 30% khi điều trị bệnh tim, huyết áp, đau khớp háng trái và biến chứng liên quan đến bệnh._x000D_
* đợt điều trị này điều trị khớp háng phải</t>
  </si>
  <si>
    <t>#hsmem# *Điều 3.4 miễn chờ all với nhân viên, ko đồng, 12th-65 tuổi, E0: MR Direct, miễn dấu (Trang 41 - PL2), có BC. *op 1,6tr/ko ghlk, VLTL 100k/ngày, 60 ngày/năm, răng 1.6tr/năm, CVR 400k/năm, nhổ răng TP/PT, khám thai 400k/năm_x000D_
*bs kq sa 30/10 - email</t>
  </si>
  <si>
    <t>#HSMEM# _x000D_
*MR Giải quyết HSMEM trên App (QL áp dụng: dưới 10 triệu)_x000D_
*HĐ miễn dấu và chữ ký xác nhận trên claim; không chờ; không đồng_x000D_
*LM 1tr26/10lk (lk4); MTN OP 6tr3/năm _x000D_
*Dep DƯƠNG NGỌC QUÝ</t>
  </si>
  <si>
    <t>Khách hàng xác nhận  thuốc này khách hàng được bác sĩ chỉ định dùng, bác sĩ có ghi rõ trên đơn thuốc (phần note) là "ra ngoài mua thuốc do bệnh viện hết thuốc này</t>
  </si>
  <si>
    <t>Tg từ 2022 -tái tục HCM3.D17.BVC.23.HD27.279, Miễn mộc, đồng 20% (trừ TN và TV), không chờ, 1.2tr/lk-kghsl, nc muoi full, cvr: 420k, ghnk</t>
  </si>
  <si>
    <t>que5.11. Minh Hạnh - 6663 tbbs 05/11. BS 07/11, BSL2-15.11 bs sổ khám _x000D_
Tg từ 2022 -tái tục HCM3.D18.BVC.23.HD4.39. Miễn mộc, đồng 25% op/ip, không chờ, 1.2tr/lk-kghsl, nc muoi full, cvr: 420k, ghnk, Dep NGUYEN THI MY HA.</t>
  </si>
  <si>
    <t>#HSMEM#  _x000D_
#HSMEM# - Chờ BĐB, BCS. 0% OP. ( Thuốc 30 ngày) . Op: 4tr/lần khám; KGHSL., nước muối 200k/đơn/2 lần, . Mr: vitamin 20% toa. . Mộc + chữ ký CF: Không, mở mềm "</t>
  </si>
  <si>
    <t>Hiền Đức 6672; Kim Ngọc 6656 quá hạn bs - đóng 01/11 13/11 bs lại stk qua email_x000D_
. Tg 01/02/2018, tt=hm BDU.D11.BVP.23.HD24.1, không chờ, 30% bệnh U lành tính các loại *OP:1tr2/10lk - lk1</t>
  </si>
  <si>
    <t>21/11 bs lại phiếu chỉ định có mộc bsy_x000D_
TG liên tục 3 năm 22/04/2022. TT=HM (OP,KIM CƯƠNG) TỪ HCM.D26.BVP.23.HD111.1. Không chờ. Không đồng. NGƯỜI ĐƯỢC CHỈ ĐỊNH NHẬN TIỀN: PHẠM THỊ LÀNH</t>
  </si>
  <si>
    <t>#hsmem#; CT1 - Nhân viên; Ko chờ; Ko đồng;Nv; 5.250k/ ngày; pre cho thai sản; max thai sản: 52.5tr/người/ năm; khám thai: 750k/ năm;VLTL; 400k/ ngày; Hđ miễn dấu; Mr app direct đến 10tr.</t>
  </si>
  <si>
    <t>nhận cứng 21.11, Tg từ 202. Tái tục HCM3.D17.BVC.23.HD27.1399, Cùng hm, nv, hd mien moc, không chờ op/ip, Đồng 20% op/ip/ts, 1.2tr/lk-kghsl</t>
  </si>
  <si>
    <t>. Tg 01/03/2023, tt=hm BDU1.D12.BVL.23.HD137.2, không chờ, 0% *OP:1tr2/10lk/năm._x000D_
* TTTN:24/08/2024, bị té ngoài ban công nhà.</t>
  </si>
  <si>
    <t>bcung18.11.que11.11. Minh Hạnh - 6663 tbbs 12/11 Tg từ 2021. Tái tục HCM3.D17.BVC.23.HD27.80, Cùng hm, nv, hd mien moc, không chờ op/ip, Đồng 20% op/ip/ts, 1.2tr/lk-kghsl</t>
  </si>
  <si>
    <t>Nguyễn Hiền Đức - IP2 - 6672; Kim Ngọc 6656 bs lại tường trình tai nạn 13/11_x000D_
. TNSH/ 15:20 9/9 đi bộ trên đường đi học về bị vấp phải cục gach nhô lên từ mặt đất và té, đập chân xuống ghề giữa lề đường và lòng đường làm tổn thương cẳng chân trái_x000D_
. Tg 23/04/2021, tt=hm ANP.D08.BVP.23.HD24.1, không chờ, 0% *OP:10lk - lk3 *GKS ba NGUYEN XUAN NAM</t>
  </si>
  <si>
    <t>Tg từ 2022. Tái tục 	HCM3.D17.BVC.23.HD4.240, Cùng hm, nv, hd mien moc, không chờ op/ip, Đồng 15% op/ip, 1.2tr/lk-kghsl , nv/pre/post: 2.250k, Dep NGUYEN THI VIET LINH.</t>
  </si>
  <si>
    <t>Nguyễn Hiền Đức - IP2 - 6672; Kim Ngọc 6656  15/10 bs tuong trinh chua ro nguyen nhan &gt; mail 17/10 quá hạn bs - đóng 01/11 _x000D_
. Tg 23/04/2021, tt=hm ANP.D08.BVP.23.HD24.1, không chờ, 0% *OP: 1tr2/10lk *GKS ba NGUYEN XUAN NAM</t>
  </si>
  <si>
    <t>nhận cứng 21.11, Tg từ 2022. Tái tục HCM3.D17.BVC.23.HD27.2144, Cùng hm, nv, hd mien moc, không chờ op/ip, Đồng 20% op/ip/ts, 1.2tr/lk-kghsl</t>
  </si>
  <si>
    <t>Miễn dấu và chữ ký HSSK, bỏ thời gian chờ, không áp đồng chi trả IP HMNV 4 620 000/ngày , PT max 84 000 000 đ, Pre/Post 5 250 000/năm,</t>
  </si>
  <si>
    <t>#hsmem#; CT1 - Nhân viên; Ko chờ; Ko đồng;Nv; 5.250k/ ngày; pre cho thai sản; max thai sản: 52.5tr/người/ năm; khám thai: 750k/ năm;VLTL; 400k/ ngày; Hđ miễn dấu; Mr app direct đến 10tr._x000D_
* Đình kèm BKCT, email của BV Vinmec.</t>
  </si>
  <si>
    <t>KHÔNG ĐỒNG; KHÔNG CHỜ Miễn dấu + chữ kí BMBH - có bc Lm 5tr/ lần, không ghsl Vitamin có chi phí + ngày &lt; thuốc dtri MR dược mỹ phẩm : 500k/ng/ năm MR nước biển sâu, muối sinh lí, dk dưới dạng VTYT: 500k/ng/ năm Chấp nhận chứng từ photo MR app - chấp ***Ngày 18/11/16 đã có Hs từ chối Op khám Thông liên thất do là bệnh bẩm sinh. Kh PT thông liên thất 2017, không có hs yc cp PT này.Ngày 09/10/2023 đã tư vấn bác sĩ : Nhịp tim do nút xoang , đây là bệnh thuộc dẫn truyền, không liên quan đến tật bẩm sinh (workchat)=&gt; đính ở hs VP.D31.24.HS140584.BT.1</t>
  </si>
  <si>
    <t>#hsmem# luong vinh son - 6632 - op4 _x000D_
16/10 bổ sung toa, yêu cầu bồi thường thêm tiền thuốc 8:48 318k, chờ VAT/GTGT thuốc_x000D_
30/10 nhận bản gốc hd thuoc_x000D_
" - tg 16/07/2023,  ko chờ, đồng 10%, tái tục HCM.D25.ANC.23.HD196.2169_x000D_
 - OP 2.475.600đ/lần_x000D_
 - VLTL 185.670đ/ngày, 60 ngày/năm_x000D_
 - nước muối 300k/năm_x000D_
 - vitamin &lt; thuốc điều trị_x000D_
 - miễn dấu + chữ ký"_x000D_
* Dep-NGUY XUAN NGAN_x000D_
* 09/10: 1.012.795</t>
  </si>
  <si>
    <t>#HSMEM#  #HSMEM# "KO Chờ, 0% Op: 6,524tr/lần khám(60 NGÀY); KGHSL, .BH: COVID: 100tr/Người, nước muối: 300k, Toa 60 ngày . VLTL:302.9K/day, . Răng: 6,990tr/năm; GHCSKR; CVR: 2lần/năm. 0PT . Health screening: 3.961.000đ, vaccination: 1tr/NĂM theo health ( Chỉ cho nhân viên) . Khám thai: 1,165, BCTS THUỐC OP: 500K/người . Mr: vitamin &lt;20% toa. . Mộc + chữ ký CF: Không, mở mềm "</t>
  </si>
  <si>
    <t>TT từ PVI, nv, hd mien moc, không đồng , không chờ, 2tr/lk-10lk, ghnk, cvr: 400k</t>
  </si>
  <si>
    <t>K ĐỒNG, K CHỜ (tái tục từ PVI theo STT 67 ), MIỄN MỘC CF, MR APP, CÓ BC _x000D_
**MAX OP: 3,6TR/LK/KGHSLK, CPYT: 200K/Năm _x000D_
**Điều khoản TT liên tục không áp dụng cho ung thư/ tai nạn/ thai sản_x000D_
**Kết quả siêu âm: nang nhỏ gan P, thận P đã cắt do bướu thận, nang thanh dịch dạng nang đa thuỳ BT phải</t>
  </si>
  <si>
    <t>#hsmem# ko chờ - 10% ngoài công lập; tai nạn 0% - ko mộc; VLTL bao gồm trong hạn mưc 1 lần khám; mr chế phẩm y tế ko phải thuốc bao gồm ko giới hạn như thuốc xịt muối biển</t>
  </si>
  <si>
    <t>Sơn Jotun - Dependents of Staff:_x000D_
. Hết chờ thai sản - tham gia từ 03/01/2023; không đồng;_x000D_
. Miễn Mộc + chữ ký CF; MR APP._x000D_
. MR nước muối xịt/rửa 200.000 vnd/toa. Vitamin &lt; 20% đơn._x000D_
. IP: 3.300.000 vnd/ngày tối đa 60 ngày;_x000D_
. Phẫu thuật: 55.000.000 vnd/năm._x000D_
. Trợ cấp nằm viện: 70.000 vnd/này (x2 ở bv công khoa thường)_x000D_
. Trước 2.750.000 vnd/năm; Sau 2.750.000 vnd/năm; _x000D_
. Đơn: Số ngày nằm viện = số ngày giường;_x000D_
. Thai sản: Viện phí, phẫu thuật, Pre nếu liên quan đến sinh._x000D_
. Dưỡng nhi chỉ loại trừ bệnh bẩm sinh: 420.000 vnd/năm_x000D_
Dep NGUYEN VIET PHU_x000D_
Chi phí thực tế 28 861 535 vnd_x000D_
_x000D_
22/10/2024 bs GRV_x000D_
_x000D_
Giải quyết bổ sung. BT.1 TCBT do chưa đủ cơ sở thanh toán.</t>
  </si>
  <si>
    <t>**CTTV xin linh động giải quyết hs quá 60 ngày nộp hs_x000D_
. Hiền Đức 6672 SĐBS người nhận tiền 30/10_x000D_
. Tg 25/10/2016, tt=hm BDU1.D04.BVP.22.HD32.1, không chờ, 0% *OP: 1tr2/10lk - lk2 *CHỈ ĐỊNH NHẬN TIỀN: ĐẶNG THÁI NGÂN</t>
  </si>
  <si>
    <t>#HSMEM#_x000D_
"k chờ, đồng 20%, miễn mộc CF, có bc_x000D_
*k loại trừ ung thư năm đầu_x000D_
IP: 60tr/năm (nv:1tr/ngày, 20tr/năm; pt: 20tr/năm)_x000D_
Pre&amp;Post: 1tr/năm_x000D_
*TCNV: 20k/ngày, công: 40k/ngày_x000D_
*TC lương: 100k/ngày"</t>
  </si>
  <si>
    <t>#HSMEM# _x000D_
*MR Giải quyết HSMEM trên App _x000D_
*HĐ miễn dấu và chữ ký xác nhận trên claim; không chờ; không đồng _x000D_
*LM 3tr5/ko ghlk; MTN OP 10tr5/năm; VLTL 150k/ngày *CPYT (nước muối sinh lý): 200k/năm _x000D_
*Khám thai định kỳ 1tr5/năm _x000D_
*Nha khoa: MR nha khoa ngoài hệ thống;LM CVR 2 lần/năm; bao gồm TP/PT _x000D_
*Chấp nhận chứng từ photo, không cần xác nhận của nhân sự</t>
  </si>
  <si>
    <t>#hsmem#_x000D_
". Người thân: Chờ Bệnh đặc biệt, bệnh có sẵn 365 ngày, Đồng 30% tại 1 số BV, PK (tham gia từ )_x000D_
. Op: 3tr/ lần khám; KGHSL._x000D_
. VLTL: 285.000/ngày; 60 ngày/ năm._x000D_
. Răng: 3tr/ năm; GHCSKR; CVR: 852.000/ năm. MR phẫu thuật nhổ răng, MR nhổ  răng sữa, trồng răng giả 700.000đ/ năm_x000D_
. Khám thai: 1,1tr/ năm._x000D_
. Mr: vitamin 20% thuốc điều trị. Nước muối 200k/ toa thuốc, MR chuẩn đoán bệnh lao lần đầu tiên, MR đối tượng tham gia đến 70t_x000D_
. Miễn Mộc + chữ ký CF._x000D_
233 765</t>
  </si>
  <si>
    <t>#QLHA-3743222#_x000D_
. TG 15/05/2024. Ko chờ. Ko đồng. . NV (60 ngày/năm; 40tr/năm; bao gồm trong ngày): 2tr/ngày. Giới hạn tiền phòng, tiền giường/ngày tại BV tư, BV quốc tế; khoa tự nguyện/khoa điều trị theo yêu cầu/kho dịch vụ/khoa quốc tế tại BV công: 1tr2/ngày. . PT (bao gồm phẫu thuật/thủ thuật điều trị trong ngày): 40tr/năm. . Pre (1 lần duy nhất trong vòng 30 ngày) = Post (30 ngày): 2tr/năm. Tại BV tư, BV quốc tế; khoa tự nguyện/khoa điều trị theo yêu cầu/kho dịch vụ/khoa quốc tế tại BV công: 3% của hạn mức nằm viện/năm. . TCNV (60 ngày/năm): 20k/ngày; BV công-80k/ngày; BV công (có sử dụng BHYT từ 70%)-120k/ngày. TCNV tại CSYT Y học cổ truyền/Vật lý trị liệu/phục hồi chức năng: tối đa 05 ngày/đợt nằm viện và không quá 03 đợt nằm viện/năm. * MR: vitamin/khoáng chất: được bac sĩ chỉ định + hỗ trợ điều trị bệnh + trong toa có thuốc đi kèm -&gt; 20% tổng chi phí cả toa thuốc. BH đinh/nẹp/vis trường hợp TN: 10% STBH quyền lợi CP y tế do TN. Ko yêu cầu bảng kê chi tiết tại BV công (ko bao gồm</t>
  </si>
  <si>
    <t>ko đồng, ko chờ_x000D_
Bỏ mộc và chữ ký CF_x000D_
Bảo hiểm sinh mạng cá nhân(Chết và thương tật toàn bộ vĩnh viễn) - 175.000.000đ_x000D_
BS VB PCDS 11/12/2023_x000D_
_x000D_
HS nằm viện VP.D31.23.HS103307_x000D_
Tóm tắt bệnh án: cách 4h nhập viện, chóng mặt, mệt. Trưa cùng ngày  yếu 1/2 người phải, nói đớ, nói khó - nhập viện 115 - thân nhân xin về_x000D_
_x000D_
_x000D_
**Người được bảo hiểm là nhân viên theo STT 12 trong danh sách (Sửa đổi bổ sung số: HCM5.D15.MGC.22.HD16.E02)_x000D_
**Tham gia bảo hiểm từ 10/01/2023 theo số thẻ HCM5.D15.MGC.22.HD16.E02.5_x000D_
**Người được bảo hiểm thuộc phạm vi bảo hiểm theo quyền lợi Bảo hiểm sinh mạng cá nhân(Chết và thương tật toàn bộ vĩnh viễn) - 175.000.000đ_x000D_
** Email khai thác xác nhận ngày 14/8/2023_x000D_
-&gt;&gt;&gt; VB Thỏa thuận phân chia di sản - người thụ hưởng: Đặng Thị Hiền Hoa và trẻ Nguyễn Vĩnh Khuê (do bà Đặng Thị Hiền Hoa làm đại diện theo pháp luật do chưa thành niên) theo Số công chứng 009560 - Quyển số 11/2023 TP/CC-SCC/DS - Văn phòng công chứng Huỳnh Thị Ngọc Yến</t>
  </si>
  <si>
    <t>TÁCH TỪ HS: VP.D31.24.HS63017_x000D_
*HĐ miễn dấu và chữ ký xác nhận trên claim; không chờ; không đồng _x000D_
*TNSH: 16h00 21/12/2023 đi bị vấp đá té khi di chuyển từ khu nuôi heo sang trang trại (VP.D31.24.HS50501) _x000D_
*TTBA: Bệnh nhân khai bị té gây trật khớp vai đã nắn (VP.D31.24.HS50501)</t>
  </si>
  <si>
    <t>#hsmem# Hồ sơ trễ phí xử lý file ngoài BVCare</t>
  </si>
  <si>
    <t>#hsmem# . K chờ,Miễn mộc CF. 0% BVDK VUNG TAY NGUYEN_x000D_
. OP: 1.050.000vnd/lần khám</t>
  </si>
  <si>
    <t>Nhận bản gốc 10/06, BS 06/11 (đính kèm các giấy tờ liên quan khác)_x000D_
TN sinh hoạt: 8h sáng ngày 18/04/2024 khi đi thăm vườn thì vô tình té ngã, chống tay xuống đất gãy tay -&gt; Khám 11h40 sáng cùng ngày._x000D_
Dep-NGUYEN HOANG SON-3TN_x000D_
Ko chờ tai nạn, ko đồng BH_x000D_
Miễn xác nhận công ty (mộc và chữ ký CF). _x000D_
Loại trừ tai nạn: thiết bị dụng cụ cá nhân (điều 3.7), ko loại trừ thiết bị gắn vào cơ thể (đinh, vít, đĩa đệm,...)</t>
  </si>
  <si>
    <t>22/10 bản gốc_x000D_
Tham gia mới 26/12/2023. Chờ chuẩn. Không đồng</t>
  </si>
  <si>
    <t>#HSMEM# _x000D_
*MR Giải quyết HSMEM trên App _x000D_
*GYC chỉ yêu cầu chữ ký, họ tên của người kê khai; không chờ; không đồng _x000D_
*LM 3tr6/ko ghlk; MTN OP 11tr500/năm; VLTL 160k/ngày _x000D_
*CPYT (nước muối sinh lý, dược mỹ phẩm): 500k/năm _x000D_
*Nha khoa: MR nha khoa ngoài hệ thống; LM CVR 800k/năm; bao gồm TP/PT _x000D_
*Chứng từ yêu cầu thanh toán là bản gốc (trong mọi trường hợp) - đối với HS bản cứng</t>
  </si>
  <si>
    <t>#HSMEM#  _x000D_
L1: 20/09 - bs app 24/09/2024</t>
  </si>
  <si>
    <t>d31  - Tái tục thẻ: 	DTH.D12.BVL.23.HD1.1 , tham gia 4  năm liên tục từ 08/01/2021, tt = hạn mức - Kg chờ, kg đồng_x000D_
IP:  2tr/ngày</t>
  </si>
  <si>
    <t>#hsmem# luong vinh son - 6632 - op4. 26/09 bổ sung _x000D_
" - ko chờ, đồng 30% do ko BHYT_x000D_
 - OP 1,680k/lần, KGH số lần_x000D_
 - VLTL 168k/ngày, 60 ngày/năm_x000D_
 - Nước muối 300k/đơn thuốc, vitamin &lt; thuốc điều trị 420k/năm_x000D_
 - miễn dấu + chữ ký"_x000D_
* 20/09: 266.700 ns x-quang ko thuốc</t>
  </si>
  <si>
    <t>#HSMEM# _x000D_
*MR Giải quyết HSMEM trên App (QL áp dụng: dưới 10 triệu) _x000D_
*HĐ miễn dấu và chữ ký xác nhận trên claim; không chờ; không đồng _x000D_
*LM 1tr26/10lk (lk1); MTN OP 6tr3/năm _x000D_
*Dep LƯU THANH HẰNG</t>
  </si>
  <si>
    <t>STAFF (16-18)_x000D_
Bỏ chờ bệnh, ko đồng BH _x000D_
Miễn xác nhận công ty (mộc và chữ ký CF). _x000D_
OP 2.500.000 đ/lần; VLTL 135.000 vnđ/ngày_x000D_
Phẫu thuật bao gồm PT/thủ thuật/tiểu phẩu nội trú, trong ngày, ngoại trú _x000D_
MR nước muối 300.000 đ/năm_x000D_
Vitamin &lt; thuốc điều trị._x000D_
MR không bảng kê OP &lt; 500.000 đ BV công_x000D_
Yêu cầu 8.064.000 đ._x000D_
Chi phí PT cắt polyp 1.500.000 đ.</t>
  </si>
  <si>
    <t>- Tra cứu BHYT: 1/5/2019: Tổn thương nông ở đầu, 29/07/2024: Tổn thương nông tại cẳng chân và 24/7: khám cấp cứu:Tổn thương nông ở đầu_x000D_
- TTTN: 12 giờ ngày 24/07/2024, khi đi bộ khách hàng gặp trời mưa  nên chạy nhanh vì khó quan sát và đường trơn nên té ngã._x000D_
- Tóm tắt bệnh án:  Bệnh nhân khai bị tai nạn giao thông nên nhập viện._x000D_
- Nồng độ cồn 1,2mg/100ml, đơn mở rộng nồng độ cồn : 50mg/100ml._x000D_
- Bác sĩ chỉ định ngày nghỉ từ 24/7-04/8: 12 ngày, nhân sự xác định ngày nghỉ: 25/4-4/8:10 ngày ( loại trừ ngày 31/7)_x000D_
- Không chờ, không đồng, trợ cấp lương do tai nạn: 500.000đ/ngày._x000D_
- Miễn mộc và chữ ký trên giấy yêu cầu bồi thường, mở mềm</t>
  </si>
  <si>
    <t>#QLHA-3736888#_x000D_
Tái tục tự động theo HĐBH số: TNI.D07.BVL.22.HD1269 (TG 08/11/2022). Ko chờ. Ko đồng. NV (60 ngày/năm): 5tr/ngày; PT: 100tr/năm; Pre = Post: 5tr/năm; TCNV (BV công - 60 ngày/năm): 200k/ngày. _x000D_
* Mẹ Trần Thị Ngọc Mai.</t>
  </si>
  <si>
    <t>18/11 bs kết quả xét nghiệm HBV_x000D_
TG 10/11/2020. TT=HM DON.D15.BVC.22.HD05.59 _x000D_
*HĐ có mộc, Ko chờ, 0% _x000D_
*OP: 1tr2/lk/10 lần - lk4</t>
  </si>
  <si>
    <t>Kg chờ, kg đồng, miễn mộc CF _x000D_
IP: 120tr/năm (NV: 2tr/ngày, 40tr/năm; PT: 40tr/năm, Pre/post: 2tr/năm) _x000D_
Trợ cấp NV: 40.000/ngày BV công trừ khoa tự nguyện và theo yc: 80.000/ngày_x000D_
 BV công+BHYT &gt;70%: 120.000/ngày _x000D_
*NT bao gồm Cha/mẹ, vợ/chồng, con ruột, con riêng của Vợ/ chồng ; từ 15 ngày tuổi &gt; 18 tuổi hoặc đến 24 tuổi còn đi học_x000D_
 MR dung dịch vệ sinh mũi dưới dạng natriclorua, nước biển sâu : 100.000/toa thuốc; tối đa 200.000/ người/ năm =&gt; hết hạn mức _x000D_
MR App _x000D_
con nv BUI THI THUY HOA</t>
  </si>
  <si>
    <t>#QLHA-3757575#_x000D_
* Tái tục theo HĐBH số: TVI.D03.BTA.23.HD1134 (TG 2020). Ko chờ. Ko đồng. NV (60 ngày/năm): 2tr/ngày; PT: 40tr/năm; Pre = Post: 2tr/năm; TCNV (BV công - 60 ngày/năm): 120k/ngày._x000D_
* TTTN: 18/7/2024, đang làm việc tại công trường thì bị cây sắt văng trúng đầu.</t>
  </si>
  <si>
    <t>K ĐỒNG,K CHỜ, MIỄN MỘC CF, MR APP, CÓ BC _x000D_
OP: 6tr/năm/kghsl, gh:1tr8/LK răng:1tr2/năm,cvr:400k/năm, bao gồm TTPT (tối đa 500k/năm), _x000D_
NK trong HT _x000D_
MR nha: Việt Hưng, Bảo Việt (q9+TĐ), Smile Sài Gòn, Nhất Sài Gòn, Dr Vương, Tâm Đức 1, Trần Bình_x000D_
 MR natrilorua/nước biển sâu: 100k/người/năm _x000D_
MR khám k có hướng điều trị: 1tr/LK/năm _x000D_
MR tứ thân phụ mẫu _x000D_
mẹ nv NGUYEN THI THUY VY</t>
  </si>
  <si>
    <t>#QLHA-3507588#_x000D_
Tái tục tự động theo HĐBH số: BTH.D02.BVL.22.HD347 (TG 23/08/2018). Ko chờ. Đồng 30% với các điều trị liên quan tái tạo dây chằng, rách sụn chêm từ năm thứ 2 tham gia liên tục. Loại trừ bệnh có sẵn " thiếu máu " &amp; hậu quả liên quan trong suốt thời gian BH. NV (60 ngày/năm): 2tr/ngày; PT: 40tr/năm; Pre = Post: 2tr/năm; TCNV (BV công - 60 ngày/năm): 80k/ngày. _x000D_
* TTTN (có GPLX) 12/11/202 16,749,571 	 22,181,069 		 4,412,000 	 -   	 -   	 7,318,950 _x000D_
 (18 giờ) đang chạy xe có 3 con chó cắn nhau bất ngờ lao ra đường đụng vào xe -&gt; té -&gt; 13/11/2023 vào BV điều trị._x000D_
* TTBA -&gt; Kết quả định lượng Ethanol: 0.0mmol/L (KH bổ sung giấy ủy quyền -&gt; lấy TTBA).</t>
  </si>
  <si>
    <t>#hsmem# _x000D_
Kh tham gia Bảo Việt từ 01/04/2022 -&gt; nay _x000D_
* ACB care-06 *Ko chờ, ko đồng._x000D_
*Nằm viện: 4tr/ngày (Sum IP 50tr/năm), PT: 50tr/năm (MR PT trong ngày)._x000D_
*Pre+post: 2tr/năm, Trợ cấp: 50k/ngày._x000D_
*Gói thai sản (NV+PT+Pre): 50tr/năm._x000D_
*Mục 16.10 MR miễn dấu và chữ ký hồ sơ qua appBaoViet Direct, MR ctu y tế bản sao._x000D_
*Hồ sơ D31 yêu cầu dấu + chữ ký._x000D_
*MR tứ thân phụ mẫu đến 72t. Con từ 15 ngày đến 18t hoặc 24t nếu còn đi học._x000D_
*Ko yc bkct gói sinh BV phụ sản HN, TW_x000D_
_x000D_
* Lịch sử bt: Đã claim hs PT U thận (VP.D31.23.HS194944.BT.1) và trên bảng kê có ghi "U ác của Thận" (Ngày 13/11/2023, KH khám sk cty, kq siêu âm bụng phát hiện U thận nên có chỉ định chụp MRI)_x000D_
_x000D_
* KQ Tra cứu BHYT (đính kèm): Phát hiện ung thư đầu tiên khi khám tại Bv Bình Thạnh ngày 29/11/2023 mã C65</t>
  </si>
  <si>
    <t>29/7 BS ĐỦ #hsmem# tái tục thẻ: 	VP.D04.BVP.23.HD1611.1 , tham gia 3  năm liên tục từ 09/02/2022, tt = hạn mức, tham gia OP mới  - Chờ OP, kg đồng</t>
  </si>
  <si>
    <t>#hsmem#_x000D_
l1 18/9 l2 8/10 _x000D_
không bs - xác nhận qua mail 14/10_x000D_
TG liên tục 02/10/2022 (năm 2). TT=HM (OP, ĐỒNG) TỪ VP.D51.BVP.22.HD2766.1. Không chờ. Không đồng</t>
  </si>
  <si>
    <t>Tái tục, ACBcare 06, HĐ 25, HM 6trđ/năm._x000D_
#HSMEM#</t>
  </si>
  <si>
    <t>05/11 - CTTV đề xuất giải quyết hồ sơ vượt 60 ngày_x000D_
#HSMEM#_x000D_
TG 18/10/2016. TT=HM; Ko chờ, 0% _x000D_
*OP: 1tr2/lk/10 lần - lk6_x000D_
*GKS: DUONG THI HOANG HUONG/ Mẹ</t>
  </si>
  <si>
    <t>TT HCM.D27.BVC.23.HD309.17, kg cho, kg dong, rang: 1.7t, cvr: 400.000 _x000D_
Chữ ký và con dấu của đại diện bên mua bảo hiểm trên Giấy yêu cầu bồi thường._x000D_
 * E1045: gia hạn thanh toán 28/04/24</t>
  </si>
  <si>
    <t>KH UP NHẦM HÓA ĐƠN GTGT CỦA CAO THI CAM LY_x000D_
#HSMEM#Dept TRAN HUU THE_x000D_
+ Bỏ mộc, không chờ, không đồng đối với IP _x000D_
+ IP: 3.200.000đ/ngày, tối đa 75 ngày. Pre/Post: 3.150.000đ/năm_x000D_
+ TCNV: 189.000d/ ngày đối với BHYT; đối với BV tư; quốc tế : 63.000đ/ngày; đối với BV công: 126.000đ/ngày_x000D_
+ MR 30: BHYT trả từ 40-80%: hỗ trợ 200.000đ/hồ sơ, trên 80% hỗ trợ 400.000đ/hồ sơ_x000D_
&gt;&gt; Toàn bộ chi phí nằm viện đã được BHYT thanh toán hết.</t>
  </si>
  <si>
    <t>#hsmem# luong vinh son - 6632 - op4_x000D_
" - ko chờ, đồng 10%_x000D_
 - OP theo hạn mức năm_x000D_
 - VLTL 185.670đ/ngày, 60 ngày/năm_x000D_
 - nước muối 300k/năm_x000D_
 - vitamin &lt; thuốc điều trị _x000D_
 - miễn dấu + chữ ký "_x000D_
* 02/10: 2.087.640 xn</t>
  </si>
  <si>
    <t>#hsmem#_x000D_
TT:	HCM.D18.MGC.23.HD22.850_x000D_
18/10: BS APP_x000D_
TTTN: 13/09 tầm 19 giờ đi từ Cần Giuộc về cty Hiệp Phú, đường trơn bị té xe dẫn đến chấn thương đầu và tay. Vào viện điều trị ngoại trú lúc 20 giờ 41 cùng ngày._x000D_
Blue dependent PHAM VAN THANG_x000D_
. Bỏ chờ bệnh, đồng 20% theo DS (0% NHAN DAN 115)_x000D_
. Bỏ mộc + chữ ký trên CF_x000D_
. MR hồ sơ app dưới 10tr_x000D_
. CP tai nạn: 20tr/năm_x000D_
YC: 2 398 789đ</t>
  </si>
  <si>
    <t>#HSMEM# Tham gia mới, chờ chuẩn, 0% *OP: 600k/lần khám/kghsl *NGƯỜI ĐƯỢC CHỈ ĐỊNH NHẬN TIỀN: Vũ Thị Thảo</t>
  </si>
  <si>
    <t>#hsmem# #XuLyTheoChungTuHienCo#_x000D_
TG liên tục 2 năm 09/01/2023. TT=HM (OP,BẠC) TỪ HCM.D24.BVP.23.HD6.2. không chờ. Không đồng. NGƯỜI ĐƯỢC CHỈ ĐỊNH NHẬN TIỀN: BÙI THỊ NGÂN</t>
  </si>
  <si>
    <t>#hsmem# _x000D_
CT2-NV-Nhóm 3_x000D_
Bỏ chờ bệnh, ko đồng BH_x000D_
Miễn xác nhận công ty (mộc và chữ ký CF)_x000D_
OP 3.000.000 đ/lần; VLTL 200.000 đ/ngày_x000D_
MR nước muối 300.000 đ/năm_x000D_
Vitamin &lt; thuốc điều trị_x000D_
Yêu cầu 1.250.000 đ.</t>
  </si>
  <si>
    <t>#QLHA-3823393#_x000D_
* Tái tục theo HĐBH số: AGI.D17.BVL.23.HD123 (TG 2020). Ko chờ. Ko đồng. OP (6tr/năm): 1tr2/lk; 10lk/năm._x000D_
* KH BS hóa đơn.</t>
  </si>
  <si>
    <t>#hsmem# n2; tt=hm; 30% dưới 4y; mẹ PHAM THI CAM NHA</t>
  </si>
  <si>
    <t>. Tái tục HCM.D39.ITC.23.HD42.66 ( TG liên tục từ 1.6.2021)_x000D_
.  Thai sản 105.000.000đ/năm, chi trả 1 lần khám gần nhất trong vòng 30 ngày trước sinh _x000D_
** Quyền lợi BCTS &amp; sinh khó trong hợp đồng: ...chi trả chi phí y tế phát sinh do biến chứng trong quá tình mang thai hoặc quá trình sinh nở, hoặc các chi phí cho 1 lần khám gần nhất trong vòng 30 ngày trước khi sinh</t>
  </si>
  <si>
    <t>#hsmem# _x000D_
"Bỏ chờ, k đồng, Miễn dấu &amp; chữ ký trên CF._x000D_
MR nước muối dưới dạng xịt và rửa 100.000đ/người/toa._x000D_
Miễn BV công 500.000vnd với OP._x000D_
Người Thân - OP: 3.000.000đ /lần khám._x000D_
VLTL: 105.000đ tối đa 60 ngày/năm.</t>
  </si>
  <si>
    <t>#hsmem# _x000D_
KH BS 13/11_x000D_
Dep-TRAN THI THANH HUYEN-3TN_x000D_
Bỏ chờ bệnh, ko đồng BH _x000D_
Miễn xác nhận công ty (mộc và chữ ký CF). _x000D_
OP 2.100.000 đ/lần; VLTL theo OP_x000D_
MR nước muối 500.000 vnđ/năm_x000D_
Vitamin &lt; thuốc điều trị._x000D_
Yêu cầu 299.826 đ.</t>
  </si>
  <si>
    <t>#hsmem# Tg 01/04/2023, tt=hm HCM.D37.BVP.23.HD56, không chờ, 0% *OP: 2tr/10lk - lk5 *GKS ba TRAN QUOC THANH</t>
  </si>
  <si>
    <t>#hsmem# *ko đồng, ko chờ, *OP+ VLTL full 15tr/lk/ko ghlk *Khám thai 2tr/năm *Răng 6tr/năm, CVR full, nhổ răng PT, ko ghcsnk *MR nước muối biển/nc muối sinh lý; thuốc ko quá 2 tháng; *MR covid và biến chứng sau tiêm vacxin covid IP/OP/sinh mạng. *MR bộ phận/thiết bị y tế hỗ trợ điều trị *MR direct, miễn dấu, BPHH kí hđ</t>
  </si>
  <si>
    <t>bs đủ 9/10 - 28/10 bs thêm hdtc + bkct tiền khám + chụp XQ</t>
  </si>
  <si>
    <t>23/10 KH cung cấp phiếu khám _x000D_
TG liên tục 07/09/2019 (năm 5). TT=HM (OP,BẠC) TỪ HCM.D38.BVP.22.HD380.2. Không chờ. Không đồng</t>
  </si>
  <si>
    <t>KH bổ sung chứng từ =&gt; BT2_x000D_
dep NGUYEN DUC HUY;_x000D_
ko chờ - 0% - ko mộc_x000D_
#hsmem#</t>
  </si>
  <si>
    <t>không chờ, không đồng, miễn dấu CF #HSMEM# vltl 150k / ngày	_x000D_
Châm cứu, liệu pháp ánh sáng thuộc OP 2tr4</t>
  </si>
  <si>
    <t>kh nộp bổ sung bản cứng hồ sơ có hóa đơn bán lẻ_x000D_
tham gia năm đầu, chờ chuẩn, đồng 0% tại BV QUAN Y 175. OP 1tr873/lk - dep PHAM QUOC DUONG</t>
  </si>
  <si>
    <t>KBS mộc + HĐ thuốc - xác nhận qua đt 14h35 27/9, có xác nhận lại qua mail, chờ chụp lại HĐ VAT + BKCT =&gt; BS 7/10_x000D_
#hsmem# _x000D_
Dep - Lam Thanh Hai _x000D_
"k đồng, Tái tục PVI STT 25 , miễn mộc CF _x000D_
Limit IP: 10.500.000đ/ngày _x000D_
Trợ cấp nằm viện: 150.000đ/ngày</t>
  </si>
  <si>
    <t>TÁCH SANG HS: VP.D31.24.HS63116+VP.D31.24.HS63115_x000D_
*HĐ miễn dấu và chữ ký xác nhận trên claim; không chờ; không đồng _x000D_
*TNSH: 16h00 21/12/2023 đi bị vấp đá té khi di chuyển từ khu nuôi heo sang trang trại (VP.D31.24.HS50501) _x000D_
*TTBA: Bệnh nhân khai bị té gây trật khớp vai đã nắn (VP.D31.24.HS50501)	_x000D_
*HĐLĐ: lương cơ bản 26.600.000đ</t>
  </si>
  <si>
    <t>Tái tục từ GCN số HCM3.D15.ITC.22.HD22.1 ( bằng QL). Không áp dụng thời gian chờ, không đồng. HM 11,800trđ/ lần.</t>
  </si>
  <si>
    <t>TT HCM.D27.BVC.23.HD309.18, k đồng, k chờ, YC CF_x000D_
OP: 1tr4/ghlk, răng: 1tr4/năm, cvr: 400k/năm, NK trong HT_x000D_
con nv NGO MAI KHANH</t>
  </si>
  <si>
    <t>CF KHÔNG CÓ TÊN NĐBH_x000D_
Tg từ 13/12/2022. Tái tục HCM3.D21.BVC.22.HD34.E174.1, cùng hm, nv, hd co moc, không đồng , chờ 13/12/2023, nv: 3.150k , tcnv: 63k, pt: 63tr, op: 1.260k/lk-10lk.</t>
  </si>
  <si>
    <t>#hsmem#; NV; Ko chờ, Đồng 20% IP+OP; FV, vinmec, Việt Pháp, Hạnh Phúc, QT city, columbia, Victoria, Hồng Đức, Hồng Ngọc, Hoàn Mỹ Sài Gòn; Op: 1tr/10L; L2+3; r; 1tr/ năm; cvr; 400k/ năm; mr pt+tp răng; YC dấu; có BC; Mr app direct ( chấp nhận bản chụp)</t>
  </si>
  <si>
    <t>*HĐ miễn dấu và chữ ký xác nhận trên claim; không chờ; không đồng _x000D_
*TNSH: 16h00 21/12/2023 đi bị vấp đá té khi di chuyển từ khu nuôi heo sang trang trại (VP.D31.24.HS50501) _x000D_
*TTBA: Bệnh nhân khai bị té gây trật khớp vai đã nắn (VP.D31.24.HS50501)</t>
  </si>
  <si>
    <t>09/10 - Bổ sung: Tường trình tai nạn + GPLX_x000D_
11/10 - Xác nhận không bổ sung: Kết luận bệnh, Hóa đơn ngày 06/07_x000D_
01/11 - Đính hợp đồng đầy đủ_x000D_
Ban Y tế đồng ý với yêu cầu cấp đơn của BV Long Thành cho KH Phạm Thị Thơm (số đơn tham gia năm ngoái: LTH.D03.BTA.22.HD551.1)_x000D_
Tham gia mới, ko chờ BTT, đồng chi trả 70/30 với khám chữa bệnh nội, ngoại trú._x000D_
*Loại trừ năm đầu với bệnh có sẵn: sỏi thận, sỏi niệu quản và các biến chứng liên quan._x000D_
*Đồng - NV: 2tr/ngày; PT: 40tr/năm; PRE, POST: 2tr/năm; TCNV: 80k/ngày</t>
  </si>
  <si>
    <t>#hsmem#_x000D_
Chuyển từ ngoại trú sang khám thai</t>
  </si>
  <si>
    <t>BT2 - BTBS 1/2 Chi phí thuốc Bluemint_x000D_
#HSMEM# #XuLyTrenChungTuDaNop# _x000D_
Tham gia mới, chờ chuẩn, 0% _x000D_
*OP: 1tr2/lk/10 lần - lk4</t>
  </si>
  <si>
    <t>#HSMEM# _x000D_
*MR Giải quyết HSMEM trên App _x000D_
*GYC chỉ yêu cầu chữ ký, họ tên của người kê khai; không chờ; không đồng _x000D_
*LM 3tr6/ko ghlk; MTN OP 11tr500/năm; VLTL 160k/ngày _x000D_
*CPYT (nước muối sinh lý, dược mỹ phẩm): 500k/năm *Nha khoa: MR nha khoa ngoài hệ thống; LM CVR 800k/năm; bao gồm TP/PT _x000D_
*Chứng từ yêu cầu thanh toán là bản gốc (trong mọi trường hợp) - đối với HS bản cứng _x000D_
*Dep HO VU ANH KHOA</t>
  </si>
  <si>
    <t>d31 - tái tục thẻ: VP.D04.BVP.22.HD16848.1 , tham gia 2  năm liên tục từ 30/12/2022, tt = hạn mức - kg chờ, kg đồng</t>
  </si>
  <si>
    <t>BT2 trao đổi marsh email chốt 23/10 #HSMEM# _x000D_
BS app 1/10_x000D_
".k chờ; đồng 20% IP với một số CSYT (FV HCM, Anh Minh, Hạnh Phúc, Columbia Gia Định+Bình Dương, Việt Pháp HN)_x000D_
. Miễn mộc và chữ ký HR trên CF_x000D_
. IP: 7.500.000đ/ngày tối đa 60 ngày (kgh tiền phòng - mr phòng VIP, Deluxe - trả đơn giá 1 giường bệnh nếu bao phòng)_x000D_
. TCNV qua đêm: 150.000đ/đêm tối đa 60 ngày /năm; pre; post:7.500.000đ/năm_x000D_
. MR hs mềm qua app &lt; 10tr_x000D_
- có thuốc đtrị dọa sẩy thai_x000D_
- viện phí: 2.190.244đ_x000D_
- thuốc xv: 719.852đ</t>
  </si>
  <si>
    <t>Ngày 14/11 KH bs lại BKCT 23tr8_x000D_
_x000D_
Người thân - ĐỒNG BH 25% CPYT (IP, OP, THAI SẢN VÀ RĂNG) TẤT CẢ CÁC CSTY TƯ NHÂN/QUỐC TẾ ( TRỪ HỆ THỐNG BV/PKDK HOÀN MỸ ) - KHÔNG CHỜ _x000D_
Lm NV 6tr/ ngày_x000D_
PT 150tr/ năm _x000D_
Lm pre/post 6tr/ năm_x000D_
TCNV 250k/ngày_x000D_
Vitamin có chi phí + ngày  &lt; thuốc dtri (chi trả theo quy tắc BH)_x000D_
Miễn dấu + chữ kí BMBH - có bc_x000D_
Chấp nhận chứng từ photo (trong TH cần có thể yc)_x000D_
MR app - chấp nhận bản chụp (10tr)_x000D_
con nv NGUYEN LUONG TRI QUANG_x000D_
_x000D_
* BT1 trừ 23.800.000đ do KH ko bổ sung chi tiết gói PT, lập BT2 do KH đã bổ sung chi tiết vào ngày 14/11/2024.</t>
  </si>
  <si>
    <t>#HSMEM#_x000D_
TG 31/01/2018. Tái tục HAN.D18.BVP.22.HD636.2 - Năm đầu nha khoa; Ko chờ, 0% _x000D_
*OP: 1tr2/lần khám/10 lần_x000D_
*TTTN: 16h30 ngày 07/05/2024 bị ngã do trời mưa, đường trơn (bé sn 2012)_x000D_
*NGƯỜI ĐƯỢC CHỈ ĐỊNH NHẬN TIỀN: Đỗ Thị Trâm Anh</t>
  </si>
  <si>
    <t>#HSMEM# _x000D_
*MR Giải quyết HSMEM trên App _x000D_
*GYC chỉ yêu cầu chữ ký, họ tên của người kê khai; không chờ; không đồng _x000D_
*LM 3tr6/ko ghlk; MTN OP 11tr500/năm; VLTL 160k/ngày *_x000D_
CPYT (nước muối sinh lý, dược mỹ phẩm): 500k/năm _x000D_
*Nha khoa: MR nha khoa ngoài hệ thống; LM CVR 800k/năm; bao gồm TP/PT _x000D_
*Chứng từ yêu cầu thanh toán là bản gốc (trong mọi trường hợp) - đối với HS bản cứng</t>
  </si>
  <si>
    <t>Nhận bản cứng 24/10 -&gt; GQ BT2_x000D_
**Dep of NGUYEN BACH NGAN _x000D_
.K chờ; k đồng _x000D_
. Miễn mộc và chữ ký HR trên CF (trang 08) _x000D_
. OP: 3.500.000đ/lần/KGHSL _x000D_
. chế phẩm y tế tối đa 200.000đ/toa - kgh/năm; vitamin không cao hơn thuốc điều trị; _x000D_
. không yc bảng kê bv công hóa đơn dưới 500.000đ đối với ngoại trú ; _x000D_
. MR hs mềm qua app &lt; 10tr _x000D_
. MR thuốc 2 tháng bệnh mãn tính (trang 10)</t>
  </si>
  <si>
    <t>KH bs lại 12/11 -. GQ BT2_x000D_
Bỏ chờ (tái tục HCM.D39.MGC.23.HD107.143), ko đồng _x000D_
- op 1tr8/lần, KGH số lần (bao gồm bức xạ, liệu pháp ánh sáng) _x000D_
- nước muối 200k/năm _x000D_
- yc dấu + chữ ký	_x000D_
- kq nstmh: 1.081.730đ</t>
  </si>
  <si>
    <t>#hsmem# 18/11 Toda 1116-311754 yc thay đổi hình thức nhận tiền TM -&gt; CK_x000D_
. Tg 14/06/2017, tt=hm HCM.D31.BVP.23.HD270.2, không chờ, 0% *OP: 1tr2/10lk - lk1</t>
  </si>
  <si>
    <t>**KH bổ sung lại chứng từ_x000D_
**TTTN: 20h ngày 28/04/2024 bị TNGT, cấp cứu tại BV quận 12 nhưng do trúng đợt nghỉ lễ không mổ ngay được, BN xin chuyển đến BV 175 để mổ. Đính kèm GTX + GPLX_x000D_
**TTBA tại BV Quận 12: gãy xương đòn do TNGT chỉ định nhập viện , BN không đồng ý chờ PT  -&gt; chuyển BV 175 tự túc._x000D_
**TTBA tại BV 175 : cách nhập viện 04h BN bị TNGT đập vai xuống nền cứng_x000D_
**K ĐỒNG, K CHỜ, MIỄN MỘC CF, MR APP, MR 4 THÂN PM, CÓ BC_x000D_
**Tai nạn: 63tr/năm (nẹp / vis :10% STBH = 6.3tr)</t>
  </si>
  <si>
    <t>nhận bản cứng 23/10_x000D_
BT2 do khách hàng bổ sung sau khi đóng _x000D_
VP.2.229448.VP.ANC24.9 - hủy bảo lãnh khách hàng claim sau _x000D_
_x000D_
Miễn dấu mộc và chữ ký trên giấy yêu cầu bồi thường. không chờ, sinh mổ đồng 30% tại tất cả bệnh viện, ốm bệnh đồng 20% tại 1 số cơ sở không đồng tại BV TU DU, tham gia từ 29/10/2022 qua chờ thai sản, _x000D_
IP: 5.250.000/ ngày _x000D_
PT: 105.000.000/ năm _x000D_
dưỡng nhi: 630.000/ thai kỳ_x000D_
thai sản không trợ cấp, không trước, sau nhập viện</t>
  </si>
  <si>
    <t>#HSMEM# _x000D_
*MR Giải quyết HSMEM trên App (QL áp dụng: dưới 10 triệu) _x000D_
*HĐ miễn dấu và chữ ký xác nhận trên claim; không chờ; không đồng _x000D_
*LM 2tr/ko ghlk; MTN OP 8tr/năm _x000D_
*Khám thai tối đa 5 lần: 6tr/năm _x000D_
*Dep HUYNH CHI HUNG</t>
  </si>
  <si>
    <t>năm đầu pending thêm VP.D31.23.HS139113. 114; #hsmem# close 4.1, Trần Hoàng Mai - Nội Trú 2 - 6648 ;_x000D_
TGM, không đồng , chờ chuẩn , 1.2tr/lk;_x000D_
Bs Huyền Viêm hạch và u giáp là 2 bệnh khác nhau, ko thuốc đtri giáp;</t>
  </si>
  <si>
    <t>**CTTV xin linh động giải quyết hs quá 60 ngày nộp hs_x000D_
. Hiền Đức 6672 SĐBS người nhận tiền 30/10_x000D_
. Tg 25/10/2016, tt=hm BDU1.D04.BVP.22.HD32.1, không chờ, 0% *OP: 1tr2/10lk - lk3 *CHỈ ĐỊNH NHẬN TIỀN: ĐẶNG THÁI NGÂN</t>
  </si>
  <si>
    <t>#hsmem# Tái tục từ HĐBH: HCM3.D21.BVP.23.HD109, dong 30%, ko cho, 1.2tr/lk-10lk</t>
  </si>
  <si>
    <t>TỜ TRÌNH GIẢM CHI- KH ĐÃ HOÀN TIỀN 810.000VND THEO GIẤY BÁO CÓ SỐ FT242403KGZJ</t>
  </si>
  <si>
    <t>ko chờ -10% - ko mộc; _x000D_
pre 4.172.000vnd</t>
  </si>
  <si>
    <t>**CTTV xin linh động giải quyết hs quá 60 ngày nộp hs_x000D_
. Hiền Đức 6672; Kim Ngọc 6656 SĐBS 30/10_x000D_
. Tg 25/10/2016, tt=hm BDU1.D04.BVP.22.HD32.1, không chờ, 0% *OP: 1tr2/10lk - lk1 *CHỈ ĐỊNH NHẬN TIỀN: ĐẶNG THÁI NGÂN</t>
  </si>
  <si>
    <t>#hsmem# _x000D_
KH BS ngày 29/10_x000D_
3A_x000D_
Bỏ chờ bệnh, ko đồng BH _x000D_
Miễn xác nhận công ty (mộc và chữ ký CF). _x000D_
OP 3.400.000 đ/lần; VLTL theo OP_x000D_
MR nước muối 500.000 vnđ/năm_x000D_
Vitamin &lt; thuốc điều trị._x000D_
Yêu cầu 1.264.000 đ.</t>
  </si>
  <si>
    <t>nhân viên tg mới,  K ĐỒNG, K CHỜ, MỘC TREO CF, MR APP, CÓ BC _x000D_
OP: 1tr6/ghlk, răng: 1tr6/năm, cvr: 400k/năm, NK trong HT _x000D_
MR miễn bkct bv công dưới 500k _x000D_
MR ngộ độc thức ăn/khí _x000D_
MR tứ thân phụ mẫu</t>
  </si>
  <si>
    <t>Trả toàn bộ hs 893070013227988 30/9 - BS lại thư 17/10 - Mail 8/11 ko bs KQ XQ_x000D_
TNLĐ lúc 14/30 ngày 28/02/2024 khi NDBH đang đóng nêm , ép tôn kết cấu xà lan tại xưởng Sơn khi tháo tác do bất cẩn để tay cầm búa đập mép tôn thừa gây chấn thương ngón tay _x000D_
CF có ký+dấu, bỏ thời gian chờ, không áp đồng chi trả _x000D_
HMCPYTTN 42 000 000/năm</t>
  </si>
  <si>
    <t>TÁCH TỪ HS: VP.D31.24.HS50501, BIÊN BẢN TAI NẠN Ở HS VP.D31.24.HS50501_x000D_
*HĐ miễn dấu và chữ ký xác nhận trên claim; không chờ; không đồng_x000D_
*TNSH: 16h00 21/12/2023 đi bị vấp đá té khi di chuyển từ khu nuôi heo sang trang trại (VP.D31.24.HS50501)_x000D_
*TTBA: Bệnh nhân khai bị té gây trật khớp vai đã nắn (VP.D31.24.HS50501)</t>
  </si>
  <si>
    <t>#HSMEM#  ". Bỏ chờ nhân viên . 30% OP. _x000D_
. Op: 3,340TR/KGHLK; nước muối: 300K/năm ,  BH:COVID  50tr/người/2ty/HD 67,68_x000D_
. Điều trị phụ khoa:2,5tr/năm_x000D_
. VLTL: 252K/ngày/60ngày/năm._x000D_
. Răng: 1,670K/năm; GHCSKR; CVR: 300K/năm, _x000D_
. Khám thai: 756K/năm._x000D_
. Mr: vitamin&lt; thuốc và không quá 200K/năm._x000D_
. Mộc + chữ ký CF: Không ( Yêu cầu khi trợ cấp lương)_x000D_
"</t>
  </si>
  <si>
    <t>Khai thác xác nhận khách hàng không bổ sung xác nhận thêm chi phí phẫu thuật từ bệnh viện -&gt; Bồi thường bổ sung chi phí gây mê 2.500.000vnd</t>
  </si>
  <si>
    <t>Tái tục HCM3.D07.MGC.23.HD29.17 (TG từ 1/9/2022)</t>
  </si>
  <si>
    <t>BS 20/8 (email trao đổi)_x000D_
TG 16/06/2017. TT=HM (OP,VÀNG) TỪ HCM3.D10.BVL.23.HD366.4. Không chờ. Không đồng. Người chỉ định nhận tiền: TRAN NHU QUYNH_x000D_
* loại trừ bệnh u nguyên bào gan_x000D_
chưa từng có claim hso u nguyên bào trong LSBT_x000D_
Lịch sử BHYT: Không phát sinh bệnh trước khi tham gia</t>
  </si>
  <si>
    <t>#hsmem# luong vinh son - 6632 - op4_x000D_
" - ko chờ, đồng 30%_x000D_
 - OP 2,1tr/lần, KGH số lần_x000D_
 - VLTL 210k/ngày, 60 ngày/năm_x000D_
 - Nước muối 300k/đơn thuốc, vitamin &lt; thuốc điều trị 420k/năm_x000D_
 - miễn dấu + chữ ký"_x000D_
* Dep-TRAN QUOC MANH_x000D_
* 22/09: 401.600 xn</t>
  </si>
  <si>
    <t>PENDING SAI TÊN - ĐÃ ĐIỀU CHỈNH 14/10_x000D_
Tên đúng: ARTHUR KHOI ANTHONY VAN ZWIETEN - đã điều chỉnh theo SĐBS số - HCM3.D08.ITC.24.HD3.E4 (Đơn HCM3.D08.ITC.23.HD1.20), nv, hd mien moc, không đồng , không chờ, 3.2tr/lk-kghsl. DepTRAN THI KIM ANH.</t>
  </si>
  <si>
    <t>"Nhân viên, không chờ, không đồng_x000D_
OP: 1.260.000/lk/kghlk, VLTL: 100.000/ngày, răng: 1.260.000(cvr: 400.000)_x000D_
Mở rộng Bố/Mẹ của vợ/chồng, đến 70 tuổi khi tham gia từ 65 tuổi _x000D_
Hợp đồng yêu cầu xác nhận trên Giấy yêu cầu ( Nguyễn Phước Trung kí HĐ)"</t>
  </si>
  <si>
    <t>BENH VIEN DA KHOA TAM ANH TPHCM</t>
  </si>
  <si>
    <t>BENH VIEN CHO RAY</t>
  </si>
  <si>
    <t>PK DA KHOA QUOC TE SAI GON</t>
  </si>
  <si>
    <t>BV FV</t>
  </si>
  <si>
    <t>PHONG KHAM DA KHOA S.O.S PHU QUOC</t>
  </si>
  <si>
    <t>BV QUOC TE CITY</t>
  </si>
  <si>
    <t>BV TAI MUI HONG TPHCM</t>
  </si>
  <si>
    <t>BV BENH NHIET DOI HCM</t>
  </si>
  <si>
    <t>PK VICTORIA HEALTHCARE - DINH TIEN HOANG</t>
  </si>
  <si>
    <t>BV DAI HOC Y DUOC SHING MARK</t>
  </si>
  <si>
    <t>NHA KHOA MINH KHAI</t>
  </si>
  <si>
    <t>PK DK AI NGHIA NHON TRACH</t>
  </si>
  <si>
    <t>PK DK TAM PHUC</t>
  </si>
  <si>
    <t>KINDERHEALTH CLINIC</t>
  </si>
  <si>
    <t>BENH VIEN MAT</t>
  </si>
  <si>
    <t>BV CHỢ RẪY - TP HCM</t>
  </si>
  <si>
    <t>PKDK TAM ANH QUAN 7 - CN BVDK TAM ANH HCM</t>
  </si>
  <si>
    <t>BV HOAN MY SAI GON</t>
  </si>
  <si>
    <t>PHONG KHAM DA KHOA DUC TIN</t>
  </si>
  <si>
    <t>BỆNH VIỆN HOÀN MỸ ĐỒNG NAI</t>
  </si>
  <si>
    <t>BENH VIEN NHI DONG THANH PHO</t>
  </si>
  <si>
    <t>BỆNH VIỆN ÂU CƠ</t>
  </si>
  <si>
    <t>BENH VIEN PHAM NGOC THACH</t>
  </si>
  <si>
    <t>PKDK HONG NGOC - KEANGNAM</t>
  </si>
  <si>
    <t>BV NHI DONG 2</t>
  </si>
  <si>
    <t>PK NHI DONG 315</t>
  </si>
  <si>
    <t>PK HOANG MY SAI GON</t>
  </si>
  <si>
    <t>PHONG KHAM DA KHOA NHI SAI GON</t>
  </si>
  <si>
    <t>BV THUAN MY TDM</t>
  </si>
  <si>
    <t>BV CHAN THUONG CHINH HINH SAI GON ITO</t>
  </si>
  <si>
    <t>BV DA LIEU TPHCM</t>
  </si>
  <si>
    <t>BV DAI HOC Y DUOC TPHCM</t>
  </si>
  <si>
    <t>BV MY DUC PHU NHUAN HCM</t>
  </si>
  <si>
    <t>NK SAI GON BH</t>
  </si>
  <si>
    <t>PK CHUYEN KHOA PHUC HOI CHUC NANG DUC HOA</t>
  </si>
  <si>
    <t>BV DAI HOC Y DUOC TPHCM - CS3</t>
  </si>
  <si>
    <t>NHA KHOA BINH DUONG</t>
  </si>
  <si>
    <t>BV RANG HAM MAT TPHCM</t>
  </si>
  <si>
    <t>BENH VIEN LE VAN THINH - BV QUAN 2</t>
  </si>
  <si>
    <t>PKDK THIEN NAM</t>
  </si>
  <si>
    <t>NHA KHOA KIM</t>
  </si>
  <si>
    <t>BV QT BERNARD 1</t>
  </si>
  <si>
    <t>BENH VIEN QUAN 11</t>
  </si>
  <si>
    <t>BV GIA AN 115</t>
  </si>
  <si>
    <t>PK DK CHAC - CO SO 2</t>
  </si>
  <si>
    <t>BV PHU SAN NHI BINH DUONG</t>
  </si>
  <si>
    <t>BV DA KHOA MEDIC BINH DUONG</t>
  </si>
  <si>
    <t>BENH VIEN DONG NAI 2</t>
  </si>
  <si>
    <t>BENH VIEN DA KHOA SAI GON NHA TRANG</t>
  </si>
  <si>
    <t>PHONG KHAM DA KHOA SAI GON PHU QUOC</t>
  </si>
  <si>
    <t>NHA KHOA 2000</t>
  </si>
  <si>
    <t>BV TIM TAM DUC</t>
  </si>
  <si>
    <t>BENH VIEN DA KHOA MY DUC</t>
  </si>
  <si>
    <t>PK XUONG KHOP USA PAIN CENTER</t>
  </si>
  <si>
    <t>BENH VIEN RANG HAM MAT TRUNG UONG TP.HCM</t>
  </si>
  <si>
    <t>BENH VIEN QUAN 4</t>
  </si>
  <si>
    <t>BENH VIEN QUAN BINH THANH</t>
  </si>
  <si>
    <t>PKDK TAM PHUC</t>
  </si>
  <si>
    <t>BV VAN HANH</t>
  </si>
  <si>
    <t>NK NUMBER 1 (NO 1)</t>
  </si>
  <si>
    <t>BV NGUYEN TRI PHUONG</t>
  </si>
  <si>
    <t>CTCP DUOC PHAM FPT LONG CHAU - HCM</t>
  </si>
  <si>
    <t>PKDK CHAT LUONG CAO PHUOC THINH SAI GON TIEN GIANG</t>
  </si>
  <si>
    <t>NK LAN ANH</t>
  </si>
  <si>
    <t>PKDK LIANS MMC</t>
  </si>
  <si>
    <t>BV DA KHOA QUOC TE VINMEC_Central Park</t>
  </si>
  <si>
    <t>PHONG KHAM NHI KIDDO</t>
  </si>
  <si>
    <t>PK HAPPY BABY</t>
  </si>
  <si>
    <t>BENH VIEN 30-4</t>
  </si>
  <si>
    <t>TT PHOI VIET</t>
  </si>
  <si>
    <t>BENH VIEN BINH DAN</t>
  </si>
  <si>
    <t>NHA KHOA TAM DUC SMILE</t>
  </si>
  <si>
    <t>PKDK VINA CHĂM SÓC SỨC KHỎE</t>
  </si>
  <si>
    <t>BV HUNG VUONG (HCM)</t>
  </si>
  <si>
    <t>BV TU DU</t>
  </si>
  <si>
    <t>PHONG KHAM DA KHOA HOA HAO (MEDIC)</t>
  </si>
  <si>
    <t>BV DKQT HOAN MY THU DUC</t>
  </si>
  <si>
    <t>BENH VIEN DKKV CU CHI</t>
  </si>
  <si>
    <t>BV Y HOC CO TRUYEN</t>
  </si>
  <si>
    <t>BENH VIEN NHAN DAN 115</t>
  </si>
  <si>
    <t>BENH VIEN THONG NHAT</t>
  </si>
  <si>
    <t>BENH VIEN DA KHOA KHU VUC THU DUC</t>
  </si>
  <si>
    <t>BV DA KHOA QUOC TE BECAMEX</t>
  </si>
  <si>
    <t>BENH VIEN QUAN Y 175</t>
  </si>
  <si>
    <t>BV TRIEU AN</t>
  </si>
  <si>
    <t>KHONG CO THONG TIN - TRONG NUOC</t>
  </si>
  <si>
    <t>BV NHAN DAN GIA DINH</t>
  </si>
  <si>
    <t>BENH VIEN DA KHOA PHUONG CHI</t>
  </si>
  <si>
    <t>Y KHOA VAN PHUOC CUU LONG</t>
  </si>
  <si>
    <t>NHA KHOA SONG PHAT</t>
  </si>
  <si>
    <t>PK TAN PHU THERAPY</t>
  </si>
  <si>
    <t>BV QT PHUONG CHAU - SOC TRANG</t>
  </si>
  <si>
    <t>BENH VIEN NHI DONG1</t>
  </si>
  <si>
    <t>PHONG KHAM VICTORIA - NGUYEN VAN TROI</t>
  </si>
  <si>
    <t>PK CAREPLUS</t>
  </si>
  <si>
    <t>BV QT VINH</t>
  </si>
  <si>
    <t>CÔNG TY CỔ PHẦN VACXIN VIỆT NAM - CHI NHÁNH THÀNH PHỐ HỒ CHÍ MINH</t>
  </si>
  <si>
    <t>PK CHUYEN KHOA TRI LIEU THAN KINH COT SONG HOA KY - ACC</t>
  </si>
  <si>
    <t>BV UNG BUOU</t>
  </si>
  <si>
    <t>BV PHU SAN MEKONG</t>
  </si>
  <si>
    <t>VIEN SOT RET - KY SINH TRUNG- CON TRUNG TP HCM</t>
  </si>
  <si>
    <t>PKDK TRAN DIEP KHANH - HCM</t>
  </si>
  <si>
    <t>BENH VIEN SAI GON - ITO PHU NHUAN</t>
  </si>
  <si>
    <t>BV DA KHOA DONG NAI</t>
  </si>
  <si>
    <t>AMERICAN INTERNATIONAL HOSPITAL</t>
  </si>
  <si>
    <t>BENH VIEN DA KHOA XUYEN A - VINH LONG</t>
  </si>
  <si>
    <t>BV PHU SAN QUOC TE PHUONG CHAU</t>
  </si>
  <si>
    <t>BENH VIEN DA KHOA HONG DUC III</t>
  </si>
  <si>
    <t>VIỆN Y DƯỢC HỌC DÂN TỘC</t>
  </si>
  <si>
    <t>BVDK QUOC TE S.I.S CAN THO</t>
  </si>
  <si>
    <t>CONG TY TNHH THE GIOI NHA KHOA AB</t>
  </si>
  <si>
    <t>BỆNH VIỆN Y DƯỢC SÀI GÒN</t>
  </si>
  <si>
    <t>PKDK NHON TAM</t>
  </si>
  <si>
    <t>NHA KHOA KIM - BINH DUONG</t>
  </si>
  <si>
    <t>PHONG KHAM DA KHOA HOANG GIA TAM PHUOC</t>
  </si>
  <si>
    <t>BV DAI HOC Y DUOC TPHCM - CS2</t>
  </si>
  <si>
    <t>BENH VIEN UNG BUOU TPHCM - CS2</t>
  </si>
  <si>
    <t>NHA KHOA LAN ANH</t>
  </si>
  <si>
    <t>Tại nhà - trong nước</t>
  </si>
  <si>
    <t>PHONG KHAM CHUYEN KHOA NHI DONG DR.PHUOC</t>
  </si>
  <si>
    <t>BENH VIEN MAT SAI GON II</t>
  </si>
  <si>
    <t>PK VICTORIA HEALTHCARE - LUONG DINH CUA</t>
  </si>
  <si>
    <t>BV TAI MUI HONG SAI GON</t>
  </si>
  <si>
    <t>BV DA KHOA TINH BINH DINH</t>
  </si>
  <si>
    <t>BENH VIEN TRUYEN MAU HUYET HOC</t>
  </si>
  <si>
    <t>BV COLUMBIA ASIA BINH DUONG</t>
  </si>
  <si>
    <t>BV DK TINH PHU THO</t>
  </si>
  <si>
    <t>PK BV DAI HOC Y DUOC I TPHCM</t>
  </si>
  <si>
    <t>BỆNH VIỆN LÊ VĂN VIỆT</t>
  </si>
  <si>
    <t>BV QUOC TE MY</t>
  </si>
  <si>
    <t>BV DK CA MAU</t>
  </si>
  <si>
    <t>BV HOAN MY CUU LONG</t>
  </si>
  <si>
    <t>BV SAI GON ITO PHU NHUAN</t>
  </si>
  <si>
    <t>BENH VIEN DA KHOA HOAN HAO - BINH DUONG</t>
  </si>
  <si>
    <t>BV NAM SAI GON</t>
  </si>
  <si>
    <t>BỆNH VIÊN MỸ ĐỨC TÂN BÌNH - ĐƠN VỊ HỖ TRỢ SINH SẢN IVFMD</t>
  </si>
  <si>
    <t>BV AN SINH</t>
  </si>
  <si>
    <t>NK SAIDO</t>
  </si>
  <si>
    <t>BENH VIEN DA KHOA THAI BINH DUONG</t>
  </si>
  <si>
    <t>NHA KHOA TRẺ</t>
  </si>
  <si>
    <t>PK NHI DONG SAI GON PHUC AN</t>
  </si>
  <si>
    <t>BV NGUYEN TRAI</t>
  </si>
  <si>
    <t>BV HUNG VUONG GIA LAI</t>
  </si>
  <si>
    <t>PHONG KHAM VICTORIA MY MY_PN</t>
  </si>
  <si>
    <t>NHA KHOA SAI GON QUOC TE 2</t>
  </si>
  <si>
    <t>BVDK HONG HUNG - TAY NINH</t>
  </si>
  <si>
    <t>BENH VIEN DA KHOA XUYEN A</t>
  </si>
  <si>
    <t>PKDK HONG NGOC 5 - CONG TY TNHH Y TE HONG NGOC</t>
  </si>
  <si>
    <t>PK DKQT YERSIN</t>
  </si>
  <si>
    <t>BV THANH PHO THU DUC</t>
  </si>
  <si>
    <t>PKDK JIO HEALTH</t>
  </si>
  <si>
    <t>TRUNG TAM MAT QUOC TE PHUONG DONG</t>
  </si>
  <si>
    <t>NK THANH DAT SAI GON</t>
  </si>
  <si>
    <t>BV 22.12 NHA TRANG</t>
  </si>
  <si>
    <t>BV LAO KHOA-PHUC HOI CHUC NANG</t>
  </si>
  <si>
    <t>VIEN TIM HCM</t>
  </si>
  <si>
    <t>NHA KHOA SAINT PAUL</t>
  </si>
  <si>
    <t>MEDICAL DIAG CENTER</t>
  </si>
  <si>
    <t>NHA KHOA MINH DUC</t>
  </si>
  <si>
    <t>PHONG KHAM NHAN DUC</t>
  </si>
  <si>
    <t>BV TAM TRI NHA TRANG</t>
  </si>
  <si>
    <t>BV TAM TRI SAI GON</t>
  </si>
  <si>
    <t>BVDK PHUONG CHAU SA DEC</t>
  </si>
  <si>
    <t>BV DA KHOA HOAN MY DA NANG</t>
  </si>
  <si>
    <t>CTY TNHH NHA KHOA SAI GON PHU MY BRVT</t>
  </si>
  <si>
    <t>BV HANH PHUC</t>
  </si>
  <si>
    <t>BV PHU SAN TP CAN THO</t>
  </si>
  <si>
    <t>BỆNH VIỆN THÀNH PHỐ THỦ ĐỨC</t>
  </si>
  <si>
    <t>BV HOA HAO - MEDIC CAN THO</t>
  </si>
  <si>
    <t>Bệnh viện ĐHYD-HAGL</t>
  </si>
  <si>
    <t>BENH VIEN NHAN DAN GIA DINH</t>
  </si>
  <si>
    <t>PK NHI DONG VIET DONG NAI</t>
  </si>
  <si>
    <t>BV CHAN THUONG CHINH HINH-TP.HCM</t>
  </si>
  <si>
    <t>PKDK THANH TAM</t>
  </si>
  <si>
    <t>PK VICTORIA HEALTHCARE - PHU MY HUNG</t>
  </si>
  <si>
    <t>PK ĐK 38 LÊ LỢI QUY NHƠN</t>
  </si>
  <si>
    <t>BV MAT VIET HAN - MAT SG NGO GIA TU</t>
  </si>
  <si>
    <t>PKDK VAN AN 2</t>
  </si>
  <si>
    <t>NK AB</t>
  </si>
  <si>
    <t>BV BA RIA</t>
  </si>
  <si>
    <t>TRUNG TAM Y KHOA CHUYEN SAU QUOC TE BERNARD</t>
  </si>
  <si>
    <t>TT DA KHOA DIAMOND</t>
  </si>
  <si>
    <t>BVDK TRUNG UONG CAN THO</t>
  </si>
  <si>
    <t>BV ĐA KHOA TINH THAI BINH</t>
  </si>
  <si>
    <t>BENH VIEN NHI DONG DONG NAI</t>
  </si>
  <si>
    <t>PHONG KHAM DA KHOA CHAC - CO SO 2</t>
  </si>
  <si>
    <t>Không có thông tin - trong nước</t>
  </si>
  <si>
    <t>PK NHI DONG SAI GON PHUC AN - DONG NAI</t>
  </si>
  <si>
    <t>BV TAM THAN TRUNG UONG 2</t>
  </si>
  <si>
    <t>PKDK THAI HOA</t>
  </si>
  <si>
    <t>BENH VIEN DKTN PHUC HUNG</t>
  </si>
  <si>
    <t>PKDK QUOC TE SAI GON - LE VAN LUONG</t>
  </si>
  <si>
    <t>BV DK TINH HAI DUONG</t>
  </si>
  <si>
    <t>PHONG KHAM DA KHOA VIET MY II</t>
  </si>
  <si>
    <t>BV DK LAM DONG</t>
  </si>
  <si>
    <t>CONG TY TNHH TRUNG TAM RANG HAM MAT VIET MY</t>
  </si>
  <si>
    <t>NK ASIA</t>
  </si>
  <si>
    <t>NHA KHOA DR.VINCARE</t>
  </si>
  <si>
    <t>PHONG KHAM DA KHOA AN PHUC</t>
  </si>
  <si>
    <t>BV PHU SAN NHI BAN CONG BINH DUONG</t>
  </si>
  <si>
    <t>NHA KHOA DR. CARE HCM</t>
  </si>
  <si>
    <t>PK VIETLIFE MRI HCM</t>
  </si>
  <si>
    <t>BV MAT SAI GON NHA TRANG</t>
  </si>
  <si>
    <t>HOAN MY GOLD PXL</t>
  </si>
  <si>
    <t>BV QUAN 7</t>
  </si>
  <si>
    <t>BENH VIEN QUOC TE MINH ANH</t>
  </si>
  <si>
    <t>PKDK TAM AN</t>
  </si>
  <si>
    <t>PKDK TRAN DUC MINH</t>
  </si>
  <si>
    <t>BV DAI HOC Y DUOC TPHCM-CS3</t>
  </si>
  <si>
    <t>PHONG KHAM DA KHOA QUOC TE NOVA MEDIC</t>
  </si>
  <si>
    <t>PHONG CHAN TRI Y HOC CO TRUYEN VIET Y</t>
  </si>
  <si>
    <t>PK NHI KHOA SUNSHINE</t>
  </si>
  <si>
    <t>CT TNHH THUONG MAI DICH VU QUYEN MINH TUAN</t>
  </si>
  <si>
    <t>PK DA KHOA TIN DUC</t>
  </si>
  <si>
    <t>BV DK TINH TRA VINH</t>
  </si>
  <si>
    <t>NHA KHOA LAM ANH SAI GON</t>
  </si>
  <si>
    <t>BVDK HONG NGOC - PHUC TRUONG MINH</t>
  </si>
  <si>
    <t>CTY TNHH PK DA KHOA VIET MY</t>
  </si>
  <si>
    <t>BV DA KHOA BINH AN KIEN GIANG</t>
  </si>
  <si>
    <t>CTY TNHH MTV CHAM SOC SUC KHOE BO BIEN TAY</t>
  </si>
  <si>
    <t>BV TAI MUI HONG TW</t>
  </si>
  <si>
    <t>RAFFLES MEDICAL</t>
  </si>
  <si>
    <t>BV Y DUOC CO TRUYEN TAY NINH</t>
  </si>
  <si>
    <t>PK DK Y DAO</t>
  </si>
  <si>
    <t>BENH VIEN VAN PHUC CITY</t>
  </si>
  <si>
    <t>BV THANH VU BAC LIEU</t>
  </si>
  <si>
    <t>BV NOI TIET TRUNG UONG</t>
  </si>
  <si>
    <t>BV DA KHOA GIA DINH</t>
  </si>
  <si>
    <t>CONG TY TNHH DICH VU Y TE PHONG KHAM HUNG PHUC</t>
  </si>
  <si>
    <t>BV QUAN DAN Y MIEN DONG</t>
  </si>
  <si>
    <t>BV CUA DONG</t>
  </si>
  <si>
    <t>PK DK QUOC TE VINMEC DUONG DONG</t>
  </si>
  <si>
    <t>BENH VIEN TRUNG VUONG</t>
  </si>
  <si>
    <t>PHONG KHAM MEKOMED CUU LONG</t>
  </si>
  <si>
    <t>BVDK NHAT TAN</t>
  </si>
  <si>
    <t>BV DA KHOA QUOC TE VINMEC_PHU QUOC</t>
  </si>
  <si>
    <t>BENH VIEN DA KHOA THIEN HANH</t>
  </si>
  <si>
    <t>PHONG KHAM SIM MEDICAL CENTER</t>
  </si>
  <si>
    <t>TTYK HOP NHAN PKDK - CN I</t>
  </si>
  <si>
    <t>BENH VIEN DA KHOA THANH VU MEDIC</t>
  </si>
  <si>
    <t>BENH VIEN PHU SAN TRUNG UONG</t>
  </si>
  <si>
    <t>BVDK TINH KIEN GIANG</t>
  </si>
  <si>
    <t>BENH VIEN DA KHOA SAI GON</t>
  </si>
  <si>
    <t>BV QUOC TE DONG NAI</t>
  </si>
  <si>
    <t>BVDK VUNG TAY NGUYEN</t>
  </si>
  <si>
    <t>BV DK TAM TRI CAO LANH</t>
  </si>
  <si>
    <t>PHONG KHAM DKQT VINMEC SAI GON</t>
  </si>
  <si>
    <t>BV TRUONG DAI HOC Y DUOC CAN THO</t>
  </si>
  <si>
    <t>Không có thông tin - nước ngoài</t>
  </si>
  <si>
    <t>BV DA KHOA BUU DIEN</t>
  </si>
  <si>
    <t>PK RHM BSCKII. NGUYEN THI HONG MINH</t>
  </si>
  <si>
    <t>BV DA KHOA HUYEN TUYEN HOA-QUANG BINH</t>
  </si>
  <si>
    <t>BENH VIEN HONG DUC 3</t>
  </si>
  <si>
    <t>NHA KHOA SAI GON H.A - DONG NAI</t>
  </si>
  <si>
    <t>BV DK PHUONG NAM</t>
  </si>
  <si>
    <t>BV DKTP CAN THO</t>
  </si>
  <si>
    <t>BV DA KHOA QUOC TE VINMEC HAI PHONG</t>
  </si>
  <si>
    <t>BV QUOC TE CTCH SAI GON - DONG NAI</t>
  </si>
  <si>
    <t>BVĐKTT TRUNG TAM TIEN GIANG</t>
  </si>
  <si>
    <t>TTYT THANH PHO DI AN - BINH DUONG</t>
  </si>
  <si>
    <t>NHA KHOA NHAN TAM</t>
  </si>
  <si>
    <t>BỆNH VIỆN LÊ VĂN THỊNH</t>
  </si>
  <si>
    <t>PHÒNG KHÁM PHỤ SẢN 315</t>
  </si>
  <si>
    <t>BENH VIEN AN BINH</t>
  </si>
  <si>
    <t>PHONG KHAM GIA DINH HO CHI MINH</t>
  </si>
  <si>
    <t>Ngân hàng Standard Chartered Việt Nam</t>
  </si>
  <si>
    <t>CONG TY CO PHAN EWOS VIET NAM</t>
  </si>
  <si>
    <t>CÔNG TY CỔ PHẦN CHỨNG KHOÁN KIS VIỆT NAM</t>
  </si>
  <si>
    <t>CÔNG TY TNHH Y TẾ VIỄN ĐÔNG VIỆT NAM</t>
  </si>
  <si>
    <t>Công ty Cổ Phần Tập đoàn BIM (BIM Group)</t>
  </si>
  <si>
    <t>RECESS CENTER COMPANY LIMITED (OR TECH HUB)</t>
  </si>
  <si>
    <t>CÔNG TY TNHH VẠN KIM GLOBAL</t>
  </si>
  <si>
    <t>CÔNG TY CỔ PHẦN ĐẠI TÂN VIỆT</t>
  </si>
  <si>
    <t>CONG TY TNHH GRAB</t>
  </si>
  <si>
    <t>Công ty TNHH Air Manufacturing Innovation Việt Nam</t>
  </si>
  <si>
    <t>NGAN HANG THUONG MAI CO PHAN A CHAU (ACB)</t>
  </si>
  <si>
    <t>CÔNG TY TNHH SHOPEE</t>
  </si>
  <si>
    <t>ROHM AND HAAS VIETNAM COMPANY LIMITED</t>
  </si>
  <si>
    <t>CÔNG TY TNHH COATS PHONG PHÚ</t>
  </si>
  <si>
    <t>CÔNG TY CỔ PHẦN DỊCH VỤ CÀ PHÊ CAO NGUYÊN</t>
  </si>
  <si>
    <t>INTEL PRODUCT VIETNAM CO., LTD</t>
  </si>
  <si>
    <t>HUỲNH MAI NGỌC QUYÊN</t>
  </si>
  <si>
    <t>DOW CHEMICAL VIETNAM LLC</t>
  </si>
  <si>
    <t>CÔNG TY TNHH DU LỊCH VITAMIN TOURS</t>
  </si>
  <si>
    <t>CÔNG TY CỔ PHẦN PYMEPHARCO</t>
  </si>
  <si>
    <t>CÔNG TY TNHH SAMTEC VIỆT NAM</t>
  </si>
  <si>
    <t>CÔNG TY TNHH SẢN XUẤT FIRST SOLAR VIỆT NAM</t>
  </si>
  <si>
    <t>Ngân Hàng TMCP Bảo Việt</t>
  </si>
  <si>
    <t>KIMBERLY-CLARK VIET NAM LTD</t>
  </si>
  <si>
    <t>CÔNG TY TNHH SANOFI-AVENTIS VIỆT NAM</t>
  </si>
  <si>
    <t>CONG TY CO PHAN DAU TU KIM TIN</t>
  </si>
  <si>
    <t>CÔNG TY CỔ PHẦN HÀNG TIÊU DÙNG MASAN</t>
  </si>
  <si>
    <t>TONG CONG TY CP BIA - RUOU - NUOC GIAI KHAT SAI GON</t>
  </si>
  <si>
    <t>CONG TY TNHH MTV CHO THUE TAI CHINH NGAN HANG A CHAU (ACBL)</t>
  </si>
  <si>
    <t>CÔNG TY TRÁCH NHIỆM HỮU HẠN SCHNEIDER ELECTRIC MANUFACTURING VIỆT NAM</t>
  </si>
  <si>
    <t>TỔNG CÔNG TY BẢO VIỆT NHÂN THỌ</t>
  </si>
  <si>
    <t>CONG TY CO PHAN GIAO DUC QUOC TE VIET UC</t>
  </si>
  <si>
    <t>CONG TY TNHH BOHO DECOR</t>
  </si>
  <si>
    <t>NGÂN HÀNG TNHH MỘT THÀNH VIÊN SHINHAN VIỆT NAM - (SHINHAN BANK VIET NAM)</t>
  </si>
  <si>
    <t>CÔNG TY TNHH SẢN XUẤT SWAROVSKI VIỆT NAM</t>
  </si>
  <si>
    <t>CONG TY CO PHAN TAP DOAN DAU TU DIA OC NO VA</t>
  </si>
  <si>
    <t>TONG CONG TY CAP NUOC SAI GON - TRACH NHIEM HUU HAN MOT THANH VIEN (SAWACO)</t>
  </si>
  <si>
    <t>WORLD CAT VIETNAM SOURCING &amp; DEVELOPMENT SERVICES COMPANY LIMITED</t>
  </si>
  <si>
    <t>CONG TY TNHH NUOC GIAI KHAT COCA-COLA VIET NAM</t>
  </si>
  <si>
    <t>NGÂN HÀNG TMCP VIỆT NAM THỊNH VƯỢNG- VPBank</t>
  </si>
  <si>
    <t>NGAN HANG THUONG MAI CO PHAN PHUONG DONG</t>
  </si>
  <si>
    <t>TỔNG CÔNG TY QUẢN LÝ BAY  VIỆT NAM - CÔNG TY TNHH</t>
  </si>
  <si>
    <t>MMS COMMUNICATIONS VIETNAM COMPANY LIMITED</t>
  </si>
  <si>
    <t>NGUYỄN ĐẶNG HOÀNG TRUNG</t>
  </si>
  <si>
    <t>HUỲNH THỊ HỒNG NHUNG</t>
  </si>
  <si>
    <t>HOÀNG THỊ VÂN</t>
  </si>
  <si>
    <t>HEINEKEN VIETNAM BEER AND BEVERAGES LIMITED COMPANY (HVBB).</t>
  </si>
  <si>
    <t>NGUYỄN THỊ THANH XUÂN</t>
  </si>
  <si>
    <t>TRAN NHU HUY CUONG</t>
  </si>
  <si>
    <t>CÔNG TY CỔ PHẦN KẾT NỐI NHÂN TÀI</t>
  </si>
  <si>
    <t>CONG TY TNHH QUAN LY QUY MANULIFE INVESTMENT (VIET NAM)</t>
  </si>
  <si>
    <t>CÔNG TY TNHH THƯƠNG MẠI CARLSBERG VIỆT NAM</t>
  </si>
  <si>
    <t>CÔNG TY CỔ PHẦN HIỆP PHÚ</t>
  </si>
  <si>
    <t>CÔNG TY TNHH LUXASIA VIỆT NAM</t>
  </si>
  <si>
    <t>CÔNG TY TÀI CHÍNH TNHH NGÂN HÀNG VIỆT NAM THỊNH VƯỢNG SMBC</t>
  </si>
  <si>
    <t>LÊ THỊ KIM NGUYÊN</t>
  </si>
  <si>
    <t>CÔNG TY TNHH THƯƠNG MẠI ANHEUSER-BUSCH INBEV VIỆT NAM</t>
  </si>
  <si>
    <t>CONG TY CO PHAN TM SIM BA</t>
  </si>
  <si>
    <t>CONG TY CP DICH VU BAO VE NGAN HANG A CHAU (ACBD)</t>
  </si>
  <si>
    <t>BUI THI THANH THUY</t>
  </si>
  <si>
    <t>CÔNG TY CỔ PHẦN ĐẦU TƯ XÂY DỰNG SOL E&amp;C</t>
  </si>
  <si>
    <t>HEINEKEN VIETNAM BREWERY LIMITED COMPANY(HVB)</t>
  </si>
  <si>
    <t>CÔNG TY TNHH MANULIFE (VIỆT NAM)</t>
  </si>
  <si>
    <t>CÔNG TY CỔ PHẦN QUỐC TẾ ANH VĂN HỘI VIỆT MỸ</t>
  </si>
  <si>
    <t>CONG TY CO PHAN DICH VU HANG HOA TAN SON NHAT (TCS)</t>
  </si>
  <si>
    <t>CÔNG TY TNHH HÃNG KIỂM TOÁN AASC</t>
  </si>
  <si>
    <t>TRẦN ĐẠI NGHĨA</t>
  </si>
  <si>
    <t>CONG TY CO PHAN XAY DUNG COTECCONS (COTECCONS)</t>
  </si>
  <si>
    <t>PHAN THỊ QUỲNH LIÊN</t>
  </si>
  <si>
    <t>CONG TY TNHH MOT THANH VIEN NHA XUAT BAN TRE</t>
  </si>
  <si>
    <t>BOEHRINGER INGELHEIM VIETNAM LIMITED LIABILITY COMPANY and/or other interested parties for respective rights and interests</t>
  </si>
  <si>
    <t>Công ty Cổ phần Dịch vụ Thương mại Tổng hợp Wincommerce</t>
  </si>
  <si>
    <t>CÔNG TY CỔ PHẦN XÂY DỰNG CENTRAL</t>
  </si>
  <si>
    <t>CÔNG TY CỔ PHẦN BM WINDOWS</t>
  </si>
  <si>
    <t>CÔNG TY TNHH MERCK HEALTHCARE VIỆT NAM</t>
  </si>
  <si>
    <t>CÔNG TY TNHH ABB AUTOMATION AND ELECTRIFICATION</t>
  </si>
  <si>
    <t>CÔNG TY TNHH CROWE VIỆT NAM</t>
  </si>
  <si>
    <t>Tổng công ty Bảo hiểm Bảo Việt</t>
  </si>
  <si>
    <t>TECHCOMBANK</t>
  </si>
  <si>
    <t>NGÔ CHI CẢNH</t>
  </si>
  <si>
    <t>CONG TY CP PHAT TRIEN VA CUNG UNG NGUON NHAN LUC A CHAU ( ACBH)</t>
  </si>
  <si>
    <t>AKZO NOBEL VIETNAM LTD</t>
  </si>
  <si>
    <t>CÔNG TY TNHH ĐẦU TƯ XÂY DỰNG GOCONS</t>
  </si>
  <si>
    <t>CONG TY TNHH MTV THUONG MAI BIA SAI GON</t>
  </si>
  <si>
    <t>The Representative Office of JTI (Vietnam) Pte Ltd in Ho Chi Minh City</t>
  </si>
  <si>
    <t>NGUYEN THI HOAI THUONG</t>
  </si>
  <si>
    <t>CÔNG TY CỔ PHẦN XUẤT NHẬP KHẨU KỸ THUẬT - TECHNIMEX</t>
  </si>
  <si>
    <t>CÔNG TY CỔ PHẦN QUẢNG CÁO TRẺ</t>
  </si>
  <si>
    <t>CONG TY TNHH COMPASS II</t>
  </si>
  <si>
    <t>CÔNG TY TNHH EPE PACKING VIỆT NAM</t>
  </si>
  <si>
    <t>CÔNG TY TNHH MTV NHIÊN LIỆU HÀNG KHÔNG VIỆT NAM ( SKYPEC)</t>
  </si>
  <si>
    <t>Công Ty TNHH Thực Phẩm Ân Nam</t>
  </si>
  <si>
    <t>CÔNG TY TNHH SƠN JOTUN VIỆT NAM</t>
  </si>
  <si>
    <t>UL VS (VIETNAM) COMPANY LIMITED</t>
  </si>
  <si>
    <t>CONG DOAN CONG TY BAO VIET SAI GON</t>
  </si>
  <si>
    <t>CÔNG TY TNHH KINDY CITY</t>
  </si>
  <si>
    <t>CHI NHÁNH CÔNG TY  CỔ PHẦN SẢN XUẤT VÀ DỊCH VỤ TRÀNG AN TẠI LONG AN</t>
  </si>
  <si>
    <t>CÔNG TY TRÁCH NHIỆM HỮU HẠN AVERNA VIỆT NAM</t>
  </si>
  <si>
    <t>CONG TY TNHH MTV BIA SAI GON SOC TRANG</t>
  </si>
  <si>
    <t>CONG TY CO PHAN DAU TU XAY DUNG NEWTECONS</t>
  </si>
  <si>
    <t>CÔNG TY TNHH AEON DELIGHT (VIỆT NAM)</t>
  </si>
  <si>
    <t>CONG TY TNHH CITYCLINIC VIET NAM</t>
  </si>
  <si>
    <t>CÔNG TY TNHH BẢO HIỂM LIBERTY</t>
  </si>
  <si>
    <t>CHI NHANH CONG TY TNHH LIEN DOANH VINA-BAT TAI THANH PHO HO CHI MINH</t>
  </si>
  <si>
    <t>TRAN VAN THINH</t>
  </si>
  <si>
    <t>VF VIETNAM SOURCING LIMITED</t>
  </si>
  <si>
    <t>NGÂN HÀNG JPMORGAN CHASE, N.A - CHI NHÁNH THÀNH PHỐ HỒ CHÍ MINH</t>
  </si>
  <si>
    <t>CÔNG TY TNHH DƯỢC PHẨM TRƯỜNG TÍN</t>
  </si>
  <si>
    <t>CÔNG TY TNHH VIET AIR CONSOL</t>
  </si>
  <si>
    <t>CONG TY CO PHAN NUOC GIAI KHAT CHUONG DUONG</t>
  </si>
  <si>
    <t>CÔNG TY CỔ PHẦN GIẢI PHÁP THANH TOÁN VIỆT NAM</t>
  </si>
  <si>
    <t>PHAN VAN HIEU</t>
  </si>
  <si>
    <t>CONG TY TNHH OSPREY PACKS VIET NAM</t>
  </si>
  <si>
    <t>CÔNG TY TNHH ĐẦU TƯ XÂY DỰNG UNICONS (UNICONS)</t>
  </si>
  <si>
    <t>CONG TY TNHH CHUNG KHOAN ACB (ACBS)</t>
  </si>
  <si>
    <t>CÔNG TY TNHH DATALOGIC VIỆT NAM</t>
  </si>
  <si>
    <t>LOREAL VIETNAM CO., LTD</t>
  </si>
  <si>
    <t>LE THI NGOC ANH</t>
  </si>
  <si>
    <t>CÔNG TY TNHH EDUCATION SOFTWARE VIỆT NAM</t>
  </si>
  <si>
    <t>CÔNG TY TNHH QUỐC TẾ UNILEVER VIỆT NAM</t>
  </si>
  <si>
    <t>CÔNG TY CỔ PHẦN CARE VN</t>
  </si>
  <si>
    <t>CBRE (VIETNAM) CO., LTD</t>
  </si>
  <si>
    <t>CONG TY CO PHAN STUDENT FIRST</t>
  </si>
  <si>
    <t>CÔNG TY CỔ PHẦN SHOPEEPAY</t>
  </si>
  <si>
    <t>TRỊNH THỊ PHƯƠNG</t>
  </si>
  <si>
    <t>CÔNG TY TNHH XE HƠI TỐI THƯỢNG</t>
  </si>
  <si>
    <t>LAM THI HONG NGOC</t>
  </si>
  <si>
    <t>CONG TY TNHH LIEN DOANH VINA-BAT</t>
  </si>
  <si>
    <t>RECESS COMPANY LIMITED (OR LAZADA)</t>
  </si>
  <si>
    <t>NGÂN HÀNG TNHH MỘT THÀNH VIÊN UNITED OVERSEAS BANK (VIỆT NAM)</t>
  </si>
  <si>
    <t>NGUYỄN THỊ HẰNG</t>
  </si>
  <si>
    <t>VU LE THU</t>
  </si>
  <si>
    <t>CÔNG TY CỔ PHẦN ĐẦU TƯ RILAND</t>
  </si>
  <si>
    <t>CÔNG TY TNHH SANDOZ VIỆT NAM</t>
  </si>
  <si>
    <t>CÔNG ĐOÀN CÔNG TY BẢO VIỆT NAM BÌNH DƯƠNG</t>
  </si>
  <si>
    <t>GIVAUDAN VIETNAM COMPANY LIMITED</t>
  </si>
  <si>
    <t>CONG TY CO PHAN DIA OC NGAN HIEP</t>
  </si>
  <si>
    <t>OpenWay Asia Private Limited</t>
  </si>
  <si>
    <t>CHI NHÁNH CÔNG TY TNHH EPE PACKAGING VIỆT NAM TẠI KCN VSIP BÌNH DƯƠNG</t>
  </si>
  <si>
    <t>CITIBANK CHI NHANH HO CHI MINH</t>
  </si>
  <si>
    <t>BDO CONSULTING VIETNAM CO., LTD</t>
  </si>
  <si>
    <t>CÔNG TY CỔ PHẦN ĐẦU TƯ XÂY DỰNG RICONS</t>
  </si>
  <si>
    <t>CONG TY CO PHAN CONG NGHE SAO BAC DAU</t>
  </si>
  <si>
    <t>NGÂN HÀNG TNHH MTV STANDARD CHATERED BANK ( VIỆT NAM )</t>
  </si>
  <si>
    <t>HÀ THỊ MỸ SƯƠNG</t>
  </si>
  <si>
    <t>BEL VIETNAM CO., LTD</t>
  </si>
  <si>
    <t>NGUYEN PHUONG THUY</t>
  </si>
  <si>
    <t>BẠCH THỊ DIỆU HIỀN</t>
  </si>
  <si>
    <t>FLEX SPEED DELIVERY LIMITED LIABILITY COMPANY (or FLEX SPEED) (LEL)</t>
  </si>
  <si>
    <t>Công Ty Cổ Phần Động Lực Việt Nam</t>
  </si>
  <si>
    <t>NGAN HANG TNHH MOT THANH VIEN HSBC (VIET NAM)</t>
  </si>
  <si>
    <t>Ngân hàng TMCP Quốc Tế Việt Nam</t>
  </si>
  <si>
    <t>ROCHE PHARMA (VIETNAM) COMPANY LIMITED</t>
  </si>
  <si>
    <t>CÔNG TY  TNHH BỆNH VIỆN ĐA KHOA HOÀN HẢO</t>
  </si>
  <si>
    <t>CONG TY TNHH THEP VINA KYOEI</t>
  </si>
  <si>
    <t>CÔNG TY TNHH THIẾT KẾ RENESAS VIỆT NAM</t>
  </si>
  <si>
    <t>CÔNG TY TNHH LOGISTICS MLC ITL</t>
  </si>
  <si>
    <t>ĐẶNG THU HUYỀN</t>
  </si>
  <si>
    <t>CÔNG TY CỔ PHẦN CÔNG NGHIỆP VĨNH TƯỜNG</t>
  </si>
  <si>
    <t>NGUYEN THI THUY</t>
  </si>
  <si>
    <t>CÔNG TY TNHH ĐIỀU HÒA KHÔNG KHÍ CARRIER VIỆT NAM</t>
  </si>
  <si>
    <t>CÔNG TY CỔ PHẦN TÔN ĐÔNG Á</t>
  </si>
  <si>
    <t>CÔNG TY CỔ PHẦN VIỆT TINH ANH</t>
  </si>
  <si>
    <t>HỒ THỊ DIỄM PHƯƠNG</t>
  </si>
  <si>
    <t>COLGATE PALMOLIVE (VIETNAM) LTD.-My Phuoc Branch</t>
  </si>
  <si>
    <t>NOVARTIS VIETNAM COMPANY LIMITED</t>
  </si>
  <si>
    <t>NGUYEN THI BICH NGOC</t>
  </si>
  <si>
    <t>ĐOÀN UYÊN VY</t>
  </si>
  <si>
    <t>CÔNG TY TNHH NIKE VIỆT NAM</t>
  </si>
  <si>
    <t>MSD HH VIET NAM LTD</t>
  </si>
  <si>
    <t>CÔNG TY CỔ PHẦN GREENFEED VIỆT NAM</t>
  </si>
  <si>
    <t>PHU THI UT</t>
  </si>
  <si>
    <t>CÔNG TY TNHH ONE MORE</t>
  </si>
  <si>
    <t>CONG TY TNHH QUAN LY BAT DONG SAN CAPITALAND (VIET NAM)</t>
  </si>
  <si>
    <t>CONG TY TNHH GAO VINH PHAT WILMAR</t>
  </si>
  <si>
    <t>CÔNG TY TNHH MOL LOGISTICS VIỆT NAM</t>
  </si>
  <si>
    <t>CÔNG TY TNHH SPX EXPRESS</t>
  </si>
  <si>
    <t>CÔNG TY TNHH AXINAN VIỆT NAM</t>
  </si>
  <si>
    <t>CÔNG TY CỔ PHẦN IBS SÀI GÒN</t>
  </si>
  <si>
    <t>CÔNG TY TNHH GRASSHOPPER</t>
  </si>
  <si>
    <t>CÔNG TY TNHH NHÂN SỰ PHẦN MỀM VIỆT</t>
  </si>
  <si>
    <t>CONG TY CO PHAN NUOC KHOANG QUANG NINH</t>
  </si>
  <si>
    <t>MAI MINH THUẬN</t>
  </si>
  <si>
    <t>CÔNG TY TNHH DXC TECHNOLOGY SERVICES VIỆT NAM</t>
  </si>
  <si>
    <t>Trương Thị Nhật Huyền</t>
  </si>
  <si>
    <t>CÔNG TY TNHH THIẾT KẾ - XÂY DỰNG CÔNG NGHỆ MỚI</t>
  </si>
  <si>
    <t>CONG TY TNHH BAO HIEM NHAN THO MVI</t>
  </si>
  <si>
    <t>NGUYỄN THỊ NGOC YẾN</t>
  </si>
  <si>
    <t>CÔNG TY TNHH ABEAM CONSULTING (VIỆT NAM)</t>
  </si>
  <si>
    <t>Lê Trần Minh Hảo</t>
  </si>
  <si>
    <t>CÔNG TY TNHH SAINT GOBAIN VIỆT NAM</t>
  </si>
  <si>
    <t>PHONG KHAM CHUYEN KHOA TRI LIEU THAN KINH COT SONG HOA KY</t>
  </si>
  <si>
    <t>CÔNG TY CỔ PHẦN TẬP ĐOÀN ĐỊA ỐC CÁT TƯỜNG</t>
  </si>
  <si>
    <t>CÔNG TY TNHH THƯƠNG MẠI MEDLINE VIỆT NAM</t>
  </si>
  <si>
    <t>GE PMTP Power Service Co., Ltd</t>
  </si>
  <si>
    <t>Công Ty Cổ Phần Phát Triển Kinh Doanh Thịnh Phát</t>
  </si>
  <si>
    <t>CÔNG TY CỔ PHẦN PHÁT THÀNH GIANG</t>
  </si>
  <si>
    <t>CÔNG TY TNHH KMTC (VIỆT NAM)</t>
  </si>
  <si>
    <t>CÔNG TY CỔ PHẦN ĐẦU TƯ QUỐC TẾ - MEGA GANGNAM</t>
  </si>
  <si>
    <t>QUAN DIEM KIEU</t>
  </si>
  <si>
    <t>HOÀNG THỤY NGỌC HẠNH</t>
  </si>
  <si>
    <t>CÔNG TY ĐIỆN LỰC TP CẦN THƠ</t>
  </si>
  <si>
    <t>BAN QLDA ĐTXD CÔNG TRÌNH GT VÀ NN TỈNH HẬU GIANG</t>
  </si>
  <si>
    <t>NGUYỄN ĐÌNH DUY</t>
  </si>
  <si>
    <t>DO NGOC DOAN</t>
  </si>
  <si>
    <t>TRAN TU NGOC</t>
  </si>
  <si>
    <t>BAO HIEM BAO VIET - NN</t>
  </si>
  <si>
    <t>HOANG THI MINH TAM</t>
  </si>
  <si>
    <t>CÔNG TY TNHH MỘT THÀNH VIÊN TÔN ĐÔNG Á LONG AN</t>
  </si>
  <si>
    <t>VŨ LỆ THU</t>
  </si>
  <si>
    <t>CÔNG TY TNHH NIPRO VIỆT NAM</t>
  </si>
  <si>
    <t>CONG TY TNHH QUOC TE ANH DUY</t>
  </si>
  <si>
    <t>CÔNG TY TNHH MT HOJGAARD VIỆT NAM</t>
  </si>
  <si>
    <t>CÔNG TY TNHH MEDTRONIC VIỆT NAM</t>
  </si>
  <si>
    <t>CONG TY TNHH SCHNEIDER ELECTRIC VIET NAM</t>
  </si>
  <si>
    <t>CÔNG TY TNHH HẢI THÀNH - LOTTE</t>
  </si>
  <si>
    <t>CÔNG TY TNHH TTI ELECTRONICS (VIỆT NAM)</t>
  </si>
  <si>
    <t>THIEU PHUONG TAM</t>
  </si>
  <si>
    <t>NGUYEN THI LAN VI</t>
  </si>
  <si>
    <t>TRAN HUY TOAN</t>
  </si>
  <si>
    <t>Công ty TNHH Vard Vũng Tàu</t>
  </si>
  <si>
    <t>CÔNG TY CỔ PHẦN HƯNG VƯỢNG DEVELOPER</t>
  </si>
  <si>
    <t>NGUYEN THIEN THUAN</t>
  </si>
  <si>
    <t>CONG TY TNHH THE FOREST CITY</t>
  </si>
  <si>
    <t>CÔNG TY TNHH VSL VIỆT NAM - (VSL VIETNAM LTD)</t>
  </si>
  <si>
    <t>CÔNG TY CỔ PHẦN SANOFI VIỆT NAM</t>
  </si>
  <si>
    <t>CÔNG TY TNHH NTT DATA VDS</t>
  </si>
  <si>
    <t>CÔNG TY CỔ PHẦN CHUỖI THỰC PHẨM TH</t>
  </si>
  <si>
    <t>CONG TY CO PHAN GREENFEED VIET NAM - CHI NHANH DONG NAI</t>
  </si>
  <si>
    <t>CÔNG TY SHELL VIỆT NAM TNHH</t>
  </si>
  <si>
    <t>CONG TY CO PHAN GLOBAL MEMBERSHIP</t>
  </si>
  <si>
    <t>CÔNG TY TNHH HUNTSMAN VIỆT NAM</t>
  </si>
  <si>
    <t>CONG TY TNHH UNIFIEDPOST</t>
  </si>
  <si>
    <t>CÔNG TY TNHH NHỰA ĐẠT HÒA</t>
  </si>
  <si>
    <t>CÔNG TY BẢO VIỆT BẾN THÀNH</t>
  </si>
  <si>
    <t>HO THI BE</t>
  </si>
  <si>
    <t>CÔNG TY TNHH THỊNH ĐIỀN</t>
  </si>
  <si>
    <t>CHI NHANH TONG CONG TY CAP NUOC SAI GON - TRACH NHIEM HUU HAN MOT THANH VIEN - NHA MAY NUOC THU DUC</t>
  </si>
  <si>
    <t>CÔNG TY TNHH BIA ANHEUSER-BUSCH INBEV VIỆT NAM</t>
  </si>
  <si>
    <t>CÔNG TY TNHH MỘT THÀNH VIÊN HERBALIFE VIỆT NAM</t>
  </si>
  <si>
    <t>LE QUANG THINH</t>
  </si>
  <si>
    <t>CAO THỊ KIM HÀ</t>
  </si>
  <si>
    <t>CÔNG TY TNHH CÔNG NGHỆ THÔNG TIN ELCA VIỆT NAM</t>
  </si>
  <si>
    <t>LÊ THỊ YẾN</t>
  </si>
  <si>
    <t>SIEMENS LIMITED-BINH DUONG BRANCH</t>
  </si>
  <si>
    <t>NGUYEN THI TIEN</t>
  </si>
  <si>
    <t>NGUYEN THI THUY HA</t>
  </si>
  <si>
    <t>PHẠM TIẾN HOÀNG</t>
  </si>
  <si>
    <t>CÔNG TY TNHH MTV MGM TECHNOLOGY PARTNERS VIỆT NAM</t>
  </si>
  <si>
    <t>NGUYEN HUU TUYEN</t>
  </si>
  <si>
    <t>BUI THI MINH SUONG</t>
  </si>
  <si>
    <t>HUYNH THI  LUYEN</t>
  </si>
  <si>
    <t>CÔNG TY CỔ PHẦN CÔNG NGHỆ VÀ DỊCH VỤ MOCA</t>
  </si>
  <si>
    <t>VPDD BRITISH AMERICAN TOBACCO MARKETING (SINGAPORE) PTE LTD TAI TPHCM</t>
  </si>
  <si>
    <t>NGHIEM THI THANH THUY</t>
  </si>
  <si>
    <t>CÔNG TY TNHH COLLECTIVE</t>
  </si>
  <si>
    <t>SIEMENS LIMITED</t>
  </si>
  <si>
    <t>NHAN ANH TOP JOBS COMPANY LIMITED</t>
  </si>
  <si>
    <t>Công ty CP Chứng khoán SSI - Chi nhánh Hà Nội</t>
  </si>
  <si>
    <t>CONG TY TNHH DICH VU TU VAN TAI CHINH - KE TOAN TRI MINH - CHI NHANH QUAN 1</t>
  </si>
  <si>
    <t>Công ty TNHH Siemens Gamesa Renewable Energy</t>
  </si>
  <si>
    <t>CTCP HÀNG TIÊU DÙNG MASAN</t>
  </si>
  <si>
    <t>CÔNG TY TNHH ĐẠI LÝ VẬN TẢI EVERGREEN (VIỆT NAM)</t>
  </si>
  <si>
    <t>BÙI NGỌC PHƯƠNG QUỲNH</t>
  </si>
  <si>
    <t>HUỲNH QUỐC VINH</t>
  </si>
  <si>
    <t>CÔNG TY TNHH GIÁO DỤC DLC</t>
  </si>
  <si>
    <t>CÔNG TY TNHH TIẾP VẬN KINTETSU VIỆT NAM</t>
  </si>
  <si>
    <t>ERNST &amp; YOUNG VIETNAM LTD</t>
  </si>
  <si>
    <t>THAI THI YEN NHI</t>
  </si>
  <si>
    <t>CÔNG TY TNHH PERSOLKELLY VIỆT NAM</t>
  </si>
  <si>
    <t>CÔNG TY TNHH TƯ VẤN NVT</t>
  </si>
  <si>
    <t>NGUYỄN THỊ THANH DÂNG</t>
  </si>
  <si>
    <t>CÔNG TY TNHH MERCK VIỆT NAM</t>
  </si>
  <si>
    <t>CÔNG TY TNHH TƯƠNG TÁC ĐỈNH CAO</t>
  </si>
  <si>
    <t>CÔNG TY CỔ PHẦN FOODY</t>
  </si>
  <si>
    <t>CONG TY TNHH THANH PHO AQUA</t>
  </si>
  <si>
    <t>The Canadian Embassy in Vietnam</t>
  </si>
  <si>
    <t>HOÀNG THỊ DIỆU HƯƠNG</t>
  </si>
  <si>
    <t>VÕ TRƯỜNG HẢI</t>
  </si>
  <si>
    <t>CONG TY TNHH VIATRIS VIET NAM</t>
  </si>
  <si>
    <t>CAPGEMINI VIETNAM CO., LTD</t>
  </si>
  <si>
    <t>CONG TY CO PHAN XAY DUNG TM DV PHU HIEN VINH</t>
  </si>
  <si>
    <t xml:space="preserve"> CÔNG TY CỔ PHẦN FRESENIUS KABI VIỆT NAM</t>
  </si>
  <si>
    <t>CÔNG TY TNHH TRUYỀN THÔNG DAIKO MEKONG</t>
  </si>
  <si>
    <t>Đức Nguyễn Hữu</t>
  </si>
  <si>
    <t>CONG TY TNHH BENH VIEN GIA AN 115</t>
  </si>
  <si>
    <t>CÔNG TY TNHH DAIKO VIỆT NAM</t>
  </si>
  <si>
    <t>CÔNG TY TNHH BDP QUỐC TẾ VIỆT NAM</t>
  </si>
  <si>
    <t>CONG TY TNHH SYNOPSYS VIET NAM</t>
  </si>
  <si>
    <t>ĐOÀN THỊ PHƯƠNG THẢO</t>
  </si>
  <si>
    <t>TON THAT ANH DUNG</t>
  </si>
  <si>
    <t>VÕ XUÂN CƯỜNG</t>
  </si>
  <si>
    <t>BÙI THỊ KIM QUYÊN</t>
  </si>
  <si>
    <t>CÔNG TY TNHH LIÊN DOANH KỸ THUẬT GIẾNG KHOAN PV DRILLING VÀ BAKER HUGHES</t>
  </si>
  <si>
    <t>CÔNG TY CỔ PHẦN LOGISTIC SC</t>
  </si>
  <si>
    <t>PHẠM HOÀNG THANH TRÚC</t>
  </si>
  <si>
    <t>CONG TY TNHH CARGILL VIET NAM</t>
  </si>
  <si>
    <t>Nguyễn Thị Phương Oanh</t>
  </si>
  <si>
    <t>PHAN THI KIEU PHI</t>
  </si>
  <si>
    <t>THAI THI KIEU NGA</t>
  </si>
  <si>
    <t>PHẠM THỊ LÀNH</t>
  </si>
  <si>
    <t>CAO THANH VÂN</t>
  </si>
  <si>
    <t>Phạm Thị Thanh Nhàn</t>
  </si>
  <si>
    <t>CÔNG TY TNHH BỆNH VIỆN ĐA KHOA HỒNG ĐỨC</t>
  </si>
  <si>
    <t>Nguyễn Hồng Quân</t>
  </si>
  <si>
    <t>CONG TY TNHH DICH VU GIAO NHAN HOANG MINH</t>
  </si>
  <si>
    <t>CÔNG TY TNHH ACACY</t>
  </si>
  <si>
    <t>CÔNG TY CỔ PHẦN THAMI SHIPPING &amp; AIRFREIGHT</t>
  </si>
  <si>
    <t>PHAM HONG THACH THAO</t>
  </si>
  <si>
    <t>ĐÀM ANH TUẤN</t>
  </si>
  <si>
    <t>NGÔ ĐÌNH THUẤN</t>
  </si>
  <si>
    <t>CONG TY CO PHAN THUONG MAI BIA SAI GON TRUNG TAM</t>
  </si>
  <si>
    <t>CÔNG TY BẢO VIỆT THÀNH PHỐ HỒ CHÍ MINH</t>
  </si>
  <si>
    <t>NGUYỄN XUÂN NAM</t>
  </si>
  <si>
    <t>CÔNG TY CỔ PHẦN BIỂN VIỆT</t>
  </si>
  <si>
    <t>TRƯƠNG THỊ CÚC</t>
  </si>
  <si>
    <t>ERICSSON VIETNAM COMPANY LIMITED</t>
  </si>
  <si>
    <t>NHÀ MÁY MAY XK PHONG PHÚ LONG AN - CÔNG TY CP QUỐC TẾ PHONG PHÚ</t>
  </si>
  <si>
    <t>CÔNG TY CỔ PHẦN THƯƠNG MẠI DỊCH VỤ MẠNG LƯỚI THÔNG MINH</t>
  </si>
  <si>
    <t>CÔNG TY CỔ PHẦN ANOVA FARM</t>
  </si>
  <si>
    <t>BÙI THỊ MINH ÂN</t>
  </si>
  <si>
    <t>Hà Thị Quyên</t>
  </si>
  <si>
    <t>TRẦN THỊ NGỌC MAI</t>
  </si>
  <si>
    <t>CONG TY TON PHUONG NAM</t>
  </si>
  <si>
    <t>PHAN VĂN LÂM</t>
  </si>
  <si>
    <t>CÔNG TY TNHH GREYSTONE DATA SYSTEMS VIỆT NAM</t>
  </si>
  <si>
    <t>NGUYEN THI THU LAN</t>
  </si>
  <si>
    <t>THACH THI SA PHA</t>
  </si>
  <si>
    <t>Trần Trúc Trà Ni</t>
  </si>
  <si>
    <t>DƯƠNG THỊ HOÀNG HƯƠNG</t>
  </si>
  <si>
    <t>CONG TY TNHH DU LIEU LINH HOAT (FLEXIDATA)</t>
  </si>
  <si>
    <t>CONG TY TNHH LINKFARM - CHI NHANH BINH THUAN</t>
  </si>
  <si>
    <t>Vũ Thị Thảo</t>
  </si>
  <si>
    <t>BÙI THỊ NGÂN</t>
  </si>
  <si>
    <t>CÔNG TY CỔ PHẦN GIÁO DỤC EQUEST</t>
  </si>
  <si>
    <t>ĐOÀN THỊ MỸ HƯƠNG</t>
  </si>
  <si>
    <t>PHẠM THIÊN HÀ</t>
  </si>
  <si>
    <t>CÔNG TY TNHH TJX VIỆT NAM</t>
  </si>
  <si>
    <t>CÔNG TY TNHH MỘT THÀNH VIÊN MASAN HG</t>
  </si>
  <si>
    <t>CÔNG TY TNHH K2 SOLUTIONS</t>
  </si>
  <si>
    <t>DANG PHUOC VINH</t>
  </si>
  <si>
    <t>CÔNG TY TNHH TƯ VẤN KINH DOANH HỘI NHẬP TOÀN CẦU</t>
  </si>
  <si>
    <t>CÔNG TY TNHH KIM NGÂN GIAO</t>
  </si>
  <si>
    <t>Ngân hàng TMCP Quốc Dân</t>
  </si>
  <si>
    <t>CÔNG TY TNHH SX TM AMIGOS</t>
  </si>
  <si>
    <t>PHẠM THỊ THƠM</t>
  </si>
  <si>
    <t>NGUYEN THI THU HOA</t>
  </si>
  <si>
    <t>PHAM THI MINH THU</t>
  </si>
  <si>
    <t>CONG TY CO PHAN DAU TU XAY DUNG WEALTHCONS</t>
  </si>
  <si>
    <t>Đỗ Thị Trâm Anh</t>
  </si>
  <si>
    <t>CONG TY TNHH SILK VIET NAM</t>
  </si>
  <si>
    <t>LÊ NGỌC ĐỖ QUYÊN</t>
  </si>
  <si>
    <t>CÔNG TY CỔ PHẦN ITL LOGISTICS</t>
  </si>
  <si>
    <t>SAVE THE CHILDREN INTERNATIONAL</t>
  </si>
  <si>
    <t>TRẦN PHƯƠNG THƠ</t>
  </si>
  <si>
    <t>LE NGUYEN HOANG ANH</t>
  </si>
  <si>
    <t>CÔNG TY CỔ PHẦN ROYAL CANARY</t>
  </si>
  <si>
    <t>CHI NHÁNH TỔNG CÔNG TY BẢO ĐẢM AN TOÀN HÀNG HẢI MIỀN NAM - CÔNG TY BẢO ĐẢM AN TOÀN HÀNG HẢI BIỂN ĐÔNG VÀ HẢI ĐẢO</t>
  </si>
  <si>
    <t>CTY TNHH MTV PIRIOU VIET NAM</t>
  </si>
  <si>
    <t>CÔNG TY TNHH MTV SẢN XUẤT - THƯƠNG MẠI - DỊCH VỤ BIWASE</t>
  </si>
  <si>
    <t>TRAN NHU QUYNH</t>
  </si>
  <si>
    <t>CÔNG TY TNHH BACARDI VIỆT NAM</t>
  </si>
  <si>
    <t>CONG TY TNHH S.T.D&amp;S</t>
  </si>
  <si>
    <t>BVC</t>
  </si>
  <si>
    <t>ANC</t>
  </si>
  <si>
    <t>MGC</t>
  </si>
  <si>
    <t>VNC</t>
  </si>
  <si>
    <t>BVP</t>
  </si>
  <si>
    <t>ITC</t>
  </si>
  <si>
    <t>BTB</t>
  </si>
  <si>
    <t>MEG</t>
  </si>
  <si>
    <t>BTA</t>
  </si>
  <si>
    <t>Đóng do trùng</t>
  </si>
  <si>
    <t>Bồi thường &lt; 10.000đ</t>
  </si>
  <si>
    <t>Đóng do sai số thẻ/ sai hợp đồng/ sai NĐBH</t>
  </si>
  <si>
    <t>Đóng do ngoài HLBH</t>
  </si>
  <si>
    <t>Đóng do hồ sơ không giải quyết qua app nhưng không yêu cầu bản cứng như quy định</t>
  </si>
  <si>
    <t>Trùng trong tháng</t>
  </si>
  <si>
    <t>Tháng 10</t>
  </si>
  <si>
    <t>Kỳ KPI T8</t>
  </si>
  <si>
    <t>Tháng 12</t>
  </si>
  <si>
    <t>Tháng 8</t>
  </si>
  <si>
    <t>KPI tháng 6</t>
  </si>
  <si>
    <t>Kỳ KPI T9</t>
  </si>
  <si>
    <t>Đã tính KPI Tháng 05</t>
  </si>
  <si>
    <t>KPI tháng 7</t>
  </si>
  <si>
    <t>KPI THÁNG 01.2024</t>
  </si>
  <si>
    <t>KPI THÁNG 04.2024</t>
  </si>
  <si>
    <t>CLAIM_BVPROP2411041541093993892872052</t>
  </si>
  <si>
    <t>CLAIM_BVPROP2411091449403995156011406</t>
  </si>
  <si>
    <t>CLAIM_BVPROP2411151625093996657916214</t>
  </si>
  <si>
    <t>CLAIM_BVPROP2410301127183992554193617</t>
  </si>
  <si>
    <t>CLAIM_BVPROP2411191349473997519056063</t>
  </si>
  <si>
    <t>CLAIM_BVPROP2410311849393992825866026</t>
  </si>
  <si>
    <t>CLAIM_BVPROP2410241409173991135779593</t>
  </si>
  <si>
    <t>CLAIM_BVPROP2411050833433994045656434</t>
  </si>
  <si>
    <t>CLAIM_BVPROP2411051119333994102715418</t>
  </si>
  <si>
    <t>CLAIM_BVPROP2411120807163995721766465</t>
  </si>
  <si>
    <t>CLAIM_BVPROP2411101530003995277251658</t>
  </si>
  <si>
    <t>CLAIM_BVPROP2411251854183998795697088</t>
  </si>
  <si>
    <t>CLAIM_BVPROP2411121019453995773007764</t>
  </si>
  <si>
    <t>CLAIM_BVPROP2411151358073996663693094</t>
  </si>
  <si>
    <t>CLAIM_BVPROP2411061816143994515768886</t>
  </si>
  <si>
    <t>CLAIM_BVPROP2411141838333996446141423</t>
  </si>
  <si>
    <t>CLAIM_BVPROP2411211031523997980291263</t>
  </si>
  <si>
    <t>CLAIM_BVPROP2411211021023997921489302</t>
  </si>
  <si>
    <t>CLAIM_BVPROP2410291327523992267395414</t>
  </si>
  <si>
    <t>CLAIM_BVPROP2411131644323996031910413</t>
  </si>
  <si>
    <t>CLAIM_BVPROP2411031804043993599362222</t>
  </si>
  <si>
    <t>CLAIM_BVPROP2411061443463994441874666</t>
  </si>
  <si>
    <t>CLAIM_BVPROP2411060852113994399457305</t>
  </si>
  <si>
    <t>CLAIM_BVPROP2411121521273995742852898</t>
  </si>
  <si>
    <t>CLAIM_BVPROP2411011122383993199083776</t>
  </si>
  <si>
    <t>CLAIM_BVPROP2411141538273996432477568</t>
  </si>
  <si>
    <t>CLAIM_BVPROP2410141555293988715680923</t>
  </si>
  <si>
    <t>CLAIM_BVPROP2411191320453997487577980</t>
  </si>
  <si>
    <t>CLAIM_BVPROP2411111153283995508102754</t>
  </si>
  <si>
    <t>CLAIM_BVPROP2411081435063994988064845</t>
  </si>
  <si>
    <t>CLAIM_BVPROP2411121705103995813174029</t>
  </si>
  <si>
    <t>CLAIM_BVPROP2411121607423995835115916</t>
  </si>
  <si>
    <t>CLAIM_BVPROP2411161625193996880319443</t>
  </si>
  <si>
    <t>CLAIM_BVPROP2411131658543996087193297</t>
  </si>
  <si>
    <t>CLAIM_BVPROP2410230919103990837461026</t>
  </si>
  <si>
    <t>CLAIM_BVPROP2410280851103991912913458</t>
  </si>
  <si>
    <t>CLAIM_BVPROP2410301611013992559678757</t>
  </si>
  <si>
    <t>CLAIM_BVPROP2411011355363993166415123</t>
  </si>
  <si>
    <t>CLAIM_BVPROP2410281611413992061505785</t>
  </si>
  <si>
    <t>CLAIM_BVPROP2411110811163995439803383</t>
  </si>
  <si>
    <t>CLAIM_BVPROP2411022310033993445273741</t>
  </si>
  <si>
    <t>CLAIM_BVPROP2411191010393997480211140</t>
  </si>
  <si>
    <t>CLAIM_BVPROP2411220859003998137691948</t>
  </si>
  <si>
    <t>CLAIM_BVPROP2411141455503996333796492</t>
  </si>
  <si>
    <t>CLAIM_BVPROP2411141125383996391076070</t>
  </si>
  <si>
    <t>CLAIM_BVPROP2411061357533994421925011</t>
  </si>
  <si>
    <t>CLAIM_BVPROP2411071559443994737211910</t>
  </si>
  <si>
    <t>CLAIM_BVPROP2411142351583996474030264</t>
  </si>
  <si>
    <t>CLAIM_BVPROP2411070950473994641539500</t>
  </si>
  <si>
    <t>CLAIM_BVPROP2411051117533994121306330</t>
  </si>
  <si>
    <t>CLAIM_BVPROP2411140820233996293939810</t>
  </si>
  <si>
    <t>CLAIM_BVPROP2411211536513998022502999</t>
  </si>
  <si>
    <t>CLAIM_BVPROP2411251947113998787921699</t>
  </si>
  <si>
    <t>CLAIM_BVPROP2411022218163993390807875</t>
  </si>
  <si>
    <t>CLAIM_BVPROP2410291804153992324761706</t>
  </si>
  <si>
    <t>CLAIM_BVPROP2411151637413996690475182</t>
  </si>
  <si>
    <t>CLAIM_BVPROP2411062345193994533543306</t>
  </si>
  <si>
    <t>CLAIM_BVPROP2411071650473994694448204</t>
  </si>
  <si>
    <t>CLAIM_BVPROP2411071548313994686984589</t>
  </si>
  <si>
    <t>CLAIM_BVPROP2411211013403997922983497</t>
  </si>
  <si>
    <t>CLAIM_BVPROP2411041930413993940107135</t>
  </si>
  <si>
    <t>CLAIM_BVPROP2411061539233994487399080</t>
  </si>
  <si>
    <t>CLAIM_BVPROP2410281632453992049359392</t>
  </si>
  <si>
    <t>CLAIM_BVPROP2411181222323997259801298</t>
  </si>
  <si>
    <t>CLAIM_BVPROP2411142340083996474029254</t>
  </si>
  <si>
    <t>CLAIM_BVPROP2411141729053996461260882</t>
  </si>
  <si>
    <t>CLAIM_BVPROP2411191811243997532513401</t>
  </si>
  <si>
    <t>CLAIM_BVPROP2410291406373992264772999</t>
  </si>
  <si>
    <t>CLAIM_BVPROP2411211331563997989886406</t>
  </si>
  <si>
    <t>CLAIM_BVPROP2411121525393995804905162</t>
  </si>
  <si>
    <t>CLAIM_BVPROP2411071513023994710274261</t>
  </si>
  <si>
    <t>CLAIM_BVPROP2411151205453996650688712</t>
  </si>
  <si>
    <t>CLAIM_BVPROP2411121937173995846121273</t>
  </si>
  <si>
    <t>CLAIM_BVPROP2411142335303996474028489</t>
  </si>
  <si>
    <t>CLAIM_BVPROP2410240933593991086872871</t>
  </si>
  <si>
    <t>CLAIM_BVPROP2411211614113998019279357</t>
  </si>
  <si>
    <t>CLAIM_BVPROP2411111333083995522074185</t>
  </si>
  <si>
    <t>CLAIM_BVPROP2410292309023992348381177</t>
  </si>
  <si>
    <t>CLAIM_BVPROP2411191025463997480288028</t>
  </si>
  <si>
    <t>CLAIM_BVPROP2411210943003997922764355</t>
  </si>
  <si>
    <t>CLAIM_BVPROP2411140936503996346960575</t>
  </si>
  <si>
    <t>CLAIM_BVPROP2411071019553994663165214</t>
  </si>
  <si>
    <t>CLAIM_BVPROP2411091919483995157719668</t>
  </si>
  <si>
    <t>CLAIM_BVPROP2411011108473993162555088</t>
  </si>
  <si>
    <t>CLAIM_BVPROP2411061855153994479796760</t>
  </si>
  <si>
    <t>CLAIM_BVPROP2411211626423998044042640</t>
  </si>
  <si>
    <t>CLAIM_BVPROP2411191420223997519222716</t>
  </si>
  <si>
    <t>CLAIM_BVPROP2411041718043993923234988</t>
  </si>
  <si>
    <t>CLAIM_BVPROP2410311019253992790149305</t>
  </si>
  <si>
    <t>CLAIM_BVPROP2411171126453997009552084</t>
  </si>
  <si>
    <t>CLAIM_BVPROP2411150915113996590441435</t>
  </si>
  <si>
    <t>CLAIM_BVPROP2411041437243993890001551</t>
  </si>
  <si>
    <t>CLAIM_BVPROP2411071448023994710150599</t>
  </si>
  <si>
    <t>CLAIM_BVPROP2411081058373994905969423</t>
  </si>
  <si>
    <t>CLAIM_BVPROP2411081422123994967549297</t>
  </si>
  <si>
    <t>CLAIM_BVPROP2411111125443995487500535</t>
  </si>
  <si>
    <t>CLAIM_BVPROP2411131152383996027575466</t>
  </si>
  <si>
    <t>CLAIM_BVPROP2411211103313997980508981</t>
  </si>
  <si>
    <t>CLAIM_BVPROP2411011451003993205368976</t>
  </si>
  <si>
    <t>CLAIM_BVPROP2410311339433992816201936</t>
  </si>
  <si>
    <t>CLAIM_BVPROP2411211533503998007860170</t>
  </si>
  <si>
    <t>CLAIM_BVPROP2410282116063992098283624</t>
  </si>
  <si>
    <t>CLAIM_BVPROP2411121501223995804631163</t>
  </si>
  <si>
    <t>CLAIM_BVPROP2411181350263997261554220</t>
  </si>
  <si>
    <t>CLAIM_BVPROP2411161625133996864681865</t>
  </si>
  <si>
    <t>CLAIM_BVPROP2411060939553994417557576</t>
  </si>
  <si>
    <t>CLAIM_BVPROP2411111414573995466704969</t>
  </si>
  <si>
    <t>CLAIM_BVPROP2410282245513992112109877</t>
  </si>
  <si>
    <t>CLAIM_BVPROP2410301626463992571990623</t>
  </si>
  <si>
    <t>CLAIM_BVPROP2410271452213991780276696</t>
  </si>
  <si>
    <t>CLAIM_BVPROP2411011655333993225754527</t>
  </si>
  <si>
    <t>CLAIM_BVPROP2411051648373994204119502</t>
  </si>
  <si>
    <t>CLAIM_BVPROP2411151402563996663746084</t>
  </si>
  <si>
    <t>CLAIM_BVPROP2410281600273992079007615</t>
  </si>
  <si>
    <t>CLAIM_BVPROP2411210956323997922885478</t>
  </si>
  <si>
    <t>CLAIM_BVPROP2411171936443997066014691</t>
  </si>
  <si>
    <t>CLAIM_BVPROP2410271420233991775414778</t>
  </si>
  <si>
    <t>CLAIM_BVPROP2410281406433991974526272</t>
  </si>
  <si>
    <t>CLAIM_BVPROP2411071025063994671029611</t>
  </si>
  <si>
    <t>CLAIM_BVPROP2411121018183995758246656</t>
  </si>
  <si>
    <t>CLAIM_BVPROP2411221720583998260671994</t>
  </si>
  <si>
    <t>CLAIM_BVPROP2411111820363995549764485</t>
  </si>
  <si>
    <t>CLAIM_BVPROP2411052315293994276226027</t>
  </si>
  <si>
    <t>CLAIM_BVPROP2410291421043992291526306</t>
  </si>
  <si>
    <t>CLAIM_BVPROP2410141322243988671528994</t>
  </si>
  <si>
    <t>CLAIM_BVPROP2411200927103997690907618</t>
  </si>
  <si>
    <t>CLAIM_BVPROP2411211730573998029411901</t>
  </si>
  <si>
    <t>CLAIM_BVPROP2411010937263993174076304</t>
  </si>
  <si>
    <t>CLAIM_BVPROP2410240933143991107616298</t>
  </si>
  <si>
    <t>CLAIM_BVPROP2411110956493995420842615</t>
  </si>
  <si>
    <t>CLAIM_BVPROP2411251404173998773377400</t>
  </si>
  <si>
    <t>CLAIM_BVPROP2410311610023992848838976</t>
  </si>
  <si>
    <t>CLAIM_BVPROP2411060911403994402429212</t>
  </si>
  <si>
    <t>CLAIM_BVPROP2411051425313994143377064</t>
  </si>
  <si>
    <t>CLAIM_BVPROP2411071410243994682399778</t>
  </si>
  <si>
    <t>CLAIM_BVPROP2411181717453997308833431</t>
  </si>
  <si>
    <t>CLAIM_BVPROP2411121511483995782815174</t>
  </si>
  <si>
    <t>CLAIM_BVPROP2411131407593996027837685</t>
  </si>
  <si>
    <t>CLAIM_BVPROP2411071453433994723197936</t>
  </si>
  <si>
    <t>CLAIM_BVPROP2411061448223994458718252</t>
  </si>
  <si>
    <t>CLAIM_BVPROP2411221717223998260652280</t>
  </si>
  <si>
    <t>CLAIM_BVPROP2410261702093991627502353</t>
  </si>
  <si>
    <t>CLAIM_BVPROP2411181811293997353033703</t>
  </si>
  <si>
    <t>CLAIM_BVPROP2411191328463997445585584</t>
  </si>
  <si>
    <t>CLAIM_BVPROP2411031815533993599363256</t>
  </si>
  <si>
    <t>CLAIM_BVPROP2411251024193998740172252</t>
  </si>
  <si>
    <t>CLAIM_BVPROP2410261556073991637247487</t>
  </si>
  <si>
    <t>CLAIM_BVPROP2411040920303993778671022</t>
  </si>
  <si>
    <t>CLAIM_BVPROP2411041918253993940098191</t>
  </si>
  <si>
    <t>CLAIM_BVPROP2411111825253995551781600</t>
  </si>
  <si>
    <t>CLAIM_BVPROP2411091947453995157724575</t>
  </si>
  <si>
    <t>CLAIM_BVPROP2411011039523993187393468</t>
  </si>
  <si>
    <t>CLAIM_BVPROP2411141101573996340978127</t>
  </si>
  <si>
    <t>CLAIM_BVPROP2411201359043997741658339</t>
  </si>
  <si>
    <t>CLAIM_BVPROP2411201430263997765457217</t>
  </si>
  <si>
    <t>CLAIM_BVPROP2411130853183995997444235</t>
  </si>
  <si>
    <t>CLAIM_BVPROP2411210941583997928689136</t>
  </si>
  <si>
    <t>CLAIM_BVPROP2411251442323998692574350</t>
  </si>
  <si>
    <t>CLAIM_BVPROP2411251500133998692616124</t>
  </si>
  <si>
    <t>CLAIM_BVPROP2411181420213997285735329</t>
  </si>
  <si>
    <t>CLAIM_BVPROP2410080851263987281514820</t>
  </si>
  <si>
    <t>CLAIM_BVPROP2411071541053994710328301</t>
  </si>
  <si>
    <t>CLAIM_BVPROP2410301846113992576638598</t>
  </si>
  <si>
    <t>CLAIM_BVPROP2411151707583996694374102</t>
  </si>
  <si>
    <t>CLAIM_BVPROP2411121015023995764157056</t>
  </si>
  <si>
    <t>CLAIM_BVPROP2411191533343997517318443</t>
  </si>
  <si>
    <t>CLAIM_BVPROP2411011823263993232969480</t>
  </si>
  <si>
    <t>CLAIM_BVPROP2411150839593996626052567</t>
  </si>
  <si>
    <t>CLAIM_BVPROP2411191717573997535411899</t>
  </si>
  <si>
    <t>CLAIM_BVPROP2411151324193996663281270</t>
  </si>
  <si>
    <t>CLAIM_BVPROP2411181012043997243732598</t>
  </si>
  <si>
    <t>CLAIM_BVPROP2411060850183994395500065</t>
  </si>
  <si>
    <t>CLAIM_BVPROP2411041325463993854377457</t>
  </si>
  <si>
    <t>CLAIM_BVPROP2411151400303996663724407</t>
  </si>
  <si>
    <t>CLAIM_BVPROP2410281610183992071378991</t>
  </si>
  <si>
    <t>CLAIM_BVPROP2411151445273996659355192</t>
  </si>
  <si>
    <t>CLAIM_BVPROP2410260858013991576718760</t>
  </si>
  <si>
    <t>CLAIM_BVPROP2411042043163993940160926</t>
  </si>
  <si>
    <t>CLAIM_BVPROP2411111344123995505324326</t>
  </si>
  <si>
    <t>CLAIM_BVPROP2410311845193992825855694</t>
  </si>
  <si>
    <t>CLAIM_BVPROP2411131002383996011448090</t>
  </si>
  <si>
    <t>CLAIM_BVPROP2411131421053996058251326</t>
  </si>
  <si>
    <t>CLAIM_BVPROP2411081703333995030003091</t>
  </si>
  <si>
    <t>CLAIM_BVPROP2411141538373996430590971</t>
  </si>
  <si>
    <t>CLAIM_BVPROP2410280812393991935251728</t>
  </si>
  <si>
    <t>CLAIM_BVPROP2411211043483997980375458</t>
  </si>
  <si>
    <t>CLAIM_BVPROP2411081657373994979680264</t>
  </si>
  <si>
    <t>CLAIM_BVPROP2411211025473997980270613</t>
  </si>
  <si>
    <t>CLAIM_BVPROP2411140713463996201016309</t>
  </si>
  <si>
    <t>CLAIM_BVPROP2410271523253991760544393</t>
  </si>
  <si>
    <t>CLAIM_BVPROP2411211540593998022506943</t>
  </si>
  <si>
    <t>CLAIM_BVPROP2411041509463993862841242</t>
  </si>
  <si>
    <t>CLAIM_BVPROP2410281104553991980183517</t>
  </si>
  <si>
    <t>CLAIM_BVPROP2411120913393995743039742</t>
  </si>
  <si>
    <t>CLAIM_BVPROP2410301703533992593787258</t>
  </si>
  <si>
    <t>CLAIM_BVPROP2411181318243997290000027</t>
  </si>
  <si>
    <t>CLAIM_BVPROP2411071605573994737400752</t>
  </si>
  <si>
    <t>CLAIM_BVPROP2411161621013996874711083</t>
  </si>
  <si>
    <t>CLAIM_BVPROP2411141914013996463702346</t>
  </si>
  <si>
    <t>CLAIM_BVPROP2411211818383998039805986</t>
  </si>
  <si>
    <t>CLAIM_BVPROP2411011809163993251711242</t>
  </si>
  <si>
    <t>CLAIM_BVPROP2411031806523993599362724</t>
  </si>
  <si>
    <t>CLAIM_BVPROP2411151422233996645474021</t>
  </si>
  <si>
    <t>CLAIM_BVPROP2411141043003996368749956</t>
  </si>
  <si>
    <t>CLAIM_BVPROP2411121012223995726881034</t>
  </si>
  <si>
    <t>CLAIM_BVPROP2411011646253993259115092</t>
  </si>
  <si>
    <t>CLAIM_BVPROP2410311028303992755543931</t>
  </si>
  <si>
    <t>CLAIM_BVPROP2411060929433994418500188</t>
  </si>
  <si>
    <t>CLAIM_BVPROP2411251102513998740553687</t>
  </si>
  <si>
    <t>CLAIM_BVPROP2411111548513995515319805</t>
  </si>
  <si>
    <t>CLAIM_BVPROP2411252357363998852566450</t>
  </si>
  <si>
    <t>CLAIM_BVPROP2410281650333992074906862</t>
  </si>
  <si>
    <t>CLAIM_BVPROP2411051502363994156578881</t>
  </si>
  <si>
    <t>CLAIM_BVPROP2411151520423996657677286</t>
  </si>
  <si>
    <t>CLAIM_BVPROP2411211613493998036169495</t>
  </si>
  <si>
    <t>CLAIM_BVPROP2411041439553993862699133</t>
  </si>
  <si>
    <t>CLAIM_BVPROP2410311052313992776587710</t>
  </si>
  <si>
    <t>CLAIM_BVPROP2411181748453997308920544</t>
  </si>
  <si>
    <t>CLAIM_BVPROP2411181359143997220698536</t>
  </si>
  <si>
    <t>CLAIM_BVPROP2411181632163997316532841</t>
  </si>
  <si>
    <t>CLAIM_BVPROP2411141444423996415224628</t>
  </si>
  <si>
    <t>CLAIM_BVPROP2410311718003992828758141</t>
  </si>
  <si>
    <t>CLAIM_BVPROP2411060855563994384663155</t>
  </si>
  <si>
    <t>CLAIM_BVPROP2411111005013995464376544</t>
  </si>
  <si>
    <t>CLAIM_BVPROP2411141010183996329301071</t>
  </si>
  <si>
    <t>CLAIM_BVPROP2411061118443994463026425</t>
  </si>
  <si>
    <t>CLAIM_BVPROP2411091641113995131311619</t>
  </si>
  <si>
    <t>CLAIM_BVPROP2411061059523994448231159</t>
  </si>
  <si>
    <t>CLAIM_BVPROP2410291349043992266816473</t>
  </si>
  <si>
    <t>CLAIM_BVPROP2411111109133995462833863</t>
  </si>
  <si>
    <t>CLAIM_BVPROP2411071331123994683306802</t>
  </si>
  <si>
    <t>CLAIM_BVPROP2411050818023994066407528</t>
  </si>
  <si>
    <t>CLAIM_BVPROP2411041025033993800497190</t>
  </si>
  <si>
    <t>CLAIM_BVPROP2410231017483990834648989</t>
  </si>
  <si>
    <t>CLAIM_BVPROP2410291626263992335728886</t>
  </si>
  <si>
    <t>CLAIM_BVPROP2410281539493992031480758</t>
  </si>
  <si>
    <t>CLAIM_BVPROP2411141649083996427503360</t>
  </si>
  <si>
    <t>CLAIM_BVPROP2411042048293993924367128</t>
  </si>
  <si>
    <t>CLAIM_BVPROP2411141630413996422806862</t>
  </si>
  <si>
    <t>CLAIM_BVPROP2410300800493992488185344</t>
  </si>
  <si>
    <t>CLAIM_BVPROP2410311846453992805872024</t>
  </si>
  <si>
    <t>CLAIM_BVPROP2411171544403997049699842</t>
  </si>
  <si>
    <t>CLAIM_BVPROP2411191123293997438803231</t>
  </si>
  <si>
    <t>CLAIM_BVPROP2411140936333996346957951</t>
  </si>
  <si>
    <t>CLAIM_BVPROP2410271756213991762523093</t>
  </si>
  <si>
    <t>CLAIM_BVPROP2410301546593992576301891</t>
  </si>
  <si>
    <t>CLAIM_BVPROP2410281639333992059601305</t>
  </si>
  <si>
    <t>CLAIM_BVPROP2411061644513994512476682</t>
  </si>
  <si>
    <t>CLAIM_BVPROP2410301708283992580895276</t>
  </si>
  <si>
    <t>CLAIM_BVPROP2411211023203997980249367</t>
  </si>
  <si>
    <t>CLAIM_BVPROP2410280836103991944305324</t>
  </si>
  <si>
    <t>CLAIM_BVPROP2411141417213996405115780</t>
  </si>
  <si>
    <t>CLAIM_BVPROP2410311642063992794697765</t>
  </si>
  <si>
    <t>CLAIM_BVPROP2410291527063992295474494</t>
  </si>
  <si>
    <t>CLAIM_BVPROP2410231328013990902709798</t>
  </si>
  <si>
    <t>CLAIM_BVPROP2411151447023996645541280</t>
  </si>
  <si>
    <t>CLAIM_BVPROP2410281123543991987660545</t>
  </si>
  <si>
    <t>CLAIM_BVPROP2411181319413997285434510</t>
  </si>
  <si>
    <t>CLAIM_BVPROP2411111546283995523415716</t>
  </si>
  <si>
    <t>CLAIM_BVPROP2410240932273991113567852</t>
  </si>
  <si>
    <t>CLAIM_BVPROP2411111139163995460987836</t>
  </si>
  <si>
    <t>CLAIM_BVPROP2411032232173993649193385</t>
  </si>
  <si>
    <t>CLAIM_BVPROP2410281405073991970773732</t>
  </si>
  <si>
    <t>CLAIM_BVPROP2411241721553998578662221</t>
  </si>
  <si>
    <t>CLAIM_BVPROP2410221510153990552647991</t>
  </si>
  <si>
    <t>CLAIM_BVPROP2411181241103997283175946</t>
  </si>
  <si>
    <t>CLAIM_BVPROP2411081127093994920810115</t>
  </si>
  <si>
    <t>CLAIM_BVPROP2410291339063992263470614</t>
  </si>
  <si>
    <t>CLAIM_BVPROP2411111351553995515100994</t>
  </si>
  <si>
    <t>CLAIM_BVPROP2411191116013997442844162</t>
  </si>
  <si>
    <t>CLAIM_BVPROP2411011009213993133730271</t>
  </si>
  <si>
    <t>CLAIM_BVPROP2411130914183995997485023</t>
  </si>
  <si>
    <t>CLAIM_BVPROP2411081640283994998335301</t>
  </si>
  <si>
    <t>CLAIM_BVPROP2411071501063994707245638</t>
  </si>
  <si>
    <t>CLAIM_BVPROP2411060932253994413580685</t>
  </si>
  <si>
    <t>CLAIM_BVPROP2410280910013991938770897</t>
  </si>
  <si>
    <t>CLAIM_BVPROP2411042056343993939551427</t>
  </si>
  <si>
    <t>CLAIM_BVPROP2411071620223994737583760</t>
  </si>
  <si>
    <t>CLAIM_BVPROP2411051613433994183470651</t>
  </si>
  <si>
    <t>CLAIM_BVPROP2411191925503997542930216</t>
  </si>
  <si>
    <t>CLAIM_BVPROP2411252124263998817911068</t>
  </si>
  <si>
    <t>CLAIM_BVPROP2411061752193994464839793</t>
  </si>
  <si>
    <t>CLAIM_BVPROP2410311702163992817698069</t>
  </si>
  <si>
    <t>CLAIM_BVPROP2411111810093995549735986</t>
  </si>
  <si>
    <t>CLAIM_BVPROP2411220921043998163377637</t>
  </si>
  <si>
    <t>CLAIM_BVPROP2411221337123998177851995</t>
  </si>
  <si>
    <t>CLAIM_BVPROP2411181108413997279020606</t>
  </si>
  <si>
    <t>CLAIM_BVPROP2411181501163997308076134</t>
  </si>
  <si>
    <t>CLAIM_BVPROP2411121036403995762289211</t>
  </si>
  <si>
    <t>CLAIM_BVPROP2411250159503998612080291</t>
  </si>
  <si>
    <t>CLAIM_BVPROP2411031720553993622092354</t>
  </si>
  <si>
    <t>CLAIM_BVPROP2410251618353991475283287</t>
  </si>
  <si>
    <t>CLAIM_BVPROP2411051427073994136857207</t>
  </si>
  <si>
    <t>CLAIM_BVPROP2411051633403994201186462</t>
  </si>
  <si>
    <t>CLAIM_BVPROP2411111713553995549668984</t>
  </si>
  <si>
    <t>CLAIM_BVPROP2410281329483991974473672</t>
  </si>
  <si>
    <t>CLAIM_BVPROP2411061500423994472394951</t>
  </si>
  <si>
    <t>CLAIM_BVPROP2410290851403992221551824</t>
  </si>
  <si>
    <t>CLAIM_BVPROP2411051528143994176378543</t>
  </si>
  <si>
    <t>CLAIM_BVPROP2411190838463997419555854</t>
  </si>
  <si>
    <t>CLAIM_BVPROP2410291103523992252518251</t>
  </si>
  <si>
    <t>CLAIM_BVPROP2411121742163995850522517</t>
  </si>
  <si>
    <t>CLAIM_BVPROP2411181800423997308951868</t>
  </si>
  <si>
    <t>CLAIM_BVPROP2411042053103993940169091</t>
  </si>
  <si>
    <t>CLAIM_BVPROP2411041349543993809722106</t>
  </si>
  <si>
    <t>CLAIM_BVPROP2411081741053995022259662</t>
  </si>
  <si>
    <t>CLAIM_BVPROP2410281351353991924870161</t>
  </si>
  <si>
    <t>CLAIM_BVPROP2411181341033997279382604</t>
  </si>
  <si>
    <t>CLAIM_BVPROP2410310952293992773647034</t>
  </si>
  <si>
    <t>CLAIM_BVPROP2410311836173992869259574</t>
  </si>
  <si>
    <t>CLAIM_BVPROP2411080024023994769090706</t>
  </si>
  <si>
    <t>CLAIM_BVPROP2411060910243994411497992</t>
  </si>
  <si>
    <t>CLAIM_BVPROP2411181349083997266452927</t>
  </si>
  <si>
    <t>CLAIM_BVPROP2411051029443994100334781</t>
  </si>
  <si>
    <t>CLAIM_BVPROP2411151107563996645161114</t>
  </si>
  <si>
    <t>CLAIM_BVPROP2410301340443992542827085</t>
  </si>
  <si>
    <t>CLAIM_BVPROP2411211751073998043523229</t>
  </si>
  <si>
    <t>CLAIM_BVPROP2411011655563993247764883</t>
  </si>
  <si>
    <t>CLAIM_BVPROP2410240927483991129094019</t>
  </si>
  <si>
    <t>CLAIM_BVPROP2411040923223993822178927</t>
  </si>
  <si>
    <t>CLAIM_BVPROP2410301450073992588092484</t>
  </si>
  <si>
    <t>CLAIM_BVPROP2411190809303997455326657</t>
  </si>
  <si>
    <t>CLAIM_BVPROP2411130957443995997577331</t>
  </si>
  <si>
    <t>CLAIM_BVPROP2411151444023996668499465</t>
  </si>
  <si>
    <t>CLAIM_BVPROP2411011329253993199648185</t>
  </si>
  <si>
    <t>CLAIM_BVPROP2410231528203990922735977</t>
  </si>
  <si>
    <t>CLAIM_BVPROP240703163201391432588200</t>
  </si>
  <si>
    <t>CLAIM_BVPROP2410281601393992064296856</t>
  </si>
  <si>
    <t>CLAIM_BVPROP2410231636013990932772126</t>
  </si>
  <si>
    <t>CLAIM_BVPROP2411141025483996361288146</t>
  </si>
  <si>
    <t>CLAIM_BVPROP2410301424533992576027352</t>
  </si>
  <si>
    <t>CLAIM_BVPROP2411211605583998015728631</t>
  </si>
  <si>
    <t>CLAIM_BVPROP2410281644193992054780119</t>
  </si>
  <si>
    <t>CLAIM_BVPROP2411081534293994992116627</t>
  </si>
  <si>
    <t>CLAIM_BVPROP2411151405453996663765027</t>
  </si>
  <si>
    <t>CLAIM_BVPROP2411070858263994635761727</t>
  </si>
  <si>
    <t>CLAIM_BVPROP2411042053453993909518454</t>
  </si>
  <si>
    <t>CLAIM_BVPROP2410291108453992214834028</t>
  </si>
  <si>
    <t>CLAIM_BVPROP2411250154393998612076871</t>
  </si>
  <si>
    <t>CLAIM_BVPROP2411201720293997757834179</t>
  </si>
  <si>
    <t>CLAIM_BVPROP2410300934523992522126551</t>
  </si>
  <si>
    <t>CLAIM_BVPROP2411251450353998692592969</t>
  </si>
  <si>
    <t>CLAIM_BVPROP2410311055163992776592243</t>
  </si>
  <si>
    <t>CLAIM_BVPROP2411081437533994906933281</t>
  </si>
  <si>
    <t>CLAIM_BVPROP2411191626583997519743272</t>
  </si>
  <si>
    <t>CLAIM_BVPROP2410311838583992867127218</t>
  </si>
  <si>
    <t>CLAIM_BVPROP2411141643283996429943441</t>
  </si>
  <si>
    <t>CLAIM_BVPROP2411041333373993836730821</t>
  </si>
  <si>
    <t>CLAIM_BVPROP2411050952213994066832140</t>
  </si>
  <si>
    <t>CLAIM_BVPROP2411081037093994916440116</t>
  </si>
  <si>
    <t>CLAIM_BVPROP2411191435363997519284813</t>
  </si>
  <si>
    <t>CLAIM_BVPROP2410240922273991106523632</t>
  </si>
  <si>
    <t>CLAIM_BVPROP2411041002333993800453616</t>
  </si>
  <si>
    <t>CLAIM_BVPROP2411051120253994090889810</t>
  </si>
  <si>
    <t>CLAIM_BVPROP2411151408143996663789214</t>
  </si>
  <si>
    <t>CLAIM_BVPROP2411141355273996370496568</t>
  </si>
  <si>
    <t>CLAIM_BVPROP2411031616253993599329908</t>
  </si>
  <si>
    <t>CLAIM_BVPROP2411191007183997467523315</t>
  </si>
  <si>
    <t>CLAIM_BVPROP2411061027043994395986123</t>
  </si>
  <si>
    <t>CLAIM_BVPROP2411212108283998027748876</t>
  </si>
  <si>
    <t>CLAIM_BVPROP2411181611083997316416234</t>
  </si>
  <si>
    <t>CLAIM_BVPROP2411190941473997467360974</t>
  </si>
  <si>
    <t>CLAIM_BVPROP2411071506513994710240753</t>
  </si>
  <si>
    <t>CLAIM_BVPROP2410310959593992790025181</t>
  </si>
  <si>
    <t>CLAIM_BVPROP2411041041143993840698464</t>
  </si>
  <si>
    <t>CLAIM_BVPROP2410292044243992355787456</t>
  </si>
  <si>
    <t>CLAIM_BVPROP2410310845573992756269067</t>
  </si>
  <si>
    <t>CLAIM_BVPROP2411011104493993143716366</t>
  </si>
  <si>
    <t>CLAIM_BVPROP2411191146523997505253862</t>
  </si>
  <si>
    <t>CLAIM_BVPROP2411112026183995587196840</t>
  </si>
  <si>
    <t>CLAIM_BVPROP2411161540403996866441172</t>
  </si>
  <si>
    <t>CLAIM_BVPROP2411011830173993236448713</t>
  </si>
  <si>
    <t>CLAIM_BVPROP2411211505203997997751690</t>
  </si>
  <si>
    <t>CLAIM_BVPROP2410290900133992216474061</t>
  </si>
  <si>
    <t>CLAIM_BVPROP2410281710443992094244488</t>
  </si>
  <si>
    <t>CLAIM_BVPROP2410231623273990920474668</t>
  </si>
  <si>
    <t>CLAIM_BVPROP2411141013003996368445933</t>
  </si>
  <si>
    <t>CLAIM_BVPROP2411061856323994531933131</t>
  </si>
  <si>
    <t>CLAIM_BVPROP2411141425343996391686968</t>
  </si>
  <si>
    <t>CLAIM_BVPROP2411211425453997949525280</t>
  </si>
  <si>
    <t>CLAIM_BVPROP2410301824243992576633385</t>
  </si>
  <si>
    <t>CLAIM_BVPROP2410290920223992232385738</t>
  </si>
  <si>
    <t>CLAIM_BVPROP2411141350343996361599536</t>
  </si>
  <si>
    <t>CLAIM_BVPROP2411221033453998177529011</t>
  </si>
  <si>
    <t>CLAIM_BVPROP2411151355293996663682807</t>
  </si>
  <si>
    <t>CLAIM_BVPROP2411051619313994175453847</t>
  </si>
  <si>
    <t>CLAIM_BVPROP2410241043373991089958386</t>
  </si>
  <si>
    <t>CLAIM_BVPROP2411111341153995472793049</t>
  </si>
  <si>
    <t>CLAIM_BVPROP2411211749303998005454200</t>
  </si>
  <si>
    <t>CLAIM_BVPROP2410301352513992516888454</t>
  </si>
  <si>
    <t>CLAIM_BVPROP2411040951483993772990880</t>
  </si>
  <si>
    <t>CLAIM_BVPROP2411081118143994901965207</t>
  </si>
  <si>
    <t>CLAIM_BVPROP2411121059483995727606544</t>
  </si>
  <si>
    <t>CLAIM_BVPROP2411121029243995744227555</t>
  </si>
  <si>
    <t>CLAIM_BVPROP2410281623543992067623718</t>
  </si>
  <si>
    <t>CLAIM_BVPROP2411180923453997194980430</t>
  </si>
  <si>
    <t>CLAIM_BVPROP2411141815303996465073115</t>
  </si>
  <si>
    <t>CLAIM_BVPROP2410300837163992512332418</t>
  </si>
  <si>
    <t>CLAIM_BVPROP2411141011593996358398715</t>
  </si>
  <si>
    <t>CLAIM_BVPROP2410302122033992581876558</t>
  </si>
  <si>
    <t>CLAIM_BVPROP2410311729013992835293679</t>
  </si>
  <si>
    <t>CLAIM_BVPROP2411231001553998408216612</t>
  </si>
  <si>
    <t>CLAIM_BVPROP2411042107533993940173180</t>
  </si>
  <si>
    <t>CLAIM_BVPROP2411211525213998012544650</t>
  </si>
  <si>
    <t>CLAIM_BVPROP2411040912243993772769393</t>
  </si>
  <si>
    <t>CLAIM_BVPROP2411252025393998833103132</t>
  </si>
  <si>
    <t>CLAIM_BVPROP2411181623453997308510313</t>
  </si>
  <si>
    <t>CLAIM_BVPROP2410221529373990659214378</t>
  </si>
  <si>
    <t>CLAIM_BVPROP2410291427453992295255646</t>
  </si>
  <si>
    <t>CLAIM_BVPROP2411011358163993199851089</t>
  </si>
  <si>
    <t>CLAIM_BVPROP2410221518563990640247017</t>
  </si>
  <si>
    <t>CLAIM_BVPROP2409160915523981949386206</t>
  </si>
  <si>
    <t>CLAIM_BVPROP2410291618473992339249038</t>
  </si>
  <si>
    <t>CLAIM_BVPROP2410271822023991775672709</t>
  </si>
  <si>
    <t>CLAIM_BVPROP2411141342323996353979784</t>
  </si>
  <si>
    <t>CLAIM_BVPROP2411251539173998692753010</t>
  </si>
  <si>
    <t>CLAIM_BVPROP2411050917503994066552599</t>
  </si>
  <si>
    <t>CLAIM_BVPROP2411041052203993800547690</t>
  </si>
  <si>
    <t>CLAIM_BVPROP2411251449263998692583576</t>
  </si>
  <si>
    <t>CLAIM_BVPROP2411071730223994714834477</t>
  </si>
  <si>
    <t>CLAIM_BVPROP2411071735513994762262702</t>
  </si>
  <si>
    <t>CLAIM_BVPROP2411201606133997767769531</t>
  </si>
  <si>
    <t>CLAIM_BVPROP2410300859223992512429021</t>
  </si>
  <si>
    <t>CLAIM_BVPROP2411171136533997012687093</t>
  </si>
  <si>
    <t>CLAIM_BVPROP2411051524303994134751908</t>
  </si>
  <si>
    <t>CLAIM_BVPROP2411050931073994064513628</t>
  </si>
  <si>
    <t>CLAIM_BVPROP2411110849053995439878425</t>
  </si>
  <si>
    <t>CLAIM_BVPROP2411151436533996675776169</t>
  </si>
  <si>
    <t>CLAIM_BVPROP2411151807093996704102622</t>
  </si>
  <si>
    <t>CLAIM_BVPROP2411211139123997948941244</t>
  </si>
  <si>
    <t>CLAIM_BVPROP2411181513133997317092297</t>
  </si>
  <si>
    <t>CLAIM_BVPROP2411041736433993928483693</t>
  </si>
  <si>
    <t>CLAIM_BVPROP2411011649383993224727956</t>
  </si>
  <si>
    <t>CLAIM_BVPROP2411081008173994889538731</t>
  </si>
  <si>
    <t>CLAIM_BVPROP2411151648213996690539162</t>
  </si>
  <si>
    <t>CLAIM_BVPROP2411041401193993861268359</t>
  </si>
  <si>
    <t>CLAIM_BVPROP2411101114183995272218247</t>
  </si>
  <si>
    <t>CLAIM_BVPROP2410271304223991775335175</t>
  </si>
  <si>
    <t>CLAIM_BVPROP2411251516083998768780481</t>
  </si>
  <si>
    <t>CLAIM_BVPROP2411101026213995265552529</t>
  </si>
  <si>
    <t>CLAIM_BVPROP2411142307133996476293461</t>
  </si>
  <si>
    <t>CLAIM_BVPROP2411200006253997579051658</t>
  </si>
  <si>
    <t>CLAIM_BVPROP2411161359423996873228648</t>
  </si>
  <si>
    <t>CLAIM_BVPROP2411141321363996353929537</t>
  </si>
  <si>
    <t>CLAIM_BVPROP2411071702033994747605852</t>
  </si>
  <si>
    <t>CLAIM_BVPROP2411201449513997798100870</t>
  </si>
  <si>
    <t>CLAIM_BVPROP2410301149573992556033961</t>
  </si>
  <si>
    <t>CLAIM_BVPROP2411211435273997976990243</t>
  </si>
  <si>
    <t>CLAIM_BVPROP2411101246563995278209213</t>
  </si>
  <si>
    <t>CLAIM_BVPROP2411011043273993168480193</t>
  </si>
  <si>
    <t>CLAIM_BVPROP2411181845293997237724864</t>
  </si>
  <si>
    <t>CLAIM_BVPROP2411081601313994988571535</t>
  </si>
  <si>
    <t>CLAIM_BVPROP2411151534393996683561287</t>
  </si>
  <si>
    <t>CLAIM_BVPROP2411181050263997267598265</t>
  </si>
  <si>
    <t>CLAIM_BVPROP2411162026523996831794924</t>
  </si>
  <si>
    <t>CLAIM_BVPROP2409171558463982308276700</t>
  </si>
  <si>
    <t>CLAIM_BVPROP2411131541543996025922378</t>
  </si>
  <si>
    <t>CLAIM_BVPROP2411051015523994053742666</t>
  </si>
  <si>
    <t>CLAIM_BVPROP2411191214333997503414704</t>
  </si>
  <si>
    <t>CLAIM_BVPROP2410271504413991795055389</t>
  </si>
  <si>
    <t>CLAIM_BVPROP2410091633353987628703021</t>
  </si>
  <si>
    <t>CLAIM_BVPROP2411221723453998260682230</t>
  </si>
  <si>
    <t>CLAIM_BVPROP2410242152343991231843453</t>
  </si>
  <si>
    <t>CLAIM_BVPROP2411101531353995295011166</t>
  </si>
  <si>
    <t>CLAIM_BVPROP2411141013583996360650806</t>
  </si>
  <si>
    <t>CLAIM_BVPROP2410231519133990946025147</t>
  </si>
  <si>
    <t>CLAIM_BVPROP2411041354413993845808056</t>
  </si>
  <si>
    <t>CLAIM_BVPROP2411211755423998045643097</t>
  </si>
  <si>
    <t>CLAIM_BVPROP2411191603073997542147689</t>
  </si>
  <si>
    <t>CLAIM_BVPROP2411211636053998044122736</t>
  </si>
  <si>
    <t>CLAIM_BVPROP2411111315113995485684508</t>
  </si>
  <si>
    <t>CLAIM_BVPROP2411011628423993258053857</t>
  </si>
  <si>
    <t>CLAIM_BVPROP2411181711523997319754151</t>
  </si>
  <si>
    <t>CLAIM_BVPROP2411210959303997922905199</t>
  </si>
  <si>
    <t>CLAIM_BVPROP2411011708533993256440431</t>
  </si>
  <si>
    <t>CLAIM_BVPROP2411150950463996601486942</t>
  </si>
  <si>
    <t>CLAIM_BVPROP2411071550303994710472562</t>
  </si>
  <si>
    <t>CLAIM_BVPROP2411141335253996353959397</t>
  </si>
  <si>
    <t>CLAIM_BVPROP2410291510053992307392800</t>
  </si>
  <si>
    <t>CLAIM_BVPROP2411041943363993940110471</t>
  </si>
  <si>
    <t>CLAIM_BVPROP2410291529313992298557381</t>
  </si>
  <si>
    <t>CLAIM_BVPROP2410291438243992308249673</t>
  </si>
  <si>
    <t>CLAIM_BVPROP2411061553143994484680713</t>
  </si>
  <si>
    <t>CLAIM_BVPROP2411142248243996474021076</t>
  </si>
  <si>
    <t>CLAIM_BVPROP2411060851543994416585569</t>
  </si>
  <si>
    <t>CLAIM_BVPROP2411091400533995125346972</t>
  </si>
  <si>
    <t>CLAIM_BVPROP2411080859083994883603909</t>
  </si>
  <si>
    <t>CLAIM_BVPROP2411050927113994065588675</t>
  </si>
  <si>
    <t>CLAIM_BVPROP2411060933453994387588605</t>
  </si>
  <si>
    <t>CLAIM_BVPROP2411051650083994148929739</t>
  </si>
  <si>
    <t>CLAIM_BVPROP2410221501083990635423266</t>
  </si>
  <si>
    <t>CLAIM_BVPROP2411211051213997980425260</t>
  </si>
  <si>
    <t>CLAIM_BVPROP2411140954263996367091316</t>
  </si>
  <si>
    <t>CLAIM_BVPROP2411010608183993062008769</t>
  </si>
  <si>
    <t>CLAIM_BVPROP2411110851383995438773105</t>
  </si>
  <si>
    <t>CLAIM_BVPROP2410231016443990835596062</t>
  </si>
  <si>
    <t>CLAIM_BVPROP2411051649543994194324141</t>
  </si>
  <si>
    <t>CLAIM_BVPROP2411162326213996866719965</t>
  </si>
  <si>
    <t>CLAIM_BVPROP2411010815583993120837407</t>
  </si>
  <si>
    <t>CLAIM_BVPROP2410251004453991388360892</t>
  </si>
  <si>
    <t>CLAIM_BVPROP2411201537303997792358548</t>
  </si>
  <si>
    <t>CLAIM_BVPROP2411191323123997480912688</t>
  </si>
  <si>
    <t>CLAIM_BVPROP2411111715313995575302867</t>
  </si>
  <si>
    <t>CLAIM_BVPROP2411071018333994641690298</t>
  </si>
  <si>
    <t>CLAIM_BVPROP2411051407203994153339898</t>
  </si>
  <si>
    <t>CLAIM_BVPROP2411021342593993394669163</t>
  </si>
  <si>
    <t>CLAIM_BVPROP2411140831303996298925256</t>
  </si>
  <si>
    <t>CLAIM_BVPROP2410290850383992232288728</t>
  </si>
  <si>
    <t>CLAIM_BVPROP2411120907323995737386062</t>
  </si>
  <si>
    <t>CLAIM_BVPROP2411081749193995015278287</t>
  </si>
  <si>
    <t>CLAIM_BVPROP2411040806173993806130278</t>
  </si>
  <si>
    <t>CLAIM_BVPROP2411071509423994691848108</t>
  </si>
  <si>
    <t>CLAIM_BVPROP2411080803533994896227269</t>
  </si>
  <si>
    <t>CLAIM_BVPROP2410240920423991126168021</t>
  </si>
  <si>
    <t>CLAIM_BVPROP2411011021543993187297323</t>
  </si>
  <si>
    <t>CLAIM_BVPROP2410291700153992344374228</t>
  </si>
  <si>
    <t>CLAIM_BVPROP2411041341393993824369715</t>
  </si>
  <si>
    <t>CLAIM_BVPROP2411111805173995574358691</t>
  </si>
  <si>
    <t>CLAIM_BVPROP2411081511243994959410483</t>
  </si>
  <si>
    <t>CLAIM_BVPROP2411071414553994704414861</t>
  </si>
  <si>
    <t>CLAIM_BVPROP2411190905383997442412819</t>
  </si>
  <si>
    <t>CLAIM_BVPROP2411051549373994174969766</t>
  </si>
  <si>
    <t>CLAIM_BVPROP2410291621423992317623394</t>
  </si>
  <si>
    <t>CLAIM_BVPROP2411061550153994445725137</t>
  </si>
  <si>
    <t>CLAIM_BVPROP2411121134533995744371161</t>
  </si>
  <si>
    <t>CLAIM_BVPROP2411131146543996013636756</t>
  </si>
  <si>
    <t>CLAIM_BVPROP2411141453493996415248114</t>
  </si>
  <si>
    <t>CLAIM_BVPROP2411142220123996461822162</t>
  </si>
  <si>
    <t>CLAIM_BVPROP2411251535283998692734328</t>
  </si>
  <si>
    <t>CLAIM_BVPROP2411041037083993800518532</t>
  </si>
  <si>
    <t>CLAIM_BVPROP2411061813223994464851648</t>
  </si>
  <si>
    <t>CLAIM_BVPROP2411181328143997292044643</t>
  </si>
  <si>
    <t>CLAIM_BVPROP2411150838023996626038209</t>
  </si>
  <si>
    <t>CLAIM_BVPROP2411191358003997510201944</t>
  </si>
  <si>
    <t>CLAIM_BVPROP2410240931283991113555234</t>
  </si>
  <si>
    <t>CLAIM_BVPROP2411101031453995284130049</t>
  </si>
  <si>
    <t>CLAIM_BVPROP2411181359263997276485400</t>
  </si>
  <si>
    <t>CLAIM_BVPROP2411151331023996663367220</t>
  </si>
  <si>
    <t>CLAIM_BVPROP2410302144263992589872304</t>
  </si>
  <si>
    <t>CLAIM_BVPROP2411111749433995541837693</t>
  </si>
  <si>
    <t>CLAIM_BVPROP2410221530583990640281529</t>
  </si>
  <si>
    <t>CLAIM_BVPROP2411011107023993195073320</t>
  </si>
  <si>
    <t>CLAIM_BVPROP2410251412343991422288290</t>
  </si>
  <si>
    <t>CLAIM_BVPROP2411081752563995012279381</t>
  </si>
  <si>
    <t>CLAIM_BVPROP2411011058023993193039568</t>
  </si>
  <si>
    <t>CLAIM_BVPROP2410250931013991378476784</t>
  </si>
  <si>
    <t>CLAIM_BVPROP2411081131073994934477285</t>
  </si>
  <si>
    <t>CLAIM_BVPROP2411150958273996608950292</t>
  </si>
  <si>
    <t>CLAIM_BVPROP2411051016143994082978280</t>
  </si>
  <si>
    <t>CLAIM_BVPROP2411011854063993186734083</t>
  </si>
  <si>
    <t>CLAIM_BVPROP2411041738583993921671022</t>
  </si>
  <si>
    <t>CLAIM_BVPROP2411131343133996025436943</t>
  </si>
  <si>
    <t>CLAIM_BVPROP2411141314423996353918533</t>
  </si>
  <si>
    <t>CLAIM_BVPROP2411121402473995736728120</t>
  </si>
  <si>
    <t>CLAIM_BVPROP2411101521303995300090527</t>
  </si>
  <si>
    <t>CLAIM_BVPROP2411180956383997228345352</t>
  </si>
  <si>
    <t>CLAIM_BVPROP2411201114483997758369679</t>
  </si>
  <si>
    <t>CLAIM_BVPROP2411111321133995455977338</t>
  </si>
  <si>
    <t>CLAIM_BVPROP2410310911573992760522369</t>
  </si>
  <si>
    <t>CLAIM_BVPROP2410281642443991990992351</t>
  </si>
  <si>
    <t>CLAIM_BVPROP2411101015273995288000125</t>
  </si>
  <si>
    <t>CLAIM_BVPROP2411141526433996406711312</t>
  </si>
  <si>
    <t>CLAIM_BVPROP2411201747323997798348497</t>
  </si>
  <si>
    <t>CLAIM_BVPROP2411181550563997319216555</t>
  </si>
  <si>
    <t>CLAIM_BVPROP2411120827203995693777121</t>
  </si>
  <si>
    <t>CLAIM_BVPROP2411041833453993925368101</t>
  </si>
  <si>
    <t>CLAIM_BVPROP2410311423163992822136271</t>
  </si>
  <si>
    <t>CLAIM_BVPROP2411041720203993923238522</t>
  </si>
  <si>
    <t>CLAIM_BVPROP2410311826563992871118778</t>
  </si>
  <si>
    <t>CLAIM_BVPROP2411211345563997975830369</t>
  </si>
  <si>
    <t>CLAIM_BVPROP2411061528563994445651653</t>
  </si>
  <si>
    <t>CLAIM_BVPROP2410292307373992369761437</t>
  </si>
  <si>
    <t>CLAIM_BVPROP2410291755183992375001038</t>
  </si>
  <si>
    <t>CLAIM_BVPROP2411071030013994619951948</t>
  </si>
  <si>
    <t>CLAIM_BVPROP2410231029143990842593199</t>
  </si>
  <si>
    <t>CLAIM_BVPROP2411121007583995761158462</t>
  </si>
  <si>
    <t>CLAIM_BVPROP2410291350313992299111346</t>
  </si>
  <si>
    <t>CLAIM_BVPROP2410301138483992514690752</t>
  </si>
  <si>
    <t>CLAIM_BVPROP2411141645543996445641061</t>
  </si>
  <si>
    <t>CLAIM_BVPROP2411121422333995796439593</t>
  </si>
  <si>
    <t>CLAIM_BVPROP2410281723273992095271144</t>
  </si>
  <si>
    <t>CLAIM_BVPROP2411150950053996621598075</t>
  </si>
  <si>
    <t>CLAIM_BVPROP2411012119533993254366827</t>
  </si>
  <si>
    <t>CLAIM_BVPROP2411071526363994691989698</t>
  </si>
  <si>
    <t>CLAIM_BVPROP2411060858483994379358487</t>
  </si>
  <si>
    <t>CLAIM_BVPROP2411101132173995284239080</t>
  </si>
  <si>
    <t>CLAIM_BVPROP2410022002033985921362483</t>
  </si>
  <si>
    <t>CLAIM_BVPROP2411071650163994721561551</t>
  </si>
  <si>
    <t>CLAIM_BVPROP2411081212423994931744230</t>
  </si>
  <si>
    <t>CLAIM_BVPROP2411221607283998239360839</t>
  </si>
  <si>
    <t>CLAIM_BVPROP2411061319163994441586748</t>
  </si>
  <si>
    <t>CLAIM_BVPROP2411011519113993137835455</t>
  </si>
  <si>
    <t>CLAIM_BVPROP2411132119293996153066352</t>
  </si>
  <si>
    <t>CLAIM_BVPROP2410281840353992086148848</t>
  </si>
  <si>
    <t>CLAIM_BVPROP2411041728493993921641153</t>
  </si>
  <si>
    <t>CLAIM_BVPROP2411011623263993236220633</t>
  </si>
  <si>
    <t>CLAIM_BVPROP2411191428053997523791253</t>
  </si>
  <si>
    <t>CLAIM_BVPROP2410231634133990956123449</t>
  </si>
  <si>
    <t>CLAIM_BVPROP2411111040523995494058786</t>
  </si>
  <si>
    <t>CLAIM_BVPROP2410241718203991235273646</t>
  </si>
  <si>
    <t>CLAIM_BVPROP2410301323123992548967172</t>
  </si>
  <si>
    <t>CLAIM_BVPROP2411161629583996873743267</t>
  </si>
  <si>
    <t>CLAIM_BVPROP2410291226203992288085883</t>
  </si>
  <si>
    <t>CLAIM_BVPROP2411041346313993830920822</t>
  </si>
  <si>
    <t>CLAIM_BVPROP2411011017013993187177931</t>
  </si>
  <si>
    <t>CLAIM_BVPROP2410251748313991488999733</t>
  </si>
  <si>
    <t>CLAIM_BVPROP2410310932473992755448867</t>
  </si>
  <si>
    <t>CLAIM_BVPROP2411081125243994901973622</t>
  </si>
  <si>
    <t>CLAIM_BVPROP2411151503243996662783955</t>
  </si>
  <si>
    <t>CLAIM_BVPROP2411122225443995834811140</t>
  </si>
  <si>
    <t>CLAIM_BVPROP2411071445193994710145680</t>
  </si>
  <si>
    <t>CLAIM_BVPROP2410251511183991440457103</t>
  </si>
  <si>
    <t>CLAIM_BVPROP2411060912453994402432097</t>
  </si>
  <si>
    <t>CLAIM_BVPROP2411111924573995590225076</t>
  </si>
  <si>
    <t>CLAIM_BVPROP2411010846243993151203958</t>
  </si>
  <si>
    <t>CLAIM_BVPROP2411141508563996421283466</t>
  </si>
  <si>
    <t>CLAIM_BVPROP2411041447433993862751617</t>
  </si>
  <si>
    <t>CLAIM_BVPROP2411081411443994922756910</t>
  </si>
  <si>
    <t>CLAIM_BVPROP2411061626073994464612584</t>
  </si>
  <si>
    <t>CLAIM_BVPROP2411071548203994737143349</t>
  </si>
  <si>
    <t>CLAIM_BVPROP2411101108513995287052310</t>
  </si>
  <si>
    <t>CLAIM_BVPROP2410282109303992098282009</t>
  </si>
  <si>
    <t>CLAIM_BVPROP2410311410443992775762960</t>
  </si>
  <si>
    <t>CLAIM_BVPROP2411111830503995588403476</t>
  </si>
  <si>
    <t>CLAIM_BVPROP2411141425293996397225743</t>
  </si>
  <si>
    <t>CLAIM_BVPROP2411031910433993631255088</t>
  </si>
  <si>
    <t>CLAIM_BVPROP2410291409053992297086751</t>
  </si>
  <si>
    <t>CLAIM_BVPROP2410281040333991981149740</t>
  </si>
  <si>
    <t>CLAIM_BVPROP2411051843513994180523795</t>
  </si>
  <si>
    <t>CLAIM_BVPROP2411131542323996056248288</t>
  </si>
  <si>
    <t>CLAIM_BVPROP2411091710023995131314461</t>
  </si>
  <si>
    <t>CLAIM_BVPROP2411011711153993259161994</t>
  </si>
  <si>
    <t>CLAIM_BVPROP2411060840573994384426139</t>
  </si>
  <si>
    <t>CLAIM_BVPROP2411191318363997495600861</t>
  </si>
  <si>
    <t>CLAIM_BVPROP2411221121203998187705721</t>
  </si>
  <si>
    <t>CLAIM_BVPROP2411130926463995985695496</t>
  </si>
  <si>
    <t>CLAIM_BVPROP2411121446113995800508203</t>
  </si>
  <si>
    <t>CLAIM_BVPROP2411100935403995277039083</t>
  </si>
  <si>
    <t>CLAIM_BVPROP2411221643213998232196857</t>
  </si>
  <si>
    <t>CLAIM_BVPROP2411041340123993867139343</t>
  </si>
  <si>
    <t>CLAIM_BVPROP2411181326253997285462307</t>
  </si>
  <si>
    <t>CLAIM_BVPROP2411071608103994737422521</t>
  </si>
  <si>
    <t>CLAIM_BVPROP2411031952553993604309339</t>
  </si>
  <si>
    <t>CLAIM_BVPROP2411221130483998177752599</t>
  </si>
  <si>
    <t>CLAIM_BVPROP2410281327043991970558292</t>
  </si>
  <si>
    <t>CLAIM_BVPROP2411141354223996415005879</t>
  </si>
  <si>
    <t>CLAIM_BVPROP2411101302143995281288323</t>
  </si>
  <si>
    <t>CLAIM_BVPROP2411181538353997300463409</t>
  </si>
  <si>
    <t>CLAIM_BVPROP2411120932173995746212404</t>
  </si>
  <si>
    <t>CLAIM_BVPROP2411191507113997529212085</t>
  </si>
  <si>
    <t>CLAIM_BVPROP2411041435503993862679466</t>
  </si>
  <si>
    <t>CLAIM_BVPROP2411011557293993243093338</t>
  </si>
  <si>
    <t>CLAIM_BVPROP2410240934533991078892262</t>
  </si>
  <si>
    <t>CLAIM_BVPROP2411211152153997980697409</t>
  </si>
  <si>
    <t>CLAIM_BVPROP2411101035003995268460944</t>
  </si>
  <si>
    <t>CLAIM_BVPROP2410262124103991632604422</t>
  </si>
  <si>
    <t>CLAIM_BVPROP2411120927223995713866110</t>
  </si>
  <si>
    <t>CLAIM_BVPROP2411081825243995027177211</t>
  </si>
  <si>
    <t>CLAIM_BVPROP2410281110383992005014486</t>
  </si>
  <si>
    <t>CLAIM_BVPROP2410291830173992344457624</t>
  </si>
  <si>
    <t>CLAIM_BVPROP2411051048323994117086877</t>
  </si>
  <si>
    <t>CLAIM_BVPROP2411191009453997438560441</t>
  </si>
  <si>
    <t>CLAIM_BVPROP2410251014453991399310066</t>
  </si>
  <si>
    <t>CLAIM_BVPROP2411150943313996609879038</t>
  </si>
  <si>
    <t>CLAIM_BVPROP2411251505323998768732203</t>
  </si>
  <si>
    <t>CLAIM_BVPROP2411181022133997250554703</t>
  </si>
  <si>
    <t>CLAIM_BVPROP2411111336373995477757184</t>
  </si>
  <si>
    <t>CLAIM_BVPROP2411111350203995464834290</t>
  </si>
  <si>
    <t>CLAIM_BVPROP2411111158243995509104862</t>
  </si>
  <si>
    <t>CLAIM_BVPROP2411141550173996408874456</t>
  </si>
  <si>
    <t>CLAIM_BVPROP2410291801443992310580345</t>
  </si>
  <si>
    <t>CLAIM_BVPROP2411171130503996999639398</t>
  </si>
  <si>
    <t>CLAIM_BVPROP2411080855433994883573494</t>
  </si>
  <si>
    <t>CLAIM_BVPROP2411131940373996056388574</t>
  </si>
  <si>
    <t>CLAIM_BVPROP2411191347143997497446385</t>
  </si>
  <si>
    <t>CLAIM_BVPROP2411101319033995281295268</t>
  </si>
  <si>
    <t>CLAIM_BVPROP2411150920203996613454386</t>
  </si>
  <si>
    <t>CLAIM_BVPROP2411131035273996020260117</t>
  </si>
  <si>
    <t>CLAIM_BVPROP2410301305413992554232227</t>
  </si>
  <si>
    <t>CLAIM_BVPROP2410262327083991659089726</t>
  </si>
  <si>
    <t>CLAIM_BVPROP2411131148103996027572431</t>
  </si>
  <si>
    <t>CLAIM_BVPROP2410251620513991471238879</t>
  </si>
  <si>
    <t>CLAIM_BVPROP2411201420593997735837443</t>
  </si>
  <si>
    <t>CLAIM_BVPROP2411051320163994105615422</t>
  </si>
  <si>
    <t>CLAIM_BVPROP2410301336233992555662415</t>
  </si>
  <si>
    <t>CLAIM_BVPROP2411111514133995523283828</t>
  </si>
  <si>
    <t>CLAIM_BVPROP2411061518543994503050057</t>
  </si>
  <si>
    <t>CLAIM_BVPROP2411182354473997347363876</t>
  </si>
  <si>
    <t>CLAIM_BVPROP2411011125383993179421787</t>
  </si>
  <si>
    <t>CLAIM_BVPROP2411011102263993175304053</t>
  </si>
  <si>
    <t>CLAIM_BVPROP2411121547283995802394951</t>
  </si>
  <si>
    <t>CLAIM_BVPROP2411221454033998206194850</t>
  </si>
  <si>
    <t>CLAIM_BVPROP2411181357103997228588363</t>
  </si>
  <si>
    <t>CLAIM_BVPROP2411211022323997971225247</t>
  </si>
  <si>
    <t>CLAIM_BVPROP2411110845123995439874873</t>
  </si>
  <si>
    <t>CLAIM_BVPROP2410310105393992693009258</t>
  </si>
  <si>
    <t>CLAIM_BVPROP2411201643593997820151867</t>
  </si>
  <si>
    <t>CLAIM_BVPROP2411111502483995531300096</t>
  </si>
  <si>
    <t>CLAIM_BVPROP2411211651033998045206231</t>
  </si>
  <si>
    <t>CLAIM_BVPROP2410231417223990910460643</t>
  </si>
  <si>
    <t>CLAIM_BVPROP2411141422293996410431393</t>
  </si>
  <si>
    <t>CLAIM_BVPROP2411120842213995693802728</t>
  </si>
  <si>
    <t>CLAIM_BVPROP2411041923333993940105131</t>
  </si>
  <si>
    <t>CLAIM_BVPROP2411051640313994204026303</t>
  </si>
  <si>
    <t>CLAIM_BVPROP2410141021053988656310716</t>
  </si>
  <si>
    <t>CLAIM_BVPROP2411161155463996868180886</t>
  </si>
  <si>
    <t>CLAIM_BVPROP2411191506003997529201540</t>
  </si>
  <si>
    <t>CLAIM_BVPROP2411141406103996406280040</t>
  </si>
  <si>
    <t>CLAIM_BVPROP2411050930013994059605937</t>
  </si>
  <si>
    <t>CLAIM_BVPROP2411151716503996714145163</t>
  </si>
  <si>
    <t>CLAIM_BVPROP2411181559463997300524401</t>
  </si>
  <si>
    <t>CLAIM_BVPROP2411181527323997317184739</t>
  </si>
  <si>
    <t>CLAIM_BVPROP2410281506383992031372644</t>
  </si>
  <si>
    <t>CLAIM_BVPROP2411191315433997499633092</t>
  </si>
  <si>
    <t>CLAIM_BVPROP2411191208143997471932224</t>
  </si>
  <si>
    <t>CLAIM_BVPROP2410291409303992297087162</t>
  </si>
  <si>
    <t>CLAIM_BVPROP2410300837303992516254196</t>
  </si>
  <si>
    <t>CLAIM_BVPROP2411041953423993940112675</t>
  </si>
  <si>
    <t>CLAIM_BVPROP2411150646263996505016465</t>
  </si>
  <si>
    <t>CLAIM_BVPROP2411142104073996427795099</t>
  </si>
  <si>
    <t>CLAIM_BVPROP2410221524093990632507819</t>
  </si>
  <si>
    <t>CLAIM_BVPROP2410281331203991974475033</t>
  </si>
  <si>
    <t>CLAIM_BVPROP2411241815033998588109231</t>
  </si>
  <si>
    <t>CLAIM_BVPROP2410271108073991797727038</t>
  </si>
  <si>
    <t>CLAIM_BVPROP2411071215173994698098744</t>
  </si>
  <si>
    <t>CLAIM_BVPROP2411071748343994766177689</t>
  </si>
  <si>
    <t>CLAIM_BVPROP2411071032433994664061243</t>
  </si>
  <si>
    <t>CLAIM_BVPROP2411051450463994159470249</t>
  </si>
  <si>
    <t>CLAIM_BVPROP2410301605453992588638037</t>
  </si>
  <si>
    <t>CLAIM_BVPROP2411191403133997473372786</t>
  </si>
  <si>
    <t>CLAIM_BVPROP2411071411153994684888591</t>
  </si>
  <si>
    <t>CLAIM_BVPROP2410301645073992623110136</t>
  </si>
  <si>
    <t>CLAIM_BVPROP2411131634463996031863122</t>
  </si>
  <si>
    <t>CLAIM_BVPROP2411140813543996299897296</t>
  </si>
  <si>
    <t>CLAIM_BVPROP2411092205003995137222100</t>
  </si>
  <si>
    <t>CLAIM_BVPROP2411142146013996444432589</t>
  </si>
  <si>
    <t>CLAIM_BVPROP2410251525463991450567501</t>
  </si>
  <si>
    <t>CLAIM_BVPROP2410301624483992596316351</t>
  </si>
  <si>
    <t>CLAIM_BVPROP2411101755253995300283104</t>
  </si>
  <si>
    <t>CLAIM_BVPROP2410301657143992576452204</t>
  </si>
  <si>
    <t>CLAIM_BVPROP2411051746513994201307266</t>
  </si>
  <si>
    <t>CLAIM_BVPROP2411041103473993840800780</t>
  </si>
  <si>
    <t>CLAIM_BVPROP2411251313253998768050061</t>
  </si>
  <si>
    <t>CLAIM_BVPROP2411051441103994160297867</t>
  </si>
  <si>
    <t>CLAIM_BVPROP2411080802013994901280709</t>
  </si>
  <si>
    <t>CLAIM_BVPROP2410271520423991754393877</t>
  </si>
  <si>
    <t>CLAIM_BVPROP2410221527493990562965617</t>
  </si>
  <si>
    <t>CLAIM_BVPROP2411121704263995839515646</t>
  </si>
  <si>
    <t>CLAIM_BVPROP2411111348153995463927646</t>
  </si>
  <si>
    <t>CLAIM_BVPROP2411151215163996663206234</t>
  </si>
  <si>
    <t>CLAIM_BVPROP2411042059373993944152333</t>
  </si>
  <si>
    <t>CLAIM_BVPROP2410231329063990837781639</t>
  </si>
  <si>
    <t>CLAIM_BVPROP2410301841133992611582193</t>
  </si>
  <si>
    <t>CLAIM_BVPROP2411071000413994611959561</t>
  </si>
  <si>
    <t>CLAIM_BVPROP2411041251053993849273481</t>
  </si>
  <si>
    <t>CLAIM_BVPROP2411140916173996347169085</t>
  </si>
  <si>
    <t>CLAIM_BVPROP2411071618463994749005233</t>
  </si>
  <si>
    <t>CLAIM_BVPROP2411101005503995277074622</t>
  </si>
  <si>
    <t>CLAIM_BVPROP2411210947413997922794975</t>
  </si>
  <si>
    <t>CLAIM_BVPROP2411200932103997727398707</t>
  </si>
  <si>
    <t>CLAIM_BVPROP2411141054113996384161919</t>
  </si>
  <si>
    <t>CLAIM_BVPROP2410230756413990847322706</t>
  </si>
  <si>
    <t>CLAIM_BVPROP2410301558423992588520314</t>
  </si>
  <si>
    <t>CLAIM_BVPROP2411010818083993131588333</t>
  </si>
  <si>
    <t>CLAIM_BVPROP2411141406553996409316798</t>
  </si>
  <si>
    <t>CLAIM_BVPROP2410240833393991079724315</t>
  </si>
  <si>
    <t>CLAIM_BVPROP2410251648293991475418159</t>
  </si>
  <si>
    <t>CLAIM_BVPROP2411061805063994469832023</t>
  </si>
  <si>
    <t>CLAIM_BVPROP2410241439363991147795239</t>
  </si>
  <si>
    <t>CLAIM_BVPROP2411201651373997767886283</t>
  </si>
  <si>
    <t>CLAIM_BVPROP2410311040073992755593041</t>
  </si>
  <si>
    <t>CLAIM_BVPROP2411051357073994140340526</t>
  </si>
  <si>
    <t>CLAIM_BVPROP2411041927233993940106378</t>
  </si>
  <si>
    <t>CLAIM_BVPROP2410221620323990663268086</t>
  </si>
  <si>
    <t>CLAIM_BVPROP2411030947393993560988375</t>
  </si>
  <si>
    <t>CLAIM_BVPROP2411121623083995814996768</t>
  </si>
  <si>
    <t>CLAIM_BVPROP2410311034523992755568980</t>
  </si>
  <si>
    <t>CLAIM_BVPROP2411011628233993262223903</t>
  </si>
  <si>
    <t>CLAIM_BVPROP2411041744463993921681570</t>
  </si>
  <si>
    <t>CLAIM_BVPROP2411141754103996465006957</t>
  </si>
  <si>
    <t>CLAIM_BVPROP2411011652303993255846326</t>
  </si>
  <si>
    <t>CLAIM_BVPROP2411150843373996626065225</t>
  </si>
  <si>
    <t>CLAIM_BVPROP2411101027323995284127547</t>
  </si>
  <si>
    <t>CLAIM_BVPROP2411150805113996624218148</t>
  </si>
  <si>
    <t>CLAIM_BVPROP2410311831293992845510672</t>
  </si>
  <si>
    <t>CLAIM_BVPROP2410311929103992834848597</t>
  </si>
  <si>
    <t>CLAIM_BVPROP2410291040283992206854680</t>
  </si>
  <si>
    <t>CLAIM_BVPROP2410210932273990266688429</t>
  </si>
  <si>
    <t>CLAIM_BVPROP2410311834553992846727944</t>
  </si>
  <si>
    <t>CLAIM_BVPROP2411141429293996369643940</t>
  </si>
  <si>
    <t>CLAIM_BVPROP2411181357373997283290939</t>
  </si>
  <si>
    <t>CLAIM_BVPROP2411081345493994933877247</t>
  </si>
  <si>
    <t>CLAIM_BVPROP2410261455463991613693708</t>
  </si>
  <si>
    <t>CLAIM_BVPROP2411011358373993195240736</t>
  </si>
  <si>
    <t>CLAIM_BVPROP2411071327553994683297864</t>
  </si>
  <si>
    <t>CLAIM_BVPROP2411141347453996353989944</t>
  </si>
  <si>
    <t>CLAIM_BVPROP2411211430453997996956067</t>
  </si>
  <si>
    <t>CLAIM_BVPROP2411120915063995737395011</t>
  </si>
  <si>
    <t>CLAIM_BVPROP2411221016363998149774290</t>
  </si>
  <si>
    <t>CLAIM_BVPROP2411191333493997480951503</t>
  </si>
  <si>
    <t>CLAIM_BVPROP2411180932293997250058158</t>
  </si>
  <si>
    <t>CLAIM_BVPROP2411071039513994667093752</t>
  </si>
  <si>
    <t>CLAIM_BVPROP2411181556223997291842936</t>
  </si>
  <si>
    <t>CLAIM_BVPROP2411111617053995494578556</t>
  </si>
  <si>
    <t>CLAIM_BVPROP2410280928243991971015191</t>
  </si>
  <si>
    <t>CLAIM_BVPROP2411041033573993840664589</t>
  </si>
  <si>
    <t>CLAIM_BVPROP2410221424223990635269012</t>
  </si>
  <si>
    <t>CLAIM_BVPROP2410252232043991430913538</t>
  </si>
  <si>
    <t>CLAIM_BVPROP2411041718483993883746802</t>
  </si>
  <si>
    <t>CLAIM_BVPROP2411121505083995818203024</t>
  </si>
  <si>
    <t>CLAIM_BVPROP2411181321293997269728719</t>
  </si>
  <si>
    <t>CLAIM_BVPROP2411011651313993212515665</t>
  </si>
  <si>
    <t>CLAIM_BVPROP2409181326243982532356891</t>
  </si>
  <si>
    <t>CLAIM_BVPROP2411191342553997515547314</t>
  </si>
  <si>
    <t>CLAIM_BVPROP2410291344013992265627748</t>
  </si>
  <si>
    <t>CLAIM_BVPROP2411161539013996880172372</t>
  </si>
  <si>
    <t>CLAIM_BVPROP2410290841453992231339133</t>
  </si>
  <si>
    <t>CLAIM_BVPROP2411140935253996346949770</t>
  </si>
  <si>
    <t>CLAIM_BVPROP2411051036003994113201110</t>
  </si>
  <si>
    <t>CLAIM_BVPROP2410291546473992332169288</t>
  </si>
  <si>
    <t>CLAIM_BVPROP2411111443433995494352041</t>
  </si>
  <si>
    <t>CLAIM_BVPROP2411171100413997027223564</t>
  </si>
  <si>
    <t>CLAIM_BVPROP2411050927423994083598324</t>
  </si>
  <si>
    <t>CLAIM_BVPROP2411040928383993799564009</t>
  </si>
  <si>
    <t>CLAIM_BVPROP2411171715493997057246253</t>
  </si>
  <si>
    <t>CLAIM_BVPROP2411041736323993921663085</t>
  </si>
  <si>
    <t>CLAIM_BVPROP2411141557533996370903575</t>
  </si>
  <si>
    <t>CLAIM_BVPROP2411011706323993196628468</t>
  </si>
  <si>
    <t>CLAIM_BVPROP2410301452133992554533932</t>
  </si>
  <si>
    <t>CLAIM_BVPROP2411141338303996353964586</t>
  </si>
  <si>
    <t>CLAIM_BVPROP2410310950353992778375502</t>
  </si>
  <si>
    <t>CLAIM_BVPROP2409241033163983954101526</t>
  </si>
  <si>
    <t>CLAIM_BVPROP2411051451553994148401836</t>
  </si>
  <si>
    <t>CLAIM_BVPROP2411101518063995263823833</t>
  </si>
  <si>
    <t>CLAIM_BVPROP2411211041103997980354540</t>
  </si>
  <si>
    <t>CLAIM_BVPROP2411101533173995274360649</t>
  </si>
  <si>
    <t>CLAIM_BVPROP2411211514223998017932740</t>
  </si>
  <si>
    <t>CLAIM_BVPROP2411121005313995706916512</t>
  </si>
  <si>
    <t>CLAIM_BVPROP2411041328323993863163169</t>
  </si>
  <si>
    <t>CLAIM_BVPROP2411150948563996613544628</t>
  </si>
  <si>
    <t>CLAIM_BVPROP2411041727083993921633164</t>
  </si>
  <si>
    <t>CLAIM_BVPROP2411111332433995511182688</t>
  </si>
  <si>
    <t>CLAIM_BVPROP2410291606183992339157132</t>
  </si>
  <si>
    <t>CLAIM_BVPROP2411121024133995752361233</t>
  </si>
  <si>
    <t>CLAIM_BVPROP2411061134453994441497081</t>
  </si>
  <si>
    <t>CLAIM_BVPROP2410261720263991609765782</t>
  </si>
  <si>
    <t>CLAIM_BVPROP2411061809043994464850147</t>
  </si>
  <si>
    <t>CLAIM_BVPROP2410241950263991252398788</t>
  </si>
  <si>
    <t>CLAIM_BVPROP2411211154393997976610743</t>
  </si>
  <si>
    <t>CLAIM_BVPROP2411050917233994077485122</t>
  </si>
  <si>
    <t>CLAIM_BVPROP2411141631403996448055679</t>
  </si>
  <si>
    <t>CLAIM_BVPROP2411061025363994395976602</t>
  </si>
  <si>
    <t>CLAIM_BVPROP2410281011363991979052894</t>
  </si>
  <si>
    <t>CLAIM_BVPROP2411041323513993852259798</t>
  </si>
  <si>
    <t>CLAIM_BVPROP2411040932293993797780455</t>
  </si>
  <si>
    <t>CLAIM_BVPROP2411171642113997057084786</t>
  </si>
  <si>
    <t>CLAIM_BVPROP2411172026323997048452206</t>
  </si>
  <si>
    <t>CLAIM_BVPROP2411151333243996663432426</t>
  </si>
  <si>
    <t>CLAIM_BVPROP2410041552403986519419209</t>
  </si>
  <si>
    <t>CLAIM_BVPROP2411191019553997480255989</t>
  </si>
  <si>
    <t>CLAIM_BVPROP2411071421333994720053369</t>
  </si>
  <si>
    <t>CLAIM_BVPROP2410311852583992826563826</t>
  </si>
  <si>
    <t>CLAIM_BVPROP2411040954483993830007303</t>
  </si>
  <si>
    <t>CLAIM_BVPROP2411111412243995478709524</t>
  </si>
  <si>
    <t>CLAIM_BVPROP2411120845243995705771981</t>
  </si>
  <si>
    <t>CLAIM_BVPROP2410251055243991374740474</t>
  </si>
  <si>
    <t>CLAIM_BVPROP2410280903303991923283104</t>
  </si>
  <si>
    <t>CLAIM_BVPROP2411081431533994944411688</t>
  </si>
  <si>
    <t>CLAIM_BVPROP2411041711153993923222060</t>
  </si>
  <si>
    <t>CLAIM_BVPROP2411141535033996366946997</t>
  </si>
  <si>
    <t>CLAIM_BVPROP2410230925413990811777467</t>
  </si>
  <si>
    <t>CLAIM_BVPROP2411071010373994619927367</t>
  </si>
  <si>
    <t>CLAIM_BVPROP2410291529503992262716694</t>
  </si>
  <si>
    <t>CLAIM_BVPROP2410230932573990861595343</t>
  </si>
  <si>
    <t>CLAIM_BVPROP2411181532303997317199621</t>
  </si>
  <si>
    <t>CLAIM_BVPROP2410301334193992495930444</t>
  </si>
  <si>
    <t>CLAIM_BVPROP2410292208523992382093013</t>
  </si>
  <si>
    <t>CLAIM_BVPROP2411051100293994121233956</t>
  </si>
  <si>
    <t>CLAIM_BVPROP2411150839283996620077681</t>
  </si>
  <si>
    <t>CLAIM_BVPROP2411041925573993940105841</t>
  </si>
  <si>
    <t>CLAIM_BVPROP2411181516223997280755660</t>
  </si>
  <si>
    <t>CLAIM_BVPROP2410251108343991392673935</t>
  </si>
  <si>
    <t>CLAIM_BVPROP2410291224223992281246834</t>
  </si>
  <si>
    <t>CLAIM_BVPROP2410310958293992775360973</t>
  </si>
  <si>
    <t>CLAIM_BVPROP2411111622043995510755892</t>
  </si>
  <si>
    <t>CLAIM_BVPROP2411171912033997063969596</t>
  </si>
  <si>
    <t>CLAIM_BVPROP2410300909063992516345699</t>
  </si>
  <si>
    <t>CLAIM_BVPROP2410291417083992295206907</t>
  </si>
  <si>
    <t>CLAIM_BVPROP2411120825003995689845583</t>
  </si>
  <si>
    <t>CLAIM_BVPROP2411011747553993243334838</t>
  </si>
  <si>
    <t>CLAIM_BVPROP2411071822023994748241066</t>
  </si>
  <si>
    <t>CLAIM_BVPROP2411081118593994920610540</t>
  </si>
  <si>
    <t>CLAIM_BVPROP2411141452163996410623113</t>
  </si>
  <si>
    <t>CLAIM_BVPROP2411111418413995507335649</t>
  </si>
  <si>
    <t>CLAIM_BVPROP2411011038333993153526436</t>
  </si>
  <si>
    <t>CLAIM_BVPROP2411071843593994705587823</t>
  </si>
  <si>
    <t>CLAIM_BVPROP2411071508003994729853727</t>
  </si>
  <si>
    <t>CLAIM_BVPROP2411080907033994900424759</t>
  </si>
  <si>
    <t>CLAIM_BVPROP2411200016373997579052757</t>
  </si>
  <si>
    <t>CLAIM_BVPROP2410250920583991370448048</t>
  </si>
  <si>
    <t>CLAIM_BVPROP2411041358223993873022868</t>
  </si>
  <si>
    <t>CLAIM_BVPROP2410260932303991564729223</t>
  </si>
  <si>
    <t>CLAIM_BVPROP2410281327563991924847894</t>
  </si>
  <si>
    <t>CLAIM_BVPROP2411090940573995135236092</t>
  </si>
  <si>
    <t>CLAIM_BVPROP2411051600533994114795527</t>
  </si>
  <si>
    <t>CLAIM_BVPROP2411141011143996368430896</t>
  </si>
  <si>
    <t>CLAIM_BVPROP2411061339573994421895410</t>
  </si>
  <si>
    <t>CLAIM_BVPROP2410301946393992582482514</t>
  </si>
  <si>
    <t>CLAIM_BVPROP2411251144573998740800604</t>
  </si>
  <si>
    <t>CLAIM_BVPROP2411141601333996410949526</t>
  </si>
  <si>
    <t>CLAIM_BVPROP2411101327193995281321844</t>
  </si>
  <si>
    <t>CLAIM_BVPROP2410281421343991957773868</t>
  </si>
  <si>
    <t>CLAIM_BVPROP2411101025343995277078783</t>
  </si>
  <si>
    <t>CLAIM_BVPROP2411211007453997922951879</t>
  </si>
  <si>
    <t>CLAIM_BVPROP2411151349273996663635600</t>
  </si>
  <si>
    <t>CLAIM_BVPROP2411131210283996034906254</t>
  </si>
  <si>
    <t>CLAIM_BVPROP2411131213483996053133634</t>
  </si>
  <si>
    <t>CLAIM_BVPROP2411111614323995541517393</t>
  </si>
  <si>
    <t>CLAIM_BVPROP2411141014193996368478940</t>
  </si>
  <si>
    <t>CLAIM_BVPROP2411111422383995522468187</t>
  </si>
  <si>
    <t>CLAIM_BVPROP2410301146593992517942834</t>
  </si>
  <si>
    <t>CLAIM_BVPROP2411210953413997922870893</t>
  </si>
  <si>
    <t>CLAIM_BVPROP2411140948063996330357325</t>
  </si>
  <si>
    <t>CLAIM_BVPROP2411131820363996118391192</t>
  </si>
  <si>
    <t>CLAIM_BVPROP2411211018323997944687540</t>
  </si>
  <si>
    <t>CLAIM_BVPROP2411211048403997980414611</t>
  </si>
  <si>
    <t>CLAIM_BVPROP2411031829303993595591977</t>
  </si>
  <si>
    <t>CLAIM_BVPROP2411161916053996884074921</t>
  </si>
  <si>
    <t>CLAIM_BVPROP2411191537003997522252590</t>
  </si>
  <si>
    <t>CLAIM_BVPROP2411060841443994383443491</t>
  </si>
  <si>
    <t>CLAIM_BVPROP2411131507283996066545760</t>
  </si>
  <si>
    <t>CLAIM_BVPROP2411190930153997419858242</t>
  </si>
  <si>
    <t>CLAIM_BVPROP2411042054593993938092556</t>
  </si>
  <si>
    <t>CLAIM_BVPROP2411141039043996340847822</t>
  </si>
  <si>
    <t>CLAIM_BVPROP2411181343453997261518025</t>
  </si>
  <si>
    <t>CLAIM_BVPROP2411191638483997561049971</t>
  </si>
  <si>
    <t>CLAIM_BVPROP2411071008503994623858997</t>
  </si>
  <si>
    <t>CLAIM_BVPROP2411032316103993677183267</t>
  </si>
  <si>
    <t>CLAIM_BVPROP2411151336573996663511570</t>
  </si>
  <si>
    <t>CLAIM_BVPROP2411181035323997268310983</t>
  </si>
  <si>
    <t>CLAIM_BVPROP2411150830033996621271719</t>
  </si>
  <si>
    <t>CLAIM_BVPROP2410081327063987347243481</t>
  </si>
  <si>
    <t>CLAIM_BVPROP2411031951393993604307159</t>
  </si>
  <si>
    <t>CLAIM_BVPROP2411041116153993840875871</t>
  </si>
  <si>
    <t>CLAIM_BVPROP2411011703473993247779118</t>
  </si>
  <si>
    <t>CLAIM_BVPROP2410290904283992213291373</t>
  </si>
  <si>
    <t>CLAIM_BVPROP2410231137013990889189667</t>
  </si>
  <si>
    <t>CLAIM_BVPROP2411181435503997305006807</t>
  </si>
  <si>
    <t>CLAIM_BVPROP2411032138553993649121882</t>
  </si>
  <si>
    <t>CLAIM_BVPROP2410311742093992835328255</t>
  </si>
  <si>
    <t>CLAIM_BVPROP2411151345383996663598470</t>
  </si>
  <si>
    <t>CLAIM_BVPROP2410291342133992288127495</t>
  </si>
  <si>
    <t>CLAIM_BVPROP2411050835513994063523254</t>
  </si>
  <si>
    <t>CLAIM_BVPROP2411050929153994070597176</t>
  </si>
  <si>
    <t>CLAIM_BVPROP2411141647293996453237611</t>
  </si>
  <si>
    <t>CLAIM_BVPROP2410310754533992746242364</t>
  </si>
  <si>
    <t>CLAIM_BVPROP2411060759433994373533032</t>
  </si>
  <si>
    <t>CLAIM_BVPROP2411041733063993921651083</t>
  </si>
  <si>
    <t>CLAIM_BVPROP2410211652063990375768154</t>
  </si>
  <si>
    <t>CLAIM_BVPROP2411251454443998692609013</t>
  </si>
  <si>
    <t>CLAIM_BVPROP2411151525393996657695315</t>
  </si>
  <si>
    <t>CLAIM_BVPROP2411081201513994956138078</t>
  </si>
  <si>
    <t>CLAIM_BVPROP2411151337283996650890808</t>
  </si>
  <si>
    <t>CLAIM_BVPROP2411221858433998266446753</t>
  </si>
  <si>
    <t>CLAIM_BVPROP2411071015533994654912434</t>
  </si>
  <si>
    <t>CLAIM_BVPROP2411201109433997763167174</t>
  </si>
  <si>
    <t>CLAIM_BVPROP2411130934323996015217320</t>
  </si>
  <si>
    <t>CLAIM_BVPROP2411251023373998687946301</t>
  </si>
  <si>
    <t>CLAIM_BVPROP2410241530223991219022449</t>
  </si>
  <si>
    <t>CLAIM_BVPROP2411031858363993599369882</t>
  </si>
  <si>
    <t>CLAIM_BVPROP2411081812523994998514966</t>
  </si>
  <si>
    <t>CLAIM_BVPROP2411201451223997740802095</t>
  </si>
  <si>
    <t>CLAIM_BVPROP2411010946393993144712462</t>
  </si>
  <si>
    <t>CLAIM_BVPROP2411041444403993862715617</t>
  </si>
  <si>
    <t>CLAIM_BVPROP2411022107573993390697117</t>
  </si>
  <si>
    <t>CLAIM_BVPROP2411182053013997307731683</t>
  </si>
  <si>
    <t>CLAIM_BVPROP2411220927373998171880946</t>
  </si>
  <si>
    <t>CLAIM_BVPROP2411051110013994090855171</t>
  </si>
  <si>
    <t>CLAIM_BVPROP2411211336533997948976414</t>
  </si>
  <si>
    <t>CLAIM_BVPROP2411061713093994464789528</t>
  </si>
  <si>
    <t>CLAIM_BVPROP2411141603493996438145420</t>
  </si>
  <si>
    <t>CLAIM_BVPROP2410301620593992590095750</t>
  </si>
  <si>
    <t>CLAIM_BVPROP2411121015073995744191546</t>
  </si>
  <si>
    <t>CLAIM_BVPROP2411051410573994140474157</t>
  </si>
  <si>
    <t>CLAIM_BVPROP2411121403183995754546313</t>
  </si>
  <si>
    <t>CLAIM_BVPROP2411231951353998439185532</t>
  </si>
  <si>
    <t>CLAIM_BVPROP2411061326143994478517448</t>
  </si>
  <si>
    <t>CLAIM_BVPROP2410301052563992522375518</t>
  </si>
  <si>
    <t>CLAIM_BVPROP2411140756523996302535164</t>
  </si>
  <si>
    <t>CLAIM_BVPROP2411181704523997319728164</t>
  </si>
  <si>
    <t>CLAIM_BVPROP2410251647353991446469484</t>
  </si>
  <si>
    <t>CLAIM_BVPROP2411131024423996012167011</t>
  </si>
  <si>
    <t>CLAIM_BVPROP2410261624033991637279279</t>
  </si>
  <si>
    <t>CLAIM_BVPROP2411051011423994070762020</t>
  </si>
  <si>
    <t>CLAIM_BVPROP2410311802443992831798639</t>
  </si>
  <si>
    <t>CLAIM_BVPROP2411142216233996461737786</t>
  </si>
  <si>
    <t>CLAIM_BVPROP2411131538023996084232887</t>
  </si>
  <si>
    <t>CLAIM_BVPROP2410311644593992817663627</t>
  </si>
  <si>
    <t>CLAIM_BVPROP2411080958333994917753756</t>
  </si>
  <si>
    <t>CLAIM_BVPROP2411141758493996463381512</t>
  </si>
  <si>
    <t>CLAIM_BVPROP2410261520323991637203180</t>
  </si>
  <si>
    <t>CLAIM_BVPROP2411191631373997517463032</t>
  </si>
  <si>
    <t>CLAIM_BVPROP2410270720363991713824887</t>
  </si>
  <si>
    <t>CLAIM_BVPROP2411041101423993842237056</t>
  </si>
  <si>
    <t>CLAIM_BVPROP2410312336263993002001946</t>
  </si>
  <si>
    <t>CLAIM_BVPROP2411191458573997519386536</t>
  </si>
  <si>
    <t>CLAIM_BVPROP2410291553383992286978754</t>
  </si>
  <si>
    <t>CLAIM_BVPROP2411210951103997922850429</t>
  </si>
  <si>
    <t>CLAIM_BVPROP2411041932153993940107512</t>
  </si>
  <si>
    <t>CLAIM_BVPROP2410281844163992098229449</t>
  </si>
  <si>
    <t>CLAIM_BVPROP2411141057053996377401470</t>
  </si>
  <si>
    <t>CLAIM_BVPROP2411101127073995284204743</t>
  </si>
  <si>
    <t>CLAIM_BVPROP2411151226293996656359861</t>
  </si>
  <si>
    <t>CLAIM_BVPROP2411191609563997524795141</t>
  </si>
  <si>
    <t>CLAIM_BVPROP2411071459403994691743285</t>
  </si>
  <si>
    <t>CLAIM_BVPROP2411131539323996039691456</t>
  </si>
  <si>
    <t>CLAIM_BVPROP2411211111183997980543081</t>
  </si>
  <si>
    <t>CLAIM_BVPROP2411071601393994740353640</t>
  </si>
  <si>
    <t>CLAIM_BVPROP2411140943203996368039030</t>
  </si>
  <si>
    <t>CLAIM_BVPROP2410281629413992054658175</t>
  </si>
  <si>
    <t>CLAIM_BVPROP2410141615253988715790523</t>
  </si>
  <si>
    <t>CLAIM_BVPROP2411131151013996048585037</t>
  </si>
  <si>
    <t>CLAIM_BVPROP2411180844113997207488492</t>
  </si>
  <si>
    <t>CLAIM_BVPROP2410310115003992693019898</t>
  </si>
  <si>
    <t>CLAIM_BVPROP2410241038413991142306538</t>
  </si>
  <si>
    <t>CLAIM_BVPROP2411151441363996683002709</t>
  </si>
  <si>
    <t>CLAIM_BVPROP2411061125353994466048943</t>
  </si>
  <si>
    <t>CLAIM_BVPROP2410281746223992033761868</t>
  </si>
  <si>
    <t>CLAIM_BVPROP2411242231573998586840285</t>
  </si>
  <si>
    <t>CLAIM_BVPROP2410231335393990902717716</t>
  </si>
  <si>
    <t>CLAIM_BVPROP2411121009023995706944238</t>
  </si>
  <si>
    <t>CLAIM_BVPROP2411041929233993940106758</t>
  </si>
  <si>
    <t>CLAIM_BVPROP2411211021213997980239139</t>
  </si>
  <si>
    <t>CLAIM_BVPROP2410251558403991422970987</t>
  </si>
  <si>
    <t>CLAIM_BVPROP2411011648413993256244522</t>
  </si>
  <si>
    <t>CLAIM_BVPROP2411201624103997755682746</t>
  </si>
  <si>
    <t>CLAIM_BVPROP2411081620343994983775078</t>
  </si>
  <si>
    <t>CLAIM_BVPROP2411181451383997296707848</t>
  </si>
  <si>
    <t>CLAIM_BVPROP2411071458583994709288193</t>
  </si>
  <si>
    <t>CLAIM_BVPROP2411121844193995853662592</t>
  </si>
  <si>
    <t>CLAIM_BVPROP2411181329323997269779093</t>
  </si>
  <si>
    <t>CLAIM_BVPROP2410251806173991475687724</t>
  </si>
  <si>
    <t>CLAIM_BVPROP2411151147543996650645582</t>
  </si>
  <si>
    <t>CLAIM_BVPROP2411131828573996056334775</t>
  </si>
  <si>
    <t>CLAIM_BVPROP2410221514133990634150330</t>
  </si>
  <si>
    <t>CLAIM_BVPROP2411011654023993185665583</t>
  </si>
  <si>
    <t>CLAIM_BVPROP2410241656553991227686138</t>
  </si>
  <si>
    <t>CLAIM_BVPROP2411211019343997967648913</t>
  </si>
  <si>
    <t>CLAIM_BVPROP2411061620093994464604148</t>
  </si>
  <si>
    <t>CLAIM_BVPROP2411191125353997481906936</t>
  </si>
  <si>
    <t>CLAIM_BVPROP2411121110263995727611704</t>
  </si>
  <si>
    <t>CLAIM_BVPROP2411141332033996391430605</t>
  </si>
  <si>
    <t>CLAIM_BVPROP2410240642503991022014629</t>
  </si>
  <si>
    <t>CLAIM_BVPROP2411010844253993099958337</t>
  </si>
  <si>
    <t>CLAIM_BVPROP2411191607123997519623425</t>
  </si>
  <si>
    <t>CLAIM_BVPROP2411011015553993188053344</t>
  </si>
  <si>
    <t>CLAIM_BVPROP2411121406003995736731183</t>
  </si>
  <si>
    <t>CLAIM_BVPROP2411011330083993184818485</t>
  </si>
  <si>
    <t>CLAIM_BVPROP2410281117403991994548301</t>
  </si>
  <si>
    <t>CLAIM_BVPROP2411251012273998732463237</t>
  </si>
  <si>
    <t>CLAIM_BVPROP2411080709233994822031641</t>
  </si>
  <si>
    <t>CLAIM_BVPROP2410291352003992252918318</t>
  </si>
  <si>
    <t>CLAIM_BVPROP2411131541323996030601053</t>
  </si>
  <si>
    <t>CLAIM_BVPROP2410281357553992006985932</t>
  </si>
  <si>
    <t>CLAIM_BVPROP2411110817593995427689099</t>
  </si>
  <si>
    <t>CLAIM_BVPROP2410281339073991974489881</t>
  </si>
  <si>
    <t>CLAIM_BVPROP2410311832093992794936192</t>
  </si>
  <si>
    <t>CLAIM_BVPROP2411181102253997259374765</t>
  </si>
  <si>
    <t>CLAIM_BVPROP2411201700333997767907965</t>
  </si>
  <si>
    <t>CLAIM_BVPROP2411051315203994124283531</t>
  </si>
  <si>
    <t>CLAIM_BVPROP2411111425373995528385366</t>
  </si>
  <si>
    <t>CLAIM_BVPROP2411011019493993133763126</t>
  </si>
  <si>
    <t>CLAIM_BVPROP2411011341433993199763066</t>
  </si>
  <si>
    <t>CLAIM_BVPROP2411121414403995736744137</t>
  </si>
  <si>
    <t>CLAIM_BVPROP2411060846523994384561881</t>
  </si>
  <si>
    <t>CLAIM_BVPROP2411070903073994644111697</t>
  </si>
  <si>
    <t>CLAIM_BVPROP2411020940453993430124253</t>
  </si>
  <si>
    <t>CLAIM_BVPROP2411051713323994154661950</t>
  </si>
  <si>
    <t>CLAIM_BVPROP2411241839363998578877441</t>
  </si>
  <si>
    <t>CLAIM_BVPROP2411050829343994047529305</t>
  </si>
  <si>
    <t>CLAIM_BVPROP2411141018473996335297236</t>
  </si>
  <si>
    <t>CLAIM_BVPROP2411211446373997959803094</t>
  </si>
  <si>
    <t>CLAIM_BVPROP2411120823243995698748520</t>
  </si>
  <si>
    <t>CLAIM_BVPROP2410221520013990652067486</t>
  </si>
  <si>
    <t>CLAIM_BVPROP2411121035413995754169424</t>
  </si>
  <si>
    <t>CLAIM_BVPROP2410250958363991404002547</t>
  </si>
  <si>
    <t>CLAIM_BVPROP2410241610343991207643084</t>
  </si>
  <si>
    <t>CLAIM_BVPROP2411041348113993845798248</t>
  </si>
  <si>
    <t>CLAIM_BVPROP2411211027403997980277334</t>
  </si>
  <si>
    <t>CLAIM_BVPROP2411191143543997484560819</t>
  </si>
  <si>
    <t>CLAIM_BVPROP2411111143503995460990773</t>
  </si>
  <si>
    <t>CLAIM_BVPROP2411011658423993212520547</t>
  </si>
  <si>
    <t>CLAIM_BVPROP2411191216153997499566623</t>
  </si>
  <si>
    <t>CLAIM_BVPROP2411041338143993822572853</t>
  </si>
  <si>
    <t>CLAIM_BVPROP2411071325393994682237654</t>
  </si>
  <si>
    <t>CLAIM_BVPROP2411061900133994524122225</t>
  </si>
  <si>
    <t>CLAIM_BVPROP2411141318023996353923605</t>
  </si>
  <si>
    <t>CLAIM_BVPROP2411141325313996353935830</t>
  </si>
  <si>
    <t>CLAIM_BVPROP2410311421193992806937924</t>
  </si>
  <si>
    <t>CLAIM_BVPROP2411201555333997760816683</t>
  </si>
  <si>
    <t>CLAIM_BVPROP2411252201253998848051135</t>
  </si>
  <si>
    <t>CLAIM_BVPROP2411141454403996369870551</t>
  </si>
  <si>
    <t>CLAIM_BVPROP2411011429113993166549189</t>
  </si>
  <si>
    <t>CLAIM_BVPROP2411201624453997767824029</t>
  </si>
  <si>
    <t>CLAIM_BVPROP2411141015023996339602260</t>
  </si>
  <si>
    <t>CLAIM_BVPROP2411011334083993199698258</t>
  </si>
  <si>
    <t>CLAIM_BVPROP2411191032453997487226505</t>
  </si>
  <si>
    <t>CLAIM_BVPROP2411171921503997063980070</t>
  </si>
  <si>
    <t>CLAIM_BVPROP2411151658083996681701524</t>
  </si>
  <si>
    <t>CLAIM_BVPROP2411111228333995521003342</t>
  </si>
  <si>
    <t>CLAIM_BVPROP2411111337193995522126852</t>
  </si>
  <si>
    <t>CLAIM_BVPROP2411032132183993649112878</t>
  </si>
  <si>
    <t>CLAIM_BVPROP2411141535263996408705005</t>
  </si>
  <si>
    <t>CLAIM_BVPROP2411211019013997980181376</t>
  </si>
  <si>
    <t>CLAIM_BVPROP2411041644423993923139448</t>
  </si>
  <si>
    <t>CLAIM_BVPROP2410290922303992225455425</t>
  </si>
  <si>
    <t>CLAIM_BVPROP2411050844183994087764886</t>
  </si>
  <si>
    <t>VP.D99.24.HS335356</t>
  </si>
  <si>
    <t>VP.D99.24.HS349456</t>
  </si>
  <si>
    <t>VP.D99.24.HS329173</t>
  </si>
  <si>
    <t>VP.D99.24.HS330764</t>
  </si>
  <si>
    <t>VP.D99.24.HS328634</t>
  </si>
  <si>
    <t>VP.D99.24.HS341926</t>
  </si>
  <si>
    <t>VP.D99.24.HS328794</t>
  </si>
  <si>
    <t>VP.D99.24.HS344983</t>
  </si>
  <si>
    <t>VP.D99.24.HS299466</t>
  </si>
  <si>
    <t>VP.D99.24.HS307745</t>
  </si>
  <si>
    <t>VP.D99.24.HS354418</t>
  </si>
  <si>
    <t>VP.D99.24.HS375228</t>
  </si>
  <si>
    <t>VP.D99.24.HS358322</t>
  </si>
  <si>
    <t>VP.D99.24.HS349914</t>
  </si>
  <si>
    <t>VP.D99.24.HS351376</t>
  </si>
  <si>
    <t>VP.D99.24.HS362005</t>
  </si>
  <si>
    <t>VP.D99.24.HS365097</t>
  </si>
  <si>
    <t>VP.D99.24.HS369832</t>
  </si>
  <si>
    <t>VP.D99.24.HS338789</t>
  </si>
  <si>
    <t>VP.D99.24.HS358849</t>
  </si>
  <si>
    <t>VP.D99.24.HS337637</t>
  </si>
  <si>
    <t>VP.D99.24.HS274676</t>
  </si>
  <si>
    <t>VP.D99.24.HS339131</t>
  </si>
  <si>
    <t>VP.D99.24.HS358812</t>
  </si>
  <si>
    <t>VP.D99.24.HS318810</t>
  </si>
  <si>
    <t>VP.D99.24.HS355296</t>
  </si>
  <si>
    <t>VP.D99.24.HS310806</t>
  </si>
  <si>
    <t>VP.D99.24.HS367918</t>
  </si>
  <si>
    <t>VP.D99.24.HS355339</t>
  </si>
  <si>
    <t>VP.D99.24.HS354323</t>
  </si>
  <si>
    <t>VP.D99.24.HS355880</t>
  </si>
  <si>
    <t>VP.D99.24.HS352765</t>
  </si>
  <si>
    <t>VP.D99.24.HS365978</t>
  </si>
  <si>
    <t>VP.D99.24.HS343731</t>
  </si>
  <si>
    <t>VP.D99.24.HS328807</t>
  </si>
  <si>
    <t>VP.D99.24.HS292213</t>
  </si>
  <si>
    <t>VP.D99.24.HS338303</t>
  </si>
  <si>
    <t>VP.D99.24.HS335254</t>
  </si>
  <si>
    <t>VP.D99.24.HS335122</t>
  </si>
  <si>
    <t>VP.D99.24.HS341502</t>
  </si>
  <si>
    <t>VP.D99.24.HS343625</t>
  </si>
  <si>
    <t>VP.D99.24.HS357653</t>
  </si>
  <si>
    <t>VP.D99.24.HS350741</t>
  </si>
  <si>
    <t>VP.D99.24.HS362933</t>
  </si>
  <si>
    <t>VP.D99.24.HS354130</t>
  </si>
  <si>
    <t>VP.D99.24.HS345787</t>
  </si>
  <si>
    <t>VP.D99.24.HS343373</t>
  </si>
  <si>
    <t>VP.D99.24.HS360428</t>
  </si>
  <si>
    <t>VP.D99.24.HS342862</t>
  </si>
  <si>
    <t>VP.D99.24.HS333347</t>
  </si>
  <si>
    <t>VP.D99.24.HS361029</t>
  </si>
  <si>
    <t>VP.D99.24.HS364500</t>
  </si>
  <si>
    <t>VP.D99.24.HS362974</t>
  </si>
  <si>
    <t>VP.D99.24.HS343328</t>
  </si>
  <si>
    <t>VP.D99.24.HS337766</t>
  </si>
  <si>
    <t>VP.D99.24.HS362656</t>
  </si>
  <si>
    <t>VP.D99.24.HS346743</t>
  </si>
  <si>
    <t>VP.D99.24.HS100479</t>
  </si>
  <si>
    <t>VP.D99.24.HS342848</t>
  </si>
  <si>
    <t>VP.D99.24.HS354401</t>
  </si>
  <si>
    <t>VP.D99.24.HS243183</t>
  </si>
  <si>
    <t>VP.D99.24.HS348138</t>
  </si>
  <si>
    <t>VP.D99.24.HS334545</t>
  </si>
  <si>
    <t>VP.D99.24.HS364713</t>
  </si>
  <si>
    <t>VP.D99.24.HS360269</t>
  </si>
  <si>
    <t>VP.D99.24.HS350563</t>
  </si>
  <si>
    <t>VP.D99.24.HS330312</t>
  </si>
  <si>
    <t>VP.D99.24.HS303718</t>
  </si>
  <si>
    <t>VP.D99.24.HS368103</t>
  </si>
  <si>
    <t>VP.D99.24.HS329381</t>
  </si>
  <si>
    <t>VP.D99.24.HS349318</t>
  </si>
  <si>
    <t>VP.D99.24.HS357662</t>
  </si>
  <si>
    <t>VP.D99.24.HS357069</t>
  </si>
  <si>
    <t>VP.D99.24.HS360210</t>
  </si>
  <si>
    <t>VP.D99.24.HS331541</t>
  </si>
  <si>
    <t>VP.D99.24.HS349238</t>
  </si>
  <si>
    <t>VP.D99.24.HS335285</t>
  </si>
  <si>
    <t>VP.D99.24.HS336919</t>
  </si>
  <si>
    <t>VP.D99.24.HS357710</t>
  </si>
  <si>
    <t>VP.D99.24.HS349851</t>
  </si>
  <si>
    <t>VP.D99.24.HS354325</t>
  </si>
  <si>
    <t>VP.D99.24.HS350285</t>
  </si>
  <si>
    <t>VP.D99.24.HS348057</t>
  </si>
  <si>
    <t>VP.D99.24.HS288049</t>
  </si>
  <si>
    <t>VP.D99.24.HS348703</t>
  </si>
  <si>
    <t>VP.D99.24.HS367320</t>
  </si>
  <si>
    <t>VP.D99.24.HS339371</t>
  </si>
  <si>
    <t>VP.D99.24.HS314304</t>
  </si>
  <si>
    <t>VP.D99.24.HS336808</t>
  </si>
  <si>
    <t>VP.D99.24.HS363239</t>
  </si>
  <si>
    <t>VP.D99.24.HS361534</t>
  </si>
  <si>
    <t>VP.D99.24.HS340206</t>
  </si>
  <si>
    <t>VP.D99.24.HS349133</t>
  </si>
  <si>
    <t>VP.D99.24.HS337914</t>
  </si>
  <si>
    <t>VP.D99.24.HS353016</t>
  </si>
  <si>
    <t>VP.D99.24.HS338177</t>
  </si>
  <si>
    <t>VP.D99.24.HS360209</t>
  </si>
  <si>
    <t>VP.D99.24.HS351876</t>
  </si>
  <si>
    <t>VP.D99.24.HS336218</t>
  </si>
  <si>
    <t>VP.D99.24.HS321454</t>
  </si>
  <si>
    <t>VP.D99.24.HS370309</t>
  </si>
  <si>
    <t>VP.D99.24.HS325894</t>
  </si>
  <si>
    <t>VP.D99.24.HS325449</t>
  </si>
  <si>
    <t>VP.D99.24.HS366390</t>
  </si>
  <si>
    <t>VP.D99.24.HS363683</t>
  </si>
  <si>
    <t>VP.D99.24.HS310296</t>
  </si>
  <si>
    <t>VP.D99.24.HS355260</t>
  </si>
  <si>
    <t>VP.D99.24.HS332181</t>
  </si>
  <si>
    <t>VP.D99.24.HS338854</t>
  </si>
  <si>
    <t>VP.D99.24.HS325679</t>
  </si>
  <si>
    <t>VP.D99.24.HS340882</t>
  </si>
  <si>
    <t>VP.D99.24.HS316982</t>
  </si>
  <si>
    <t>VP.D99.24.HS354217</t>
  </si>
  <si>
    <t>VP.D99.24.HS309893</t>
  </si>
  <si>
    <t>VP.D99.24.HS353530</t>
  </si>
  <si>
    <t>VP.D99.24.HS347902</t>
  </si>
  <si>
    <t>VP.D99.24.HS333176</t>
  </si>
  <si>
    <t>VP.D99.24.HS328770</t>
  </si>
  <si>
    <t>VP.D99.24.HS350676</t>
  </si>
  <si>
    <t>VP.D99.24.HS358301</t>
  </si>
  <si>
    <t>VP.D99.24.HS365267</t>
  </si>
  <si>
    <t>VP.D99.24.HS331202</t>
  </si>
  <si>
    <t>VP.D99.24.HS334157</t>
  </si>
  <si>
    <t>VP.D99.24.HS337556</t>
  </si>
  <si>
    <t>VP.D99.24.HS318224</t>
  </si>
  <si>
    <t>VP.D99.24.HS368864</t>
  </si>
  <si>
    <t>VP.D99.24.HS366539</t>
  </si>
  <si>
    <t>VP.D99.24.HS318600</t>
  </si>
  <si>
    <t>VP.D99.24.HS331524</t>
  </si>
  <si>
    <t>VP.D99.24.HS355946</t>
  </si>
  <si>
    <t>VP.D99.24.HS314011</t>
  </si>
  <si>
    <t>VP.D99.24.HS290185</t>
  </si>
  <si>
    <t>VP.D99.24.HS349259</t>
  </si>
  <si>
    <t>VP.D99.24.HS347284</t>
  </si>
  <si>
    <t>VP.D99.24.HS345109</t>
  </si>
  <si>
    <t>VP.D99.24.HS356864</t>
  </si>
  <si>
    <t>VP.D99.24.HS350919</t>
  </si>
  <si>
    <t>VP.D99.24.HS358219</t>
  </si>
  <si>
    <t>VP.D99.24.HS350983</t>
  </si>
  <si>
    <t>VP.D99.24.HS349162</t>
  </si>
  <si>
    <t>VP.D99.24.HS364579</t>
  </si>
  <si>
    <t>VP.D99.24.HS335799</t>
  </si>
  <si>
    <t>VP.D99.24.HS367860</t>
  </si>
  <si>
    <t>VP.D99.24.HS360462</t>
  </si>
  <si>
    <t>VP.D99.24.HS336362</t>
  </si>
  <si>
    <t>VP.D99.24.HS301094</t>
  </si>
  <si>
    <t>VP.D99.24.HS326613</t>
  </si>
  <si>
    <t>VP.D99.24.HS343650</t>
  </si>
  <si>
    <t>VP.D99.24.HS246662</t>
  </si>
  <si>
    <t>VP.D99.24.HS355578</t>
  </si>
  <si>
    <t>VP.D99.24.HS348682</t>
  </si>
  <si>
    <t>VP.D99.24.HS341763</t>
  </si>
  <si>
    <t>VP.D99.24.HS353703</t>
  </si>
  <si>
    <t>VP.D99.24.HS362291</t>
  </si>
  <si>
    <t>VP.D99.24.HS370256</t>
  </si>
  <si>
    <t>VP.D99.24.HS314404</t>
  </si>
  <si>
    <t>VP.D99.24.HS364269</t>
  </si>
  <si>
    <t>VP.D99.24.HS338218</t>
  </si>
  <si>
    <t>VP.D99.24.HS342165</t>
  </si>
  <si>
    <t>VP.D99.24.HS351144</t>
  </si>
  <si>
    <t>VP.D99.24.HS272936</t>
  </si>
  <si>
    <t>VP.D99.24.HS349830</t>
  </si>
  <si>
    <t>VP.D99.24.HS25743</t>
  </si>
  <si>
    <t>VP.D99.24.HS362914</t>
  </si>
  <si>
    <t>VP.D99.24.HS357533</t>
  </si>
  <si>
    <t>VP.D99.24.HS300690</t>
  </si>
  <si>
    <t>VP.D99.24.HS343180</t>
  </si>
  <si>
    <t>VP.D99.24.HS266170</t>
  </si>
  <si>
    <t>VP.D99.24.HS369352</t>
  </si>
  <si>
    <t>VP.D99.24.HS354775</t>
  </si>
  <si>
    <t>VP.D99.24.HS329192</t>
  </si>
  <si>
    <t>VP.D99.24.HS348321</t>
  </si>
  <si>
    <t>VP.D99.24.HS343117</t>
  </si>
  <si>
    <t>VP.D99.24.HS354211</t>
  </si>
  <si>
    <t>VP.D99.24.HS303050</t>
  </si>
  <si>
    <t>VP.D99.24.HS364196</t>
  </si>
  <si>
    <t>VP.D99.24.HS335636</t>
  </si>
  <si>
    <t>VP.D99.24.HS283810</t>
  </si>
  <si>
    <t>VP.D99.24.HS356097</t>
  </si>
  <si>
    <t>VP.D99.24.HS341173</t>
  </si>
  <si>
    <t>VP.D99.24.HS359150</t>
  </si>
  <si>
    <t>VP.D99.24.HS340294</t>
  </si>
  <si>
    <t>VP.D99.24.HS319486</t>
  </si>
  <si>
    <t>VP.D99.24.HS328213</t>
  </si>
  <si>
    <t>VP.D99.24.HS333559</t>
  </si>
  <si>
    <t>VP.D99.24.HS356498</t>
  </si>
  <si>
    <t>VP.D99.24.HS326280</t>
  </si>
  <si>
    <t>VP.D99.24.HS354473</t>
  </si>
  <si>
    <t>VP.D99.24.HS360764</t>
  </si>
  <si>
    <t>VP.D99.24.HS334199</t>
  </si>
  <si>
    <t>VP.D99.24.HS364606</t>
  </si>
  <si>
    <t>VP.D99.24.HS342041</t>
  </si>
  <si>
    <t>VP.D99.24.HS335113</t>
  </si>
  <si>
    <t>VP.D99.24.HS356983</t>
  </si>
  <si>
    <t>VP.D99.24.HS340583</t>
  </si>
  <si>
    <t>VP.D99.24.HS364481</t>
  </si>
  <si>
    <t>VP.D99.24.HS343689</t>
  </si>
  <si>
    <t>VP.D99.24.HS365693</t>
  </si>
  <si>
    <t>VP.D99.24.HS351941</t>
  </si>
  <si>
    <t>VP.D99.24.HS354438</t>
  </si>
  <si>
    <t>VP.D99.24.HS341972</t>
  </si>
  <si>
    <t>VP.D99.24.HS336150</t>
  </si>
  <si>
    <t>VP.D99.24.HS317834</t>
  </si>
  <si>
    <t>VP.D99.24.HS362315</t>
  </si>
  <si>
    <t>VP.D99.24.HS357531</t>
  </si>
  <si>
    <t>VP.D99.24.HS332763</t>
  </si>
  <si>
    <t>VP.D99.24.HS338866</t>
  </si>
  <si>
    <t>VP.D99.24.HS349583</t>
  </si>
  <si>
    <t>VP.D99.24.HS371163</t>
  </si>
  <si>
    <t>VP.D99.24.HS352982</t>
  </si>
  <si>
    <t>VP.D99.24.HS366061</t>
  </si>
  <si>
    <t>VP.D99.24.HS309155</t>
  </si>
  <si>
    <t>VP.D99.24.HS346904</t>
  </si>
  <si>
    <t>VP.D99.24.HS324571</t>
  </si>
  <si>
    <t>VP.D99.24.HS323246</t>
  </si>
  <si>
    <t>VP.D99.24.HS341771</t>
  </si>
  <si>
    <t>VP.D99.24.HS202895</t>
  </si>
  <si>
    <t>VP.D99.24.HS357152</t>
  </si>
  <si>
    <t>VP.D99.24.HS360241</t>
  </si>
  <si>
    <t>VP.D99.24.HS184575</t>
  </si>
  <si>
    <t>VP.D99.24.HS350331</t>
  </si>
  <si>
    <t>VP.D99.24.HS320306</t>
  </si>
  <si>
    <t>VP.D99.24.HS336189</t>
  </si>
  <si>
    <t>VP.D99.24.HS356151</t>
  </si>
  <si>
    <t>VP.D99.24.HS360863</t>
  </si>
  <si>
    <t>VP.D99.24.HS333611</t>
  </si>
  <si>
    <t>VP.D99.24.HS321431</t>
  </si>
  <si>
    <t>VP.D99.24.HS348223</t>
  </si>
  <si>
    <t>VP.D99.24.HS336256</t>
  </si>
  <si>
    <t>VP.D99.24.HS319378</t>
  </si>
  <si>
    <t>VP.D99.24.HS348486</t>
  </si>
  <si>
    <t>VP.D99.24.HS277535</t>
  </si>
  <si>
    <t>VP.D99.24.HS337749</t>
  </si>
  <si>
    <t>VP.D99.24.HS328570</t>
  </si>
  <si>
    <t>VP.D99.24.HS303766</t>
  </si>
  <si>
    <t>VP.D99.24.HS330348</t>
  </si>
  <si>
    <t>VP.D99.24.HS360442</t>
  </si>
  <si>
    <t>VP.D99.24.HS347779</t>
  </si>
  <si>
    <t>VP.D99.24.HS360218</t>
  </si>
  <si>
    <t>VP.D99.24.HS338019</t>
  </si>
  <si>
    <t>VP.D99.24.HS339924</t>
  </si>
  <si>
    <t>VP.D99.24.HS326843</t>
  </si>
  <si>
    <t>VP.D99.24.HS362634</t>
  </si>
  <si>
    <t>VP.D99.24.HS302454</t>
  </si>
  <si>
    <t>VP.D99.24.HS334176</t>
  </si>
  <si>
    <t>VP.D99.24.HS321807</t>
  </si>
  <si>
    <t>VP.D99.24.HS335144</t>
  </si>
  <si>
    <t>VP.D99.24.HS341439</t>
  </si>
  <si>
    <t>VP.D99.24.HS340595</t>
  </si>
  <si>
    <t>VP.D99.24.HS351574</t>
  </si>
  <si>
    <t>VP.D99.24.HS336113</t>
  </si>
  <si>
    <t>VP.D99.24.HS360891</t>
  </si>
  <si>
    <t>VP.D99.24.HS340660</t>
  </si>
  <si>
    <t>VP.D99.24.HS336353</t>
  </si>
  <si>
    <t>VP.D99.24.HS303302</t>
  </si>
  <si>
    <t>VP.D99.24.HS326581</t>
  </si>
  <si>
    <t>VP.D99.24.HS314704</t>
  </si>
  <si>
    <t>VP.D99.24.HS357437</t>
  </si>
  <si>
    <t>VP.D99.24.HS351020</t>
  </si>
  <si>
    <t>VP.D99.24.HS331519</t>
  </si>
  <si>
    <t>VP.D99.24.HS301171</t>
  </si>
  <si>
    <t>VP.D99.24.HS339419</t>
  </si>
  <si>
    <t>VP.D99.24.HS329828</t>
  </si>
  <si>
    <t>VP.D99.24.HS373559</t>
  </si>
  <si>
    <t>VP.D99.24.HS326765</t>
  </si>
  <si>
    <t>VP.D99.24.HS366022</t>
  </si>
  <si>
    <t>VP.D99.24.HS351987</t>
  </si>
  <si>
    <t>VP.D99.24.HS336086</t>
  </si>
  <si>
    <t>VP.D99.24.HS356231</t>
  </si>
  <si>
    <t>VP.D99.24.HS336788</t>
  </si>
  <si>
    <t>VP.D99.24.HS335987</t>
  </si>
  <si>
    <t>VP.D99.24.HS336204</t>
  </si>
  <si>
    <t>VP.D99.24.HS295372</t>
  </si>
  <si>
    <t>VP.D99.24.HS350789</t>
  </si>
  <si>
    <t>VP.D99.24.HS349661</t>
  </si>
  <si>
    <t>VP.D99.24.HS280045</t>
  </si>
  <si>
    <t>VP.D99.24.HS346379</t>
  </si>
  <si>
    <t>VP.D99.24.HS351585</t>
  </si>
  <si>
    <t>VP.D99.24.HS347480</t>
  </si>
  <si>
    <t>VP.D99.24.HS370047</t>
  </si>
  <si>
    <t>VP.D99.24.HS367430</t>
  </si>
  <si>
    <t>VP.D99.24.HS301732</t>
  </si>
  <si>
    <t>VP.D99.24.HS339768</t>
  </si>
  <si>
    <t>VP.D99.24.HS325914</t>
  </si>
  <si>
    <t>VP.D99.24.HS369998</t>
  </si>
  <si>
    <t>VP.D99.24.HS366513</t>
  </si>
  <si>
    <t>VP.D99.24.HS360076</t>
  </si>
  <si>
    <t>VP.D99.24.HS365761</t>
  </si>
  <si>
    <t>VP.D99.24.HS359047</t>
  </si>
  <si>
    <t>VP.D99.24.HS369742</t>
  </si>
  <si>
    <t>VP.D99.24.HS345659</t>
  </si>
  <si>
    <t>VP.D99.24.HS329732</t>
  </si>
  <si>
    <t>VP.D99.24.HS347277</t>
  </si>
  <si>
    <t>VP.D99.24.HS344363</t>
  </si>
  <si>
    <t>VP.D99.24.HS348203</t>
  </si>
  <si>
    <t>VP.D99.24.HS328563</t>
  </si>
  <si>
    <t>VP.D99.24.HS348824</t>
  </si>
  <si>
    <t>VP.D99.24.HS285116</t>
  </si>
  <si>
    <t>VP.D99.24.HS347214</t>
  </si>
  <si>
    <t>VP.D99.24.HS312938</t>
  </si>
  <si>
    <t>VP.D99.24.HS295008</t>
  </si>
  <si>
    <t>VP.D99.24.HS356514</t>
  </si>
  <si>
    <t>VP.D99.24.HS357645</t>
  </si>
  <si>
    <t>VP.D99.24.HS291467</t>
  </si>
  <si>
    <t>VP.D99.24.HS345027</t>
  </si>
  <si>
    <t>VP.D99.24.HS353006</t>
  </si>
  <si>
    <t>VP.D99.24.HS306486</t>
  </si>
  <si>
    <t>VP.D99.24.HS365940</t>
  </si>
  <si>
    <t>VP.D99.24.HS334166</t>
  </si>
  <si>
    <t>VP.D99.24.HS340900</t>
  </si>
  <si>
    <t>VP.D99.24.HS346107</t>
  </si>
  <si>
    <t>VP.D99.24.HS348995</t>
  </si>
  <si>
    <t>VP.D99.24.HS366123</t>
  </si>
  <si>
    <t>VP.D99.24.HS346918</t>
  </si>
  <si>
    <t>VP.D99.24.HS363721</t>
  </si>
  <si>
    <t>VP.D99.24.HS338810</t>
  </si>
  <si>
    <t>VP.D99.24.HS356458</t>
  </si>
  <si>
    <t>VP.D99.24.HS342578</t>
  </si>
  <si>
    <t>VP.D99.24.HS331230</t>
  </si>
  <si>
    <t>VP.D99.24.HS343167</t>
  </si>
  <si>
    <t>VP.D99.24.HS340614</t>
  </si>
  <si>
    <t>VP.D99.24.HS366430</t>
  </si>
  <si>
    <t>VP.D99.24.HS341808</t>
  </si>
  <si>
    <t>VP.D99.24.HS364000</t>
  </si>
  <si>
    <t>VP.D99.24.HS308483</t>
  </si>
  <si>
    <t>VP.D99.24.HS330474</t>
  </si>
  <si>
    <t>VP.D99.24.HS177777</t>
  </si>
  <si>
    <t>VP.D99.24.HS334774</t>
  </si>
  <si>
    <t>VP.D99.24.HS329777</t>
  </si>
  <si>
    <t>VP.D99.24.HS352516</t>
  </si>
  <si>
    <t>VP.D99.24.HS336477</t>
  </si>
  <si>
    <t>VP.D99.24.HS342830</t>
  </si>
  <si>
    <t>VP.D99.24.HS265391</t>
  </si>
  <si>
    <t>VP.D99.24.HS346364</t>
  </si>
  <si>
    <t>VP.D99.24.HS350312</t>
  </si>
  <si>
    <t>VP.D99.24.HS343324</t>
  </si>
  <si>
    <t>VP.D99.24.HS345874</t>
  </si>
  <si>
    <t>VP.D99.24.HS330484</t>
  </si>
  <si>
    <t>VP.D99.24.HS369626</t>
  </si>
  <si>
    <t>VP.D99.24.HS342006</t>
  </si>
  <si>
    <t>VP.D99.24.HS332989</t>
  </si>
  <si>
    <t>VP.D99.24.HS350371</t>
  </si>
  <si>
    <t>VP.D99.24.HS202798</t>
  </si>
  <si>
    <t>VP.D99.24.HS352340</t>
  </si>
  <si>
    <t>VP.D99.24.HS360445</t>
  </si>
  <si>
    <t>VP.D99.24.HS341109</t>
  </si>
  <si>
    <t>VP.D99.24.HS354989</t>
  </si>
  <si>
    <t>VP.D99.24.HS344054</t>
  </si>
  <si>
    <t>VP.D99.24.HS342098</t>
  </si>
  <si>
    <t>VP.D99.24.HS353230</t>
  </si>
  <si>
    <t>VP.D99.24.HS341621</t>
  </si>
  <si>
    <t>VP.D99.24.HS330372</t>
  </si>
  <si>
    <t>VP.D99.24.HS335224</t>
  </si>
  <si>
    <t>VP.D99.24.HS340766</t>
  </si>
  <si>
    <t>VP.D99.24.HS350969</t>
  </si>
  <si>
    <t>VP.D99.24.HS355340</t>
  </si>
  <si>
    <t>VP.D99.24.HS298191</t>
  </si>
  <si>
    <t>VP.D99.24.HS366905</t>
  </si>
  <si>
    <t>VP.D99.24.HS347086</t>
  </si>
  <si>
    <t>VP.D99.24.HS365596</t>
  </si>
  <si>
    <t>VP.D99.24.HS361087</t>
  </si>
  <si>
    <t>VP.D99.24.HS365823</t>
  </si>
  <si>
    <t>VP.D99.24.HS349282</t>
  </si>
  <si>
    <t>VP.D99.24.HS338955</t>
  </si>
  <si>
    <t>VP.D99.24.HS341159</t>
  </si>
  <si>
    <t>VP.D99.24.HS322842</t>
  </si>
  <si>
    <t>VP.D99.24.HS341263</t>
  </si>
  <si>
    <t>VP.D99.24.HS342419</t>
  </si>
  <si>
    <t>VP.D99.24.HS354339</t>
  </si>
  <si>
    <t>VP.D99.24.HS348674</t>
  </si>
  <si>
    <t>VP.D99.24.HS364690</t>
  </si>
  <si>
    <t>VP.D99.24.HS341712</t>
  </si>
  <si>
    <t>VP.D99.24.HS350365</t>
  </si>
  <si>
    <t>VP.D99.24.HS339262</t>
  </si>
  <si>
    <t>VP.D99.24.HS331737</t>
  </si>
  <si>
    <t>VP.D99.24.HS296216</t>
  </si>
  <si>
    <t>VP.D99.24.HS306359</t>
  </si>
  <si>
    <t>VP.D99.24.HS286288</t>
  </si>
  <si>
    <t>VP.D99.24.HS355030</t>
  </si>
  <si>
    <t>VP.D99.24.HS370318</t>
  </si>
  <si>
    <t>VP.D99.24.HS340827</t>
  </si>
  <si>
    <t>VP.D99.24.HS335614</t>
  </si>
  <si>
    <t>VP.D99.24.HS361182</t>
  </si>
  <si>
    <t>VP.D99.24.HS354643</t>
  </si>
  <si>
    <t>VP.D99.24.HS351740</t>
  </si>
  <si>
    <t>VP.D99.24.HS320650</t>
  </si>
  <si>
    <t>VP.D99.24.HS332588</t>
  </si>
  <si>
    <t>VP.D99.24.HS355800</t>
  </si>
  <si>
    <t>VP.D99.24.HS330450</t>
  </si>
  <si>
    <t>VP.D99.24.HS335910</t>
  </si>
  <si>
    <t>VP.D99.24.HS344127</t>
  </si>
  <si>
    <t>VP.D99.24.HS344240</t>
  </si>
  <si>
    <t>VP.D99.24.HS350205</t>
  </si>
  <si>
    <t>VP.D99.24.HS358443</t>
  </si>
  <si>
    <t>VP.D99.24.HS334826</t>
  </si>
  <si>
    <t>VP.D99.24.HS270854</t>
  </si>
  <si>
    <t>VP.D99.24.HS333576</t>
  </si>
  <si>
    <t>VP.D99.24.HS325534</t>
  </si>
  <si>
    <t>VP.D99.24.HS361075</t>
  </si>
  <si>
    <t>VP.D99.24.HS300878</t>
  </si>
  <si>
    <t>VP.D99.24.HS337347</t>
  </si>
  <si>
    <t>VP.D99.24.HS364658</t>
  </si>
  <si>
    <t>VP.D99.24.HS291591</t>
  </si>
  <si>
    <t>VP.D99.24.HS370513</t>
  </si>
  <si>
    <t>VP.D99.24.HS342950</t>
  </si>
  <si>
    <t>VP.D99.24.HS366041</t>
  </si>
  <si>
    <t>VP.D99.24.HS356024</t>
  </si>
  <si>
    <t>VP.D99.24.HS326507</t>
  </si>
  <si>
    <t>VP.D99.24.HS332973</t>
  </si>
  <si>
    <t>VP.D99.24.HS206959</t>
  </si>
  <si>
    <t>VP.D99.24.HS327420</t>
  </si>
  <si>
    <t>VP.D99.24.HS265016</t>
  </si>
  <si>
    <t>VP.D99.24.HS334932</t>
  </si>
  <si>
    <t>VP.D99.24.HS315476</t>
  </si>
  <si>
    <t>VP.D99.24.HS353750</t>
  </si>
  <si>
    <t>VP.D99.24.HS353924</t>
  </si>
  <si>
    <t>VP.D99.24.HS342746</t>
  </si>
  <si>
    <t>VP.D99.24.HS338689</t>
  </si>
  <si>
    <t>VP.D99.24.HS350376</t>
  </si>
  <si>
    <t>VP.D99.24.HS351017</t>
  </si>
  <si>
    <t>VP.D99.24.HS351622</t>
  </si>
  <si>
    <t>VP.D99.24.HS362022</t>
  </si>
  <si>
    <t>VP.D99.24.HS339551</t>
  </si>
  <si>
    <t>VP.D99.24.HS364172</t>
  </si>
  <si>
    <t>VP.D99.24.HS347018</t>
  </si>
  <si>
    <t>VP.D99.24.HS347269</t>
  </si>
  <si>
    <t>VP.D99.24.HS340626</t>
  </si>
  <si>
    <t>VP.D99.24.HS340202</t>
  </si>
  <si>
    <t>VP.D99.24.HS353617</t>
  </si>
  <si>
    <t>VP.D99.24.HS370389</t>
  </si>
  <si>
    <t>VP.D99.24.HS358764</t>
  </si>
  <si>
    <t>VP.D99.24.HS283526</t>
  </si>
  <si>
    <t>VP.D99.24.HS342369</t>
  </si>
  <si>
    <t>VP.D99.24.HS344774</t>
  </si>
  <si>
    <t>VP.D99.24.HS358986</t>
  </si>
  <si>
    <t>VP.D99.24.HS345330</t>
  </si>
  <si>
    <t>VP.D99.24.HS354204</t>
  </si>
  <si>
    <t>VP.D99.24.HS329063</t>
  </si>
  <si>
    <t>VP.D99.24.HS343865</t>
  </si>
  <si>
    <t>VP.D99.24.HS353495</t>
  </si>
  <si>
    <t>VP.D99.24.HS353682</t>
  </si>
  <si>
    <t>VP.D99.24.HS365309</t>
  </si>
  <si>
    <t>VP.D99.24.HS363928</t>
  </si>
  <si>
    <t>VP.D99.24.HS351617</t>
  </si>
  <si>
    <t>VP.D99.24.HS350791</t>
  </si>
  <si>
    <t>VP.D99.24.HS362009</t>
  </si>
  <si>
    <t>VP.D99.24.HS338787</t>
  </si>
  <si>
    <t>VP.D99.24.HS363776</t>
  </si>
  <si>
    <t>VP.D99.24.HS353851</t>
  </si>
  <si>
    <t>VP.D99.24.HS334849</t>
  </si>
  <si>
    <t>VP.D99.24.HS343837</t>
  </si>
  <si>
    <t>VP.D99.24.HS351862</t>
  </si>
  <si>
    <t>VP.D99.24.HS356841</t>
  </si>
  <si>
    <t>VP.D99.24.HS343258</t>
  </si>
  <si>
    <t>VP.D99.24.HS354594</t>
  </si>
  <si>
    <t>VP.D99.24.HS270703</t>
  </si>
  <si>
    <t>VP.D99.24.HS360456</t>
  </si>
  <si>
    <t>VP.D99.24.HS332120</t>
  </si>
  <si>
    <t>VP.D99.24.HS367345</t>
  </si>
  <si>
    <t>VP.D99.24.HS327143</t>
  </si>
  <si>
    <t>VP.D99.24.HS305822</t>
  </si>
  <si>
    <t>VP.D99.24.HS365305</t>
  </si>
  <si>
    <t>VP.D99.24.HS329795</t>
  </si>
  <si>
    <t>VP.D99.24.HS354415</t>
  </si>
  <si>
    <t>VP.D99.24.HS361232</t>
  </si>
  <si>
    <t>VP.D99.24.HS328207</t>
  </si>
  <si>
    <t>VP.D99.24.HS345118</t>
  </si>
  <si>
    <t>VP.D99.24.HS340843</t>
  </si>
  <si>
    <t>VP.D99.24.HS362741</t>
  </si>
  <si>
    <t>VP.D99.24.HS367676</t>
  </si>
  <si>
    <t>VP.D99.24.HS355504</t>
  </si>
  <si>
    <t>VP.D99.24.HS95226</t>
  </si>
  <si>
    <t>VP.D99.24.HS307865</t>
  </si>
  <si>
    <t>VP.D99.24.HS350798</t>
  </si>
  <si>
    <t>VP.D99.24.HS342801</t>
  </si>
  <si>
    <t>VP.D99.24.HS361942</t>
  </si>
  <si>
    <t>VP.D99.24.HS349951</t>
  </si>
  <si>
    <t>VP.D99.24.HS356768</t>
  </si>
  <si>
    <t>VP.D99.24.HS323335</t>
  </si>
  <si>
    <t>VP.D99.24.HS266128</t>
  </si>
  <si>
    <t>VP.D99.24.HS331899</t>
  </si>
  <si>
    <t>VP.D99.24.HS311780</t>
  </si>
  <si>
    <t>VP.D99.24.HS348966</t>
  </si>
  <si>
    <t>VP.D99.24.HS355597</t>
  </si>
  <si>
    <t>VP.D99.24.HS335800</t>
  </si>
  <si>
    <t>VP.D99.24.HS354532</t>
  </si>
  <si>
    <t>VP.D99.24.HS299808</t>
  </si>
  <si>
    <t>VP.D99.24.HS346850</t>
  </si>
  <si>
    <t>VP.D99.24.HS348493</t>
  </si>
  <si>
    <t>VP.D99.24.HS346545</t>
  </si>
  <si>
    <t>VP.D99.24.HS328849</t>
  </si>
  <si>
    <t>VP.D99.24.HS352813</t>
  </si>
  <si>
    <t>VP.D99.24.HS355249</t>
  </si>
  <si>
    <t>VP.D99.24.HS340417</t>
  </si>
  <si>
    <t>VP.D99.24.HS343069</t>
  </si>
  <si>
    <t>VP.D99.24.HS329767</t>
  </si>
  <si>
    <t>VP.D99.24.HS344850</t>
  </si>
  <si>
    <t>VP.D99.24.HS356585</t>
  </si>
  <si>
    <t>VP.D99.24.HS318880</t>
  </si>
  <si>
    <t>VP.D99.24.HS331579</t>
  </si>
  <si>
    <t>VP.D99.24.HS369156</t>
  </si>
  <si>
    <t>VP.D99.24.HS339328</t>
  </si>
  <si>
    <t>VP.D99.24.HS341844</t>
  </si>
  <si>
    <t>VP.D99.24.HS344711</t>
  </si>
  <si>
    <t>VP.D99.24.HS345032</t>
  </si>
  <si>
    <t>VP.D99.24.HS345377</t>
  </si>
  <si>
    <t>VP.D99.24.HS158310</t>
  </si>
  <si>
    <t>VP.D99.24.HS334490</t>
  </si>
  <si>
    <t>VP.D99.24.HS328119</t>
  </si>
  <si>
    <t>VP.D99.24.HS353847</t>
  </si>
  <si>
    <t>VP.D99.24.HS342175</t>
  </si>
  <si>
    <t>VP.D99.24.HS342416</t>
  </si>
  <si>
    <t>VP.D99.24.HS352047</t>
  </si>
  <si>
    <t>VP.D99.24.HS330265</t>
  </si>
  <si>
    <t>VP.D99.24.HS341353</t>
  </si>
  <si>
    <t>VP.D99.24.HS332032</t>
  </si>
  <si>
    <t>VP.D99.24.HS343905</t>
  </si>
  <si>
    <t>VP.D99.24.HS355247</t>
  </si>
  <si>
    <t>VP.D99.24.HS324721</t>
  </si>
  <si>
    <t>VP.D99.24.HS351779</t>
  </si>
  <si>
    <t>VP.D99.24.HS313026</t>
  </si>
  <si>
    <t>VP.D99.24.HS346391</t>
  </si>
  <si>
    <t>VP.D99.24.HS288161</t>
  </si>
  <si>
    <t>VP.D99.24.HS339917</t>
  </si>
  <si>
    <t>VP.D99.24.HS339799</t>
  </si>
  <si>
    <t>VP.D99.24.HS358932</t>
  </si>
  <si>
    <t>VP.D99.24.HS350981</t>
  </si>
  <si>
    <t>VP.D99.24.HS355656</t>
  </si>
  <si>
    <t>VP.D99.24.HS353929</t>
  </si>
  <si>
    <t>VP.D99.24.HS338391</t>
  </si>
  <si>
    <t>VP.D99.24.HS314312</t>
  </si>
  <si>
    <t>VP.D99.24.HS365891</t>
  </si>
  <si>
    <t>VP.D99.24.HS268880</t>
  </si>
  <si>
    <t>VP.D99.24.HS361588</t>
  </si>
  <si>
    <t>VP.D99.24.HS331522</t>
  </si>
  <si>
    <t>VP.D99.24.HS344425</t>
  </si>
  <si>
    <t>VP.D99.24.HS367716</t>
  </si>
  <si>
    <t>VP.D99.24.HS351351</t>
  </si>
  <si>
    <t>VP.D99.24.HS334206</t>
  </si>
  <si>
    <t>VP.D99.24.HS358368</t>
  </si>
  <si>
    <t>VP.D99.24.HS326863</t>
  </si>
  <si>
    <t>VP.D99.24.HS311498</t>
  </si>
  <si>
    <t>VP.D99.24.HS330148</t>
  </si>
  <si>
    <t>VP.D99.24.HS353189</t>
  </si>
  <si>
    <t>VP.D99.24.HS341765</t>
  </si>
  <si>
    <t>VP.D99.24.HS332762</t>
  </si>
  <si>
    <t>VP.D99.24.HS315181</t>
  </si>
  <si>
    <t>VP.D99.24.HS363453</t>
  </si>
  <si>
    <t>VP.D99.24.HS339862</t>
  </si>
  <si>
    <t>VP.D99.24.HS341999</t>
  </si>
  <si>
    <t>VP.D99.24.HS335763</t>
  </si>
  <si>
    <t>VP.D99.24.HS359516</t>
  </si>
  <si>
    <t>VP.D99.24.HS351624</t>
  </si>
  <si>
    <t>VP.D99.24.HS350182</t>
  </si>
  <si>
    <t>VP.D99.24.HS354416</t>
  </si>
  <si>
    <t>VP.D99.24.HS366461</t>
  </si>
  <si>
    <t>VP.D99.24.HS369825</t>
  </si>
  <si>
    <t>VP.D99.24.HS355576</t>
  </si>
  <si>
    <t>VP.D99.24.HS342453</t>
  </si>
  <si>
    <t>VP.D99.24.HS321205</t>
  </si>
  <si>
    <t>VP.D99.24.HS353889</t>
  </si>
  <si>
    <t>VP.D99.24.HS354901</t>
  </si>
  <si>
    <t>VP.D99.24.HS363474</t>
  </si>
  <si>
    <t>VP.D99.24.HS360972</t>
  </si>
  <si>
    <t>VP.D99.24.HS350204</t>
  </si>
  <si>
    <t>VP.D99.24.HS316873</t>
  </si>
  <si>
    <t>VP.D99.24.HS333441</t>
  </si>
  <si>
    <t>VP.D99.24.HS312949</t>
  </si>
  <si>
    <t>VP.D99.24.HS265628</t>
  </si>
  <si>
    <t>VP.D99.24.HS353527</t>
  </si>
  <si>
    <t>VP.D99.24.HS340047</t>
  </si>
  <si>
    <t>VP.D99.24.HS327157</t>
  </si>
  <si>
    <t>VP.D99.24.HS303388</t>
  </si>
  <si>
    <t>VP.D99.24.HS351088</t>
  </si>
  <si>
    <t>VP.D99.24.HS329035</t>
  </si>
  <si>
    <t>VP.D99.24.HS357435</t>
  </si>
  <si>
    <t>VP.D99.24.HS336394</t>
  </si>
  <si>
    <t>VP.D99.24.HS231914</t>
  </si>
  <si>
    <t>VP.D99.24.HS361522</t>
  </si>
  <si>
    <t>VP.D99.24.HS323861</t>
  </si>
  <si>
    <t>VP.D99.24.HS337699</t>
  </si>
  <si>
    <t>VP.D99.24.HS357754</t>
  </si>
  <si>
    <t>VP.D99.24.HS321196</t>
  </si>
  <si>
    <t>VP.D99.24.HS343048</t>
  </si>
  <si>
    <t>VP.D99.24.HS348891</t>
  </si>
  <si>
    <t>VP.D99.24.HS344960</t>
  </si>
  <si>
    <t>VP.D99.24.HS299261</t>
  </si>
  <si>
    <t>VP.D99.24.HS351312</t>
  </si>
  <si>
    <t>VP.D99.24.HS347428</t>
  </si>
  <si>
    <t>VP.D99.24.HS372337</t>
  </si>
  <si>
    <t>VP.D99.24.HS330538</t>
  </si>
  <si>
    <t>VP.D99.24.HS341515</t>
  </si>
  <si>
    <t>VP.D99.24.HS319764</t>
  </si>
  <si>
    <t>VP.D99.24.HS330900</t>
  </si>
  <si>
    <t>VP.D99.24.HS335741</t>
  </si>
  <si>
    <t>VP.D99.24.HS340633</t>
  </si>
  <si>
    <t>VP.D99.24.HS352311</t>
  </si>
  <si>
    <t>VP.D99.24.HS330134</t>
  </si>
  <si>
    <t>VP.D99.24.HS322666</t>
  </si>
  <si>
    <t>VP.D99.24.HS332470</t>
  </si>
  <si>
    <t>VP.D99.24.HS339662</t>
  </si>
  <si>
    <t>VP.D99.24.HS365553</t>
  </si>
  <si>
    <t>VP.D99.24.HS338931</t>
  </si>
  <si>
    <t>VP.D99.24.HS344536</t>
  </si>
  <si>
    <t>VP.D99.24.HS322991</t>
  </si>
  <si>
    <t>VP.D99.24.HS328566</t>
  </si>
  <si>
    <t>VP.D99.24.HS338468</t>
  </si>
  <si>
    <t>VP.D99.24.HS337167</t>
  </si>
  <si>
    <t>VP.D99.24.HS354741</t>
  </si>
  <si>
    <t>VP.D99.24.HS348293</t>
  </si>
  <si>
    <t>VP.D99.24.HS349088</t>
  </si>
  <si>
    <t>VP.D99.24.HS331939</t>
  </si>
  <si>
    <t>VP.D99.24.HS349186</t>
  </si>
  <si>
    <t>VP.D99.24.HS356972</t>
  </si>
  <si>
    <t>VP.D99.24.HS330940</t>
  </si>
  <si>
    <t>VP.D99.24.HS359943</t>
  </si>
  <si>
    <t>VP.D99.24.HS341921</t>
  </si>
  <si>
    <t>VP.D99.24.HS352766</t>
  </si>
  <si>
    <t>VP.D99.24.HS342698</t>
  </si>
  <si>
    <t>VP.D99.24.HS340416</t>
  </si>
  <si>
    <t>VP.D99.24.HS354209</t>
  </si>
  <si>
    <t>VP.D99.24.HS316108</t>
  </si>
  <si>
    <t>VP.D99.24.HS304815</t>
  </si>
  <si>
    <t>VP.D99.24.HS359075</t>
  </si>
  <si>
    <t>VP.D99.24.HS361310</t>
  </si>
  <si>
    <t>VP.D99.24.HS314501</t>
  </si>
  <si>
    <t>VP.D99.24.HS331655</t>
  </si>
  <si>
    <t>VP.D99.24.HS335257</t>
  </si>
  <si>
    <t>VP.D99.24.HS347755</t>
  </si>
  <si>
    <t>VP.D99.24.HS344823</t>
  </si>
  <si>
    <t>VP.D99.24.HS332662</t>
  </si>
  <si>
    <t>VP.D99.24.HS343387</t>
  </si>
  <si>
    <t>VP.D99.24.HS341744</t>
  </si>
  <si>
    <t>VP.D99.24.HS367752</t>
  </si>
  <si>
    <t>VP.D99.24.HS313822</t>
  </si>
  <si>
    <t>VP.D99.24.HS353403</t>
  </si>
  <si>
    <t>VP.D99.24.HS356793</t>
  </si>
  <si>
    <t>VP.D99.24.HS350283</t>
  </si>
  <si>
    <t>VP.D99.24.HS344975</t>
  </si>
  <si>
    <t>VP.D99.24.HS344524</t>
  </si>
  <si>
    <t>VP.D99.24.HS364793</t>
  </si>
  <si>
    <t>VP.D99.24.HS343636</t>
  </si>
  <si>
    <t>VP.D99.24.HS245182</t>
  </si>
  <si>
    <t>VP.D99.24.HS372287</t>
  </si>
  <si>
    <t>VP.D99.24.HS316932</t>
  </si>
  <si>
    <t>VP.D99.24.HS351045</t>
  </si>
  <si>
    <t>VP.D99.24.HS347130</t>
  </si>
  <si>
    <t>VP.D99.24.HS360581</t>
  </si>
  <si>
    <t>VP.D99.24.HS351023</t>
  </si>
  <si>
    <t>VP.D99.24.HS363403</t>
  </si>
  <si>
    <t>VP.D99.24.HS341718</t>
  </si>
  <si>
    <t>VP.D99.24.HS336300</t>
  </si>
  <si>
    <t>VP.D99.24.HS331528</t>
  </si>
  <si>
    <t>VP.D99.24.HS365650</t>
  </si>
  <si>
    <t>VP.D99.24.HS353758</t>
  </si>
  <si>
    <t>VP.D99.24.HS312264</t>
  </si>
  <si>
    <t>VP.D99.24.HS343187</t>
  </si>
  <si>
    <t>VP.D99.24.HS297131</t>
  </si>
  <si>
    <t>VP.D99.24.HS282143</t>
  </si>
  <si>
    <t>VP.D99.24.HS207057</t>
  </si>
  <si>
    <t>VP.D99.24.HS328355</t>
  </si>
  <si>
    <t>VP.D99.24.HS361704</t>
  </si>
  <si>
    <t>VP.D99.24.HS331971</t>
  </si>
  <si>
    <t>VP.D99.24.HS362984</t>
  </si>
  <si>
    <t>VP.D99.24.HS367525</t>
  </si>
  <si>
    <t>VP.D99.24.HS340881</t>
  </si>
  <si>
    <t>VP.D99.24.HS356160</t>
  </si>
  <si>
    <t>VP.D99.24.HS356156</t>
  </si>
  <si>
    <t>VP.D99.24.HS355402</t>
  </si>
  <si>
    <t>VP.D99.24.HS337122</t>
  </si>
  <si>
    <t>VP.D99.24.HS337755</t>
  </si>
  <si>
    <t>VP.D99.24.HS364160</t>
  </si>
  <si>
    <t>VP.D99.24.HS298875</t>
  </si>
  <si>
    <t>VP.D99.24.HS351759</t>
  </si>
  <si>
    <t>VP.D99.24.HS362585</t>
  </si>
  <si>
    <t>VP.D99.24.HS347815</t>
  </si>
  <si>
    <t>VP.D99.24.HS362812</t>
  </si>
  <si>
    <t>VP.D99.24.HS345317</t>
  </si>
  <si>
    <t>VP.D99.24.HS330734</t>
  </si>
  <si>
    <t>VP.D99.24.HS327236</t>
  </si>
  <si>
    <t>VP.D99.24.HS358972</t>
  </si>
  <si>
    <t>VP.D99.24.HS333310</t>
  </si>
  <si>
    <t>VP.D99.24.HS368079</t>
  </si>
  <si>
    <t>VP.D99.24.HS317433</t>
  </si>
  <si>
    <t>VP.D99.24.HS333464</t>
  </si>
  <si>
    <t>VP.D99.24.HS350715</t>
  </si>
  <si>
    <t>VP.D99.24.HS267797</t>
  </si>
  <si>
    <t>VP.D99.24.HS351224</t>
  </si>
  <si>
    <t>VP.D99.24.HS342360</t>
  </si>
  <si>
    <t>VP.D99.24.HS342193</t>
  </si>
  <si>
    <t>VP.D99.24.HS359777</t>
  </si>
  <si>
    <t>VP.D99.24.HS334686</t>
  </si>
  <si>
    <t>VP.D99.24.HS366670</t>
  </si>
  <si>
    <t>VP.D99.24.HS369842</t>
  </si>
  <si>
    <t>VP.D99.24.HS340638</t>
  </si>
  <si>
    <t>VP.D99.24.HS333183</t>
  </si>
  <si>
    <t>VP.D99.24.HS344379</t>
  </si>
  <si>
    <t>VP.D99.24.HS270402</t>
  </si>
  <si>
    <t>VP.D99.24.HS355815</t>
  </si>
  <si>
    <t>VP.D99.24.HS329478</t>
  </si>
  <si>
    <t>VP.D99.24.HS361293</t>
  </si>
  <si>
    <t>VP.D99.24.HS350504</t>
  </si>
  <si>
    <t>VP.D99.24.HS246649</t>
  </si>
  <si>
    <t>VP.D99.24.HS315162</t>
  </si>
  <si>
    <t>VP.D99.24.HS305052</t>
  </si>
  <si>
    <t>VP.D99.24.HS363324</t>
  </si>
  <si>
    <t>VP.D99.24.HS363398</t>
  </si>
  <si>
    <t>VP.D99.24.HS346974</t>
  </si>
  <si>
    <t>VP.D99.24.HS345187</t>
  </si>
  <si>
    <t>VP.D99.24.HS363201</t>
  </si>
  <si>
    <t>VP.D99.24.HS365126</t>
  </si>
  <si>
    <t>VP.D99.24.HS358839</t>
  </si>
  <si>
    <t>VP.D99.24.HS337580</t>
  </si>
  <si>
    <t>VP.D99.24.HS367705</t>
  </si>
  <si>
    <t>VP.D99.24.HS367099</t>
  </si>
  <si>
    <t>VP.D99.24.HS337362</t>
  </si>
  <si>
    <t>VP.D99.24.HS310765</t>
  </si>
  <si>
    <t>VP.D99.24.HS280450</t>
  </si>
  <si>
    <t>VP.D99.24.HS330870</t>
  </si>
  <si>
    <t>VP.D99.24.HS340502</t>
  </si>
  <si>
    <t>VP.D99.24.HS326303</t>
  </si>
  <si>
    <t>VP.D99.24.HS328569</t>
  </si>
  <si>
    <t>VP.D99.24.HS312735</t>
  </si>
  <si>
    <t>VP.D99.24.HS335757</t>
  </si>
  <si>
    <t>VP.D99.24.HS352186</t>
  </si>
  <si>
    <t>VP.D99.24.HS351189</t>
  </si>
  <si>
    <t>VP.D99.24.HS351000</t>
  </si>
  <si>
    <t>VP.D99.24.HS347402</t>
  </si>
  <si>
    <t>VP.D99.24.HS271440</t>
  </si>
  <si>
    <t>VP.D99.24.HS360661</t>
  </si>
  <si>
    <t>VP.D99.24.HS295541</t>
  </si>
  <si>
    <t>VP.D99.24.HS328602</t>
  </si>
  <si>
    <t>VP.D99.24.HS359578</t>
  </si>
  <si>
    <t>VP.D99.24.HS360323</t>
  </si>
  <si>
    <t>VP.D99.24.HS349668</t>
  </si>
  <si>
    <t>VP.D99.24.HS348850</t>
  </si>
  <si>
    <t>VP.D99.24.HS332499</t>
  </si>
  <si>
    <t>VP.D99.24.HS338843</t>
  </si>
  <si>
    <t>VP.D99.24.HS356738</t>
  </si>
  <si>
    <t>VP.D99.24.HS340570</t>
  </si>
  <si>
    <t>VP.D99.24.HS344004</t>
  </si>
  <si>
    <t>VP.D99.24.HS339963</t>
  </si>
  <si>
    <t>VP.D99.24.HS369526</t>
  </si>
  <si>
    <t>VP.D99.24.HS346608</t>
  </si>
  <si>
    <t>VP.D99.24.HS352456</t>
  </si>
  <si>
    <t>VP.D99.24.HS334062</t>
  </si>
  <si>
    <t>VP.D99.24.HS326477</t>
  </si>
  <si>
    <t>VP.D99.24.HS351538</t>
  </si>
  <si>
    <t>VP.D99.24.HS356128</t>
  </si>
  <si>
    <t>VP.D99.24.HS362295</t>
  </si>
  <si>
    <t>VP.D99.24.HS346409</t>
  </si>
  <si>
    <t>VP.D99.24.HS330042</t>
  </si>
  <si>
    <t>VP.D99.24.HS338529</t>
  </si>
  <si>
    <t>VP.D99.24.HS351589</t>
  </si>
  <si>
    <t>VP.D99.24.HS343059</t>
  </si>
  <si>
    <t>VP.D99.24.HS252998</t>
  </si>
  <si>
    <t>VP.D99.24.HS351742</t>
  </si>
  <si>
    <t>VP.D99.24.HS354246</t>
  </si>
  <si>
    <t>VP.D99.24.HS352842</t>
  </si>
  <si>
    <t>VP.D99.24.HS369141</t>
  </si>
  <si>
    <t>VP.D99.24.HS362301</t>
  </si>
  <si>
    <t>VP.D99.24.HS331456</t>
  </si>
  <si>
    <t>VP.D99.24.HS340148</t>
  </si>
  <si>
    <t>VP.D99.24.HS324443</t>
  </si>
  <si>
    <t>VP.D99.24.HS359910</t>
  </si>
  <si>
    <t>VP.D99.24.HS332795</t>
  </si>
  <si>
    <t>VP.D99.24.HS330006</t>
  </si>
  <si>
    <t>VP.D99.24.HS351450</t>
  </si>
  <si>
    <t>VP.D99.24.HS331173</t>
  </si>
  <si>
    <t>VP.D99.24.HS363694</t>
  </si>
  <si>
    <t>VP.D99.24.HS338881</t>
  </si>
  <si>
    <t>VP.D99.24.HS341804</t>
  </si>
  <si>
    <t>VP.D99.24.HS246654</t>
  </si>
  <si>
    <t>VP.D99.24.HS328637</t>
  </si>
  <si>
    <t>VP.D99.24.HS332733</t>
  </si>
  <si>
    <t>VP.D99.24.HS345153</t>
  </si>
  <si>
    <t>VP.D99.24.HS338877</t>
  </si>
  <si>
    <t>VP.D99.24.HS341112</t>
  </si>
  <si>
    <t>VP.D99.24.HS335769</t>
  </si>
  <si>
    <t>VP.D99.24.HS284263</t>
  </si>
  <si>
    <t>VP.D99.24.HS342365</t>
  </si>
  <si>
    <t>VP.D99.24.HS272658</t>
  </si>
  <si>
    <t>VP.D99.24.HS344550</t>
  </si>
  <si>
    <t>VP.D99.24.HS353104</t>
  </si>
  <si>
    <t>VP.D99.24.HS339956</t>
  </si>
  <si>
    <t>VP.D99.24.HS339982</t>
  </si>
  <si>
    <t>VP.D99.24.HS336315</t>
  </si>
  <si>
    <t>VP.D99.24.HS324412</t>
  </si>
  <si>
    <t>VP.D99.24.HS340853</t>
  </si>
  <si>
    <t>VP.D99.24.HS362529</t>
  </si>
  <si>
    <t>VP.D99.24.HS364673</t>
  </si>
  <si>
    <t>VP.D99.24.HS352762</t>
  </si>
  <si>
    <t>VP.D99.24.HS335110</t>
  </si>
  <si>
    <t>VP.D99.24.HS311474</t>
  </si>
  <si>
    <t>VP.D99.24.HS348464</t>
  </si>
  <si>
    <t>VP.D99.24.HS353396</t>
  </si>
  <si>
    <t>VP.D99.24.HS363281</t>
  </si>
  <si>
    <t>VP.D99.24.HS337881</t>
  </si>
  <si>
    <t>VP.D99.24.HS373343</t>
  </si>
  <si>
    <t>VP.D99.24.HS235897</t>
  </si>
  <si>
    <t>VP.D99.24.HS332958</t>
  </si>
  <si>
    <t>VP.D99.24.HS344006</t>
  </si>
  <si>
    <t>VP.D99.24.HS332035</t>
  </si>
  <si>
    <t>VP.D99.24.HS348705</t>
  </si>
  <si>
    <t>VP.D99.24.HS335532</t>
  </si>
  <si>
    <t>VP.D99.24.HS340996</t>
  </si>
  <si>
    <t>VP.D99.24.HS321524</t>
  </si>
  <si>
    <t>VP.D99.24.HS332040</t>
  </si>
  <si>
    <t>VP.D99.24.HS280247</t>
  </si>
  <si>
    <t>VP.D99.24.HS327058</t>
  </si>
  <si>
    <t>VP.D99.24.HS364478</t>
  </si>
  <si>
    <t>VP.D99.24.HS342367</t>
  </si>
  <si>
    <t>VP.D99.24.HS271291</t>
  </si>
  <si>
    <t>VP.D99.24.HS352744</t>
  </si>
  <si>
    <t>VP.D99.24.HS336144</t>
  </si>
  <si>
    <t>VP.D99.24.HS365389</t>
  </si>
  <si>
    <t>VP.D99.24.HS328117</t>
  </si>
  <si>
    <t>VP.D99.24.HS301781</t>
  </si>
  <si>
    <t>VP.D99.24.HS347771</t>
  </si>
  <si>
    <t>VP.D99.24.HS330471</t>
  </si>
  <si>
    <t>VP.D99.24.HS348743</t>
  </si>
  <si>
    <t>VP.D99.24.HS363297</t>
  </si>
  <si>
    <t>VP.D99.24.HS344541</t>
  </si>
  <si>
    <t>VP.D99.24.HS345010</t>
  </si>
  <si>
    <t>VP.D99.24.HS335889</t>
  </si>
  <si>
    <t>VP.D99.24.HS335760</t>
  </si>
  <si>
    <t>VP.D99.24.HS355764</t>
  </si>
  <si>
    <t>VP.D99.24.HS342638</t>
  </si>
  <si>
    <t>VP.D99.24.HS312788</t>
  </si>
  <si>
    <t>VP.D99.24.HS349848</t>
  </si>
  <si>
    <t>VP.D99.24.HS340039</t>
  </si>
  <si>
    <t>VP.D99.24.HS263354</t>
  </si>
  <si>
    <t>VP.D99.24.HS347032</t>
  </si>
  <si>
    <t>VP.D99.24.HS354417</t>
  </si>
  <si>
    <t>VP.D99.24.HS349818</t>
  </si>
  <si>
    <t>VP.D99.24.HS354477</t>
  </si>
  <si>
    <t>VP.D99.24.HS342066</t>
  </si>
  <si>
    <t>VP.D99.24.HS357406</t>
  </si>
  <si>
    <t>VP.D99.24.HS343828</t>
  </si>
  <si>
    <t>VP.D99.24.HS363270</t>
  </si>
  <si>
    <t>VP.D99.24.HS335732</t>
  </si>
  <si>
    <t>VP.D99.24.HS355637</t>
  </si>
  <si>
    <t>VP.D99.24.HS334749</t>
  </si>
  <si>
    <t>VP.D99.24.HS358386</t>
  </si>
  <si>
    <t>VP.D99.24.HS350489</t>
  </si>
  <si>
    <t>VP.D99.24.HS335857</t>
  </si>
  <si>
    <t>VP.D99.24.HS322024</t>
  </si>
  <si>
    <t>VP.D99.24.HS332660</t>
  </si>
  <si>
    <t>VP.D99.24.HS367326</t>
  </si>
  <si>
    <t>VP.D99.24.HS346245</t>
  </si>
  <si>
    <t>VP.D99.24.HS348569</t>
  </si>
  <si>
    <t>VP.D99.24.HS347061</t>
  </si>
  <si>
    <t>VP.D99.24.HS334452</t>
  </si>
  <si>
    <t>VP.D99.24.HS343085</t>
  </si>
  <si>
    <t>VP.D99.24.HS344165</t>
  </si>
  <si>
    <t>VP.D99.24.HS340876</t>
  </si>
  <si>
    <t>VP.D99.24.HS310423</t>
  </si>
  <si>
    <t>VP.D99.24.HS351359</t>
  </si>
  <si>
    <t>VP.D99.24.HS299852</t>
  </si>
  <si>
    <t>VP.D99.24.HS357698</t>
  </si>
  <si>
    <t>VP.D99.24.HS344763</t>
  </si>
  <si>
    <t>VP.D99.24.HS342025</t>
  </si>
  <si>
    <t>VP.D99.24.HS337727</t>
  </si>
  <si>
    <t>VP.D99.24.HS356623</t>
  </si>
  <si>
    <t>VP.D99.24.HS357819</t>
  </si>
  <si>
    <t>VP.D99.24.HS333587</t>
  </si>
  <si>
    <t>VP.D99.24.HS334039</t>
  </si>
  <si>
    <t>VP.D99.24.HS353549</t>
  </si>
  <si>
    <t>VP.D99.24.HS338433</t>
  </si>
  <si>
    <t>VP.D99.24.HS360190</t>
  </si>
  <si>
    <t>VP.D99.24.HS329765</t>
  </si>
  <si>
    <t>VP.D99.24.HS350369</t>
  </si>
  <si>
    <t>VP.D99.24.HS336897</t>
  </si>
  <si>
    <t>VP.D99.24.HS330216</t>
  </si>
  <si>
    <t>VP.D99.24.HS358848</t>
  </si>
  <si>
    <t>VP.D99.24.HS339145</t>
  </si>
  <si>
    <t>VP.D99.24.HS334915</t>
  </si>
  <si>
    <t>VP.D99.24.HS321482</t>
  </si>
  <si>
    <t>VP.D99.24.HS362158</t>
  </si>
  <si>
    <t>VP.D99.24.HS246658</t>
  </si>
  <si>
    <t>VP.D99.24.HS358688</t>
  </si>
  <si>
    <t>VP.D99.24.HS319560</t>
  </si>
  <si>
    <t>VP.D99.24.HS338394</t>
  </si>
  <si>
    <t>VP.D99.24.HS340319</t>
  </si>
  <si>
    <t>VP.D99.24.HS356419</t>
  </si>
  <si>
    <t>VP.D99.24.HS350685</t>
  </si>
  <si>
    <t>VP.D99.24.HS326989</t>
  </si>
  <si>
    <t>VP.D99.24.HS332918</t>
  </si>
  <si>
    <t>VP.D99.24.HS355986</t>
  </si>
  <si>
    <t>VP.D99.24.HS341748</t>
  </si>
  <si>
    <t>VP.D99.24.HS351678</t>
  </si>
  <si>
    <t>VP.D99.24.HS351781</t>
  </si>
  <si>
    <t>VP.D99.24.HS362259</t>
  </si>
  <si>
    <t>VP.D99.24.HS356101</t>
  </si>
  <si>
    <t>VP.D99.24.HS342247</t>
  </si>
  <si>
    <t>VP.D99.24.HS351532</t>
  </si>
  <si>
    <t>VP.D99.24.HS345276</t>
  </si>
  <si>
    <t>VP.D99.24.HS352973</t>
  </si>
  <si>
    <t>VP.D99.24.HS365701</t>
  </si>
  <si>
    <t>VP.D99.24.HS327507</t>
  </si>
  <si>
    <t>VP.D99.24.HS345136</t>
  </si>
  <si>
    <t>VP.D99.24.HS335152</t>
  </si>
  <si>
    <t>VP.D99.24.HS322728</t>
  </si>
  <si>
    <t>VP.D99.24.HS346841</t>
  </si>
  <si>
    <t>VP.D99.24.HS347948</t>
  </si>
  <si>
    <t>VP.D99.24.HS281043</t>
  </si>
  <si>
    <t>VP.D99.24.HS344703</t>
  </si>
  <si>
    <t>VP.D99.24.HS342203</t>
  </si>
  <si>
    <t>VP.D99.24.HS372821</t>
  </si>
  <si>
    <t>VP.D99.24.HS344694</t>
  </si>
  <si>
    <t>VP.D99.24.HS347777</t>
  </si>
  <si>
    <t>VP.D99.24.HS262431</t>
  </si>
  <si>
    <t>VP.D99.24.HS353546</t>
  </si>
  <si>
    <t>VP.D99.24.HS363575</t>
  </si>
  <si>
    <t>VP.D99.24.HS350900</t>
  </si>
  <si>
    <t>VP.D99.24.HS359406</t>
  </si>
  <si>
    <t>VP.D99.24.HS359430</t>
  </si>
  <si>
    <t>VP.D99.24.HS352785</t>
  </si>
  <si>
    <t>VP.D99.24.HS297506</t>
  </si>
  <si>
    <t>VP.D99.24.HS348502</t>
  </si>
  <si>
    <t>VP.D99.24.HS338523</t>
  </si>
  <si>
    <t>VP.D99.24.HS351908</t>
  </si>
  <si>
    <t>VP.D99.24.HS358796</t>
  </si>
  <si>
    <t>VP.D99.24.HS357892</t>
  </si>
  <si>
    <t>VP.D99.24.HS369833</t>
  </si>
  <si>
    <t>VP.D99.24.HS350886</t>
  </si>
  <si>
    <t>VP.D99.24.HS336882</t>
  </si>
  <si>
    <t>VP.D99.24.HS365224</t>
  </si>
  <si>
    <t>VP.D99.24.HS368789</t>
  </si>
  <si>
    <t>VP.D99.24.HS348278</t>
  </si>
  <si>
    <t>VP.D99.24.HS353921</t>
  </si>
  <si>
    <t>VP.D99.24.HS350423</t>
  </si>
  <si>
    <t>VP.D99.24.HS346372</t>
  </si>
  <si>
    <t>VP.D99.24.HS353224</t>
  </si>
  <si>
    <t>VP.D99.24.HS340695</t>
  </si>
  <si>
    <t>VP.D99.24.HS360583</t>
  </si>
  <si>
    <t>VP.D99.24.HS343648</t>
  </si>
  <si>
    <t>VP.D99.24.HS338994</t>
  </si>
  <si>
    <t>VP.D99.24.HS353620</t>
  </si>
  <si>
    <t>VP.D99.24.HS357103</t>
  </si>
  <si>
    <t>VP.D99.24.HS355970</t>
  </si>
  <si>
    <t>VP.D99.24.HS303593</t>
  </si>
  <si>
    <t>VP.D99.24.HS210834</t>
  </si>
  <si>
    <t>VP.D99.24.HS346747</t>
  </si>
  <si>
    <t>VP.D99.24.HS342568</t>
  </si>
  <si>
    <t>VP.D99.24.HS336952</t>
  </si>
  <si>
    <t>VP.D99.24.HS328518</t>
  </si>
  <si>
    <t>VP.D99.24.HS358816</t>
  </si>
  <si>
    <t>VP.D99.24.HS338541</t>
  </si>
  <si>
    <t>VP.D99.24.HS337460</t>
  </si>
  <si>
    <t>VP.D99.24.HS350907</t>
  </si>
  <si>
    <t>VP.D99.24.HS336092</t>
  </si>
  <si>
    <t>VP.D99.24.HS286239</t>
  </si>
  <si>
    <t>VP.D99.24.HS348851</t>
  </si>
  <si>
    <t>VP.D99.24.HS360145</t>
  </si>
  <si>
    <t>VP.D99.24.HS338173</t>
  </si>
  <si>
    <t>VP.D99.24.HS349334</t>
  </si>
  <si>
    <t>VP.D99.24.HS335755</t>
  </si>
  <si>
    <t>VP.D99.24.HS327797</t>
  </si>
  <si>
    <t>VP.D99.24.HS355012</t>
  </si>
  <si>
    <t>VP.D99.24.HS324566</t>
  </si>
  <si>
    <t>VP.D99.24.HS352591</t>
  </si>
  <si>
    <t>VP.D99.24.HS358992</t>
  </si>
  <si>
    <t>VP.D99.24.HS371528</t>
  </si>
  <si>
    <t>VP.D99.24.HS350793</t>
  </si>
  <si>
    <t>VP.D99.24.HS369714</t>
  </si>
  <si>
    <t>VP.D99.24.HS361344</t>
  </si>
  <si>
    <t>VP.D99.24.HS367613</t>
  </si>
  <si>
    <t>VP.D99.24.HS330297</t>
  </si>
  <si>
    <t>VP.D99.24.HS338276</t>
  </si>
  <si>
    <t>VP.D99.24.HS353320</t>
  </si>
  <si>
    <t>VP.D99.24.HS346540</t>
  </si>
  <si>
    <t>VP.D99.24.HS341532</t>
  </si>
  <si>
    <t>VP.D99.24.HS341865</t>
  </si>
  <si>
    <t>VP.D99.24.HS326103</t>
  </si>
  <si>
    <t>VP.D99.24.HS368027</t>
  </si>
  <si>
    <t>VP.D99.24.HS339580</t>
  </si>
  <si>
    <t>VP.D99.24.HS340698</t>
  </si>
  <si>
    <t>VP.D99.24.HS336124</t>
  </si>
  <si>
    <t>VP.D99.24.HS275562</t>
  </si>
  <si>
    <t>VP.D99.24.HS354456</t>
  </si>
  <si>
    <t>VP.D99.24.HS339047</t>
  </si>
  <si>
    <t>VP.D99.24.HS338974</t>
  </si>
  <si>
    <t>VP.D99.24.HS342113</t>
  </si>
  <si>
    <t>VP.D99.24.HS357105</t>
  </si>
  <si>
    <t>VP.D99.24.HS366883</t>
  </si>
  <si>
    <t>VP.D99.24.HS342381</t>
  </si>
  <si>
    <t>VP.D99.24.HS333229</t>
  </si>
  <si>
    <t>VP.D99.24.HS361738</t>
  </si>
  <si>
    <t>VP.D99.24.HS307871</t>
  </si>
  <si>
    <t>VP.D99.24.HS295829</t>
  </si>
  <si>
    <t>VP.D99.24.HS359411</t>
  </si>
  <si>
    <t>VP.D99.24.HS332676</t>
  </si>
  <si>
    <t>VP.D99.24.HS345753</t>
  </si>
  <si>
    <t>VP.D99.24.HS340366</t>
  </si>
  <si>
    <t>VP.D99.24.HS355559</t>
  </si>
  <si>
    <t>VP.D99.24.HS358663</t>
  </si>
  <si>
    <t>VP.D99.24.HS341428</t>
  </si>
  <si>
    <t>VP.D99.24.HS346385</t>
  </si>
  <si>
    <t>VP.D99.24.HS350291</t>
  </si>
  <si>
    <t>VP.D99.24.HS330417</t>
  </si>
  <si>
    <t>VP.D99.24.HS336042</t>
  </si>
  <si>
    <t>VP.D99.24.HS335616</t>
  </si>
  <si>
    <t>VP.D99.24.HS292915</t>
  </si>
  <si>
    <t>VP.D99.24.HS340783</t>
  </si>
  <si>
    <t>VP.D99.24.HS349036</t>
  </si>
  <si>
    <t>VP.D99.24.HS336149</t>
  </si>
  <si>
    <t>VP.D99.24.HS350533</t>
  </si>
  <si>
    <t>VP.D99.24.HS243175</t>
  </si>
  <si>
    <t>VP.D99.24.HS325916</t>
  </si>
  <si>
    <t>VP.D99.24.HS355720</t>
  </si>
  <si>
    <t>VP.D99.24.HS344629</t>
  </si>
  <si>
    <t>VP.D99.24.HS362440</t>
  </si>
  <si>
    <t>VP.D99.24.HS359351</t>
  </si>
  <si>
    <t>VP.D99.24.HS332903</t>
  </si>
  <si>
    <t>VP.D99.24.HS348585</t>
  </si>
  <si>
    <t>VP.D99.24.HS365801</t>
  </si>
  <si>
    <t>VP.D99.24.HS344511</t>
  </si>
  <si>
    <t>VP.D99.24.HS360149</t>
  </si>
  <si>
    <t>VP.D99.24.HS295723</t>
  </si>
  <si>
    <t>VP.D99.24.HS310928</t>
  </si>
  <si>
    <t>VP.D99.24.HS359147</t>
  </si>
  <si>
    <t>VP.D99.24.HS366284</t>
  </si>
  <si>
    <t>VP.D99.24.HS333188</t>
  </si>
  <si>
    <t>VP.D99.24.HS332326</t>
  </si>
  <si>
    <t>VP.D99.24.HS364003</t>
  </si>
  <si>
    <t>VP.D99.24.HS316809</t>
  </si>
  <si>
    <t>VP.D99.24.HS334728</t>
  </si>
  <si>
    <t>VP.D99.24.HS334996</t>
  </si>
  <si>
    <t>VP.D99.24.HS304830</t>
  </si>
  <si>
    <t>VP.D99.24.HS357434</t>
  </si>
  <si>
    <t>VP.D99.24.HS243167</t>
  </si>
  <si>
    <t>VP.D99.24.HS351812</t>
  </si>
  <si>
    <t>VP.D99.24.HS304799</t>
  </si>
  <si>
    <t>VP.D99.24.HS342362</t>
  </si>
  <si>
    <t>VP.D99.24.HS364230</t>
  </si>
  <si>
    <t>VP.D99.24.HS352828</t>
  </si>
  <si>
    <t>VP.D99.24.HS355008</t>
  </si>
  <si>
    <t>VP.D99.24.HS346241</t>
  </si>
  <si>
    <t>VP.D99.24.HS357132</t>
  </si>
  <si>
    <t>VP.D99.24.HS365070</t>
  </si>
  <si>
    <t>VP.D99.24.HS333032</t>
  </si>
  <si>
    <t>VP.D99.24.HS357040</t>
  </si>
  <si>
    <t>VP.D99.24.HS348052</t>
  </si>
  <si>
    <t>VP.D99.24.HS327414</t>
  </si>
  <si>
    <t>VP.D99.24.HS342468</t>
  </si>
  <si>
    <t>VP.D99.24.HS314453</t>
  </si>
  <si>
    <t>VP.D99.24.HS369827</t>
  </si>
  <si>
    <t>VP.D99.24.HS342633</t>
  </si>
  <si>
    <t>VP.D99.24.HS339311</t>
  </si>
  <si>
    <t>VP.D99.24.HS338199</t>
  </si>
  <si>
    <t>VP.D99.24.HS354501</t>
  </si>
  <si>
    <t>VP.D99.24.HS247483</t>
  </si>
  <si>
    <t>VP.D99.24.HS342650</t>
  </si>
  <si>
    <t>VP.D99.24.HS367144</t>
  </si>
  <si>
    <t>VP.D99.24.HS341547</t>
  </si>
  <si>
    <t>VP.D99.24.HS350307</t>
  </si>
  <si>
    <t>VP.D99.24.HS324378</t>
  </si>
  <si>
    <t>VP.D99.24.HS319340</t>
  </si>
  <si>
    <t>VP.D99.24.HS375406</t>
  </si>
  <si>
    <t>VP.D99.24.HS350880</t>
  </si>
  <si>
    <t>VP.D99.24.HS252873</t>
  </si>
  <si>
    <t>VP.D99.24.HS354088</t>
  </si>
  <si>
    <t>VP.D99.24.HS325265</t>
  </si>
  <si>
    <t>VP.D99.24.HS356393</t>
  </si>
  <si>
    <t>VP.D99.24.HS329409</t>
  </si>
  <si>
    <t>VP.D99.24.HS339745</t>
  </si>
  <si>
    <t>VP.D99.24.HS364486</t>
  </si>
  <si>
    <t>VP.D99.24.HS364120</t>
  </si>
  <si>
    <t>VP.D99.24.HS348261</t>
  </si>
  <si>
    <t>VP.D99.24.HS353426</t>
  </si>
  <si>
    <t>VP.D99.24.HS336109</t>
  </si>
  <si>
    <t>VP.D99.24.HS308470</t>
  </si>
  <si>
    <t>VP.D99.24.HS351122</t>
  </si>
  <si>
    <t>VP.D99.24.HS339234</t>
  </si>
  <si>
    <t>VP.D99.24.HS352636</t>
  </si>
  <si>
    <t>VP.D99.24.HS344319</t>
  </si>
  <si>
    <t>VP.D99.24.HS287833</t>
  </si>
  <si>
    <t>VP.D99.24.HS369818</t>
  </si>
  <si>
    <t>VP.D99.24.HS344671</t>
  </si>
  <si>
    <t>VP.D99.24.HS360519</t>
  </si>
  <si>
    <t>VP.D99.24.HS370726</t>
  </si>
  <si>
    <t>VP.D99.24.HS356586</t>
  </si>
  <si>
    <t>VP.D99.24.HS327841</t>
  </si>
  <si>
    <t>VP.D99.24.HS359035</t>
  </si>
  <si>
    <t>VP.D99.24.HS331578</t>
  </si>
  <si>
    <t>VP.D99.24.HS330745</t>
  </si>
  <si>
    <t>VP.D99.24.HS344759</t>
  </si>
  <si>
    <t>VP.D99.24.HS355033</t>
  </si>
  <si>
    <t>VP.D99.24.HS368463</t>
  </si>
  <si>
    <t>VP.D99.24.HS354755</t>
  </si>
  <si>
    <t>VP.D99.24.HS342379</t>
  </si>
  <si>
    <t>VP.D99.24.HS367624</t>
  </si>
  <si>
    <t>VP.D99.24.HS344528</t>
  </si>
  <si>
    <t>VP.D99.24.HS344387</t>
  </si>
  <si>
    <t>VP.D99.24.HS348698</t>
  </si>
  <si>
    <t>VP.D99.24.HS353182</t>
  </si>
  <si>
    <t>VP.D99.24.HS354632</t>
  </si>
  <si>
    <t>VP.D99.24.HS340212</t>
  </si>
  <si>
    <t>VP.D99.24.HS365727</t>
  </si>
  <si>
    <t>VP.D99.24.HS364451</t>
  </si>
  <si>
    <t>VP.D99.24.HS360906</t>
  </si>
  <si>
    <t>VP.D99.24.HS335350</t>
  </si>
  <si>
    <t>VP.D99.24.HS354096</t>
  </si>
  <si>
    <t>VP.D99.24.HS360272</t>
  </si>
  <si>
    <t>VP.D99.24.HS322608</t>
  </si>
  <si>
    <t>VP.D99.24.HS365068</t>
  </si>
  <si>
    <t>VP.D99.24.HS334122</t>
  </si>
  <si>
    <t>VP.D99.24.HS347995</t>
  </si>
  <si>
    <t>VP.D99.24.HS354892</t>
  </si>
  <si>
    <t>VP.D99.24.HS337789</t>
  </si>
  <si>
    <t>VP.D99.24.HS338400</t>
  </si>
  <si>
    <t>VP.D99.24.HS343257</t>
  </si>
  <si>
    <t>VP.D99.24.HS351857</t>
  </si>
  <si>
    <t>VP.D99.24.HS347518</t>
  </si>
  <si>
    <t>VP.D99.24.HS335607</t>
  </si>
  <si>
    <t>VP.D99.24.HS341589</t>
  </si>
  <si>
    <t>VP.D99.24.HS335356.BT.1</t>
  </si>
  <si>
    <t>VP.D99.24.HS349456.BT.1</t>
  </si>
  <si>
    <t>VP.D99.24.HS329173.BT.1</t>
  </si>
  <si>
    <t>VP.D99.24.HS330764.BT.1</t>
  </si>
  <si>
    <t>VP.D99.24.HS328634.BT.1</t>
  </si>
  <si>
    <t>VP.D99.24.HS341926.BT.1</t>
  </si>
  <si>
    <t>VP.D99.24.HS328794.BT.1</t>
  </si>
  <si>
    <t>VP.D99.24.HS344983.BT.1</t>
  </si>
  <si>
    <t>VP.D99.24.HS299466.BT.1</t>
  </si>
  <si>
    <t>VP.D99.24.HS307745.BT.1</t>
  </si>
  <si>
    <t>VP.D99.24.HS354418.BT.1</t>
  </si>
  <si>
    <t>VP.D99.24.HS375228.BT.1</t>
  </si>
  <si>
    <t>VP.D99.24.HS358322.BT.1</t>
  </si>
  <si>
    <t>VP.D99.24.HS349914.BT.1</t>
  </si>
  <si>
    <t>VP.D99.24.HS351376.BT.1</t>
  </si>
  <si>
    <t>VP.D99.24.HS362005.BT.1</t>
  </si>
  <si>
    <t>VP.D99.24.HS365097.BT.1</t>
  </si>
  <si>
    <t>VP.D99.24.HS369832.BT.1</t>
  </si>
  <si>
    <t>VP.D99.24.HS338789.BT.1</t>
  </si>
  <si>
    <t>VP.D99.24.HS358849.BT.1</t>
  </si>
  <si>
    <t>VP.D99.24.HS337637.BT.1</t>
  </si>
  <si>
    <t>VP.D99.24.HS274676.BT.1</t>
  </si>
  <si>
    <t>VP.D99.24.HS339131.BT.1</t>
  </si>
  <si>
    <t>VP.D99.24.HS358812.BT.1</t>
  </si>
  <si>
    <t>VP.D99.24.HS318810.BT.1</t>
  </si>
  <si>
    <t>VP.D99.24.HS355296.BT.1</t>
  </si>
  <si>
    <t>VP.D99.24.HS310806.BT.1</t>
  </si>
  <si>
    <t>VP.D99.24.HS367918.BT.1</t>
  </si>
  <si>
    <t>VP.D99.24.HS355339.BT.1</t>
  </si>
  <si>
    <t>VP.D99.24.HS354323.BT.1</t>
  </si>
  <si>
    <t>VP.D99.24.HS355880.BT.1</t>
  </si>
  <si>
    <t>VP.D99.24.HS352765.BT.1</t>
  </si>
  <si>
    <t>VP.D99.24.HS365978.BT.1</t>
  </si>
  <si>
    <t>VP.D99.24.HS343731.BT.1</t>
  </si>
  <si>
    <t>VP.D99.24.HS328807.BT.1</t>
  </si>
  <si>
    <t>VP.D99.24.HS292213.BT.1</t>
  </si>
  <si>
    <t>VP.D99.24.HS338303.BT.1</t>
  </si>
  <si>
    <t>VP.D99.24.HS335254.BT.1</t>
  </si>
  <si>
    <t>VP.D99.24.HS335122.BT.1</t>
  </si>
  <si>
    <t>VP.D99.24.HS341502.BT.1</t>
  </si>
  <si>
    <t>VP.D99.24.HS343625.BT.1</t>
  </si>
  <si>
    <t>VP.D99.24.HS357653.BT.1</t>
  </si>
  <si>
    <t>VP.D99.24.HS350741.BT.1</t>
  </si>
  <si>
    <t>VP.D99.24.HS362933.BT.1</t>
  </si>
  <si>
    <t>VP.D99.24.HS354130.BT.1</t>
  </si>
  <si>
    <t>VP.D99.24.HS345787.BT.1</t>
  </si>
  <si>
    <t>VP.D99.24.HS343373.BT.1</t>
  </si>
  <si>
    <t>VP.D99.24.HS360428.BT.1</t>
  </si>
  <si>
    <t>VP.D99.24.HS342862.BT.1</t>
  </si>
  <si>
    <t>VP.D99.24.HS333347.BT.1</t>
  </si>
  <si>
    <t>VP.D99.24.HS361029.BT.1</t>
  </si>
  <si>
    <t>VP.D99.24.HS364500.BT.1</t>
  </si>
  <si>
    <t>VP.D99.24.HS362974.BT.1</t>
  </si>
  <si>
    <t>VP.D99.24.HS343328.BT.1</t>
  </si>
  <si>
    <t>VP.D99.24.HS337766.BT.1</t>
  </si>
  <si>
    <t>VP.D99.24.HS362656.BT.1</t>
  </si>
  <si>
    <t>VP.D99.24.HS346743.BT.1</t>
  </si>
  <si>
    <t>VP.D99.24.HS100479.BT.1</t>
  </si>
  <si>
    <t>VP.D99.24.HS342848.BT.1</t>
  </si>
  <si>
    <t>VP.D99.24.HS354401.BT.1</t>
  </si>
  <si>
    <t>VP.D99.24.HS243183.BT.1</t>
  </si>
  <si>
    <t>VP.D99.24.HS348138.BT.1</t>
  </si>
  <si>
    <t>VP.D99.24.HS334545.BT.1</t>
  </si>
  <si>
    <t>VP.D99.24.HS364713.BT.1</t>
  </si>
  <si>
    <t>VP.D99.24.HS360269.BT.1</t>
  </si>
  <si>
    <t>VP.D99.24.HS350563.BT.1</t>
  </si>
  <si>
    <t>VP.D99.24.HS330312.BT.1</t>
  </si>
  <si>
    <t>VP.D99.24.HS303718.BT.1</t>
  </si>
  <si>
    <t>VP.D99.24.HS368103.BT.1</t>
  </si>
  <si>
    <t>VP.D99.24.HS329381.BT.1</t>
  </si>
  <si>
    <t>VP.D99.24.HS349318.BT.1</t>
  </si>
  <si>
    <t>VP.D99.24.HS357662.BT.1</t>
  </si>
  <si>
    <t>VP.D99.24.HS357069.BT.1</t>
  </si>
  <si>
    <t>VP.D99.24.HS360210.BT.1</t>
  </si>
  <si>
    <t>VP.D99.24.HS331541.BT.1</t>
  </si>
  <si>
    <t>VP.D99.24.HS349238.BT.1</t>
  </si>
  <si>
    <t>VP.D99.24.HS335285.BT.1</t>
  </si>
  <si>
    <t>VP.D99.24.HS336919.BT.1</t>
  </si>
  <si>
    <t>VP.D99.24.HS357710.BT.1</t>
  </si>
  <si>
    <t>VP.D99.24.HS349851.BT.1</t>
  </si>
  <si>
    <t>VP.D99.24.HS354325.BT.1</t>
  </si>
  <si>
    <t>VP.D99.24.HS350285.BT.1</t>
  </si>
  <si>
    <t>VP.D99.24.HS348057.BT.1</t>
  </si>
  <si>
    <t>VP.D99.24.HS288049.BT.1</t>
  </si>
  <si>
    <t>VP.D99.24.HS348703.BT.1</t>
  </si>
  <si>
    <t>VP.D99.24.HS367320.BT.1</t>
  </si>
  <si>
    <t>VP.D99.24.HS339371.BT.1</t>
  </si>
  <si>
    <t>VP.D99.24.HS314304.BT.1</t>
  </si>
  <si>
    <t>VP.D99.24.HS336808.BT.1</t>
  </si>
  <si>
    <t>VP.D99.24.HS363239.BT.1</t>
  </si>
  <si>
    <t>VP.D99.24.HS361534.BT.1</t>
  </si>
  <si>
    <t>VP.D99.24.HS340206.BT.1</t>
  </si>
  <si>
    <t>VP.D99.24.HS349133.BT.1</t>
  </si>
  <si>
    <t>VP.D99.24.HS337914.BT.1</t>
  </si>
  <si>
    <t>VP.D99.24.HS353016.BT.1</t>
  </si>
  <si>
    <t>VP.D99.24.HS338177.BT.1</t>
  </si>
  <si>
    <t>VP.D99.24.HS360209.BT.1</t>
  </si>
  <si>
    <t>VP.D99.24.HS351876.BT.1</t>
  </si>
  <si>
    <t>VP.D99.24.HS336218.BT.1</t>
  </si>
  <si>
    <t>VP.D99.24.HS321454.BT.1</t>
  </si>
  <si>
    <t>VP.D99.24.HS370309.BT.1</t>
  </si>
  <si>
    <t>VP.D99.24.HS325894.BT.1</t>
  </si>
  <si>
    <t>VP.D99.24.HS325449.BT.1</t>
  </si>
  <si>
    <t>VP.D99.24.HS366390.BT.1</t>
  </si>
  <si>
    <t>VP.D99.24.HS363683.BT.1</t>
  </si>
  <si>
    <t>VP.D99.24.HS310296.BT.1</t>
  </si>
  <si>
    <t>VP.D99.24.HS355260.BT.1</t>
  </si>
  <si>
    <t>VP.D99.24.HS332181.BT.1</t>
  </si>
  <si>
    <t>VP.D99.24.HS338854.BT.1</t>
  </si>
  <si>
    <t>VP.D99.24.HS325679.BT.1</t>
  </si>
  <si>
    <t>VP.D99.24.HS340882.BT.1</t>
  </si>
  <si>
    <t>VP.D99.24.HS316982.BT.1</t>
  </si>
  <si>
    <t>VP.D99.24.HS354217.BT.1</t>
  </si>
  <si>
    <t>VP.D99.24.HS309893.BT.1</t>
  </si>
  <si>
    <t>VP.D99.24.HS353530.BT.1</t>
  </si>
  <si>
    <t>VP.D99.24.HS347902.BT.1</t>
  </si>
  <si>
    <t>VP.D99.24.HS333176.BT.1</t>
  </si>
  <si>
    <t>VP.D99.24.HS328770.BT.1</t>
  </si>
  <si>
    <t>VP.D99.24.HS350676.BT.1</t>
  </si>
  <si>
    <t>VP.D99.24.HS358301.BT.1</t>
  </si>
  <si>
    <t>VP.D99.24.HS365267.BT.1</t>
  </si>
  <si>
    <t>VP.D99.24.HS331202.BT.1</t>
  </si>
  <si>
    <t>VP.D99.24.HS334157.BT.1</t>
  </si>
  <si>
    <t>VP.D99.24.HS337556.BT.1</t>
  </si>
  <si>
    <t>VP.D99.24.HS318224.BT.1</t>
  </si>
  <si>
    <t>VP.D99.24.HS368864.BT.1</t>
  </si>
  <si>
    <t>VP.D99.24.HS366539.BT.1</t>
  </si>
  <si>
    <t>VP.D99.24.HS318600.BT.1</t>
  </si>
  <si>
    <t>VP.D99.24.HS331524.BT.1</t>
  </si>
  <si>
    <t>VP.D99.24.HS355946.BT.1</t>
  </si>
  <si>
    <t>VP.D99.24.HS314011.BT.1</t>
  </si>
  <si>
    <t>VP.D99.24.HS290185.BT.1</t>
  </si>
  <si>
    <t>VP.D99.24.HS349259.BT.1</t>
  </si>
  <si>
    <t>VP.D99.24.HS347284.BT.1</t>
  </si>
  <si>
    <t>VP.D99.24.HS345109.BT.1</t>
  </si>
  <si>
    <t>VP.D99.24.HS356864.BT.1</t>
  </si>
  <si>
    <t>VP.D99.24.HS350919.BT.1</t>
  </si>
  <si>
    <t>VP.D99.24.HS358219.BT.1</t>
  </si>
  <si>
    <t>VP.D99.24.HS350983.BT.1</t>
  </si>
  <si>
    <t>VP.D99.24.HS349162.BT.1</t>
  </si>
  <si>
    <t>VP.D99.24.HS364579.BT.1</t>
  </si>
  <si>
    <t>VP.D99.24.HS335799.BT.1</t>
  </si>
  <si>
    <t>VP.D99.24.HS367860.BT.1</t>
  </si>
  <si>
    <t>VP.D99.24.HS360462.BT.1</t>
  </si>
  <si>
    <t>VP.D99.24.HS336362.BT.1</t>
  </si>
  <si>
    <t>VP.D99.24.HS301094.BT.1</t>
  </si>
  <si>
    <t>VP.D99.24.HS326613.BT.1</t>
  </si>
  <si>
    <t>VP.D99.24.HS343650.BT.1</t>
  </si>
  <si>
    <t>VP.D99.24.HS246662.BT.1</t>
  </si>
  <si>
    <t>VP.D99.24.HS355578.BT.1</t>
  </si>
  <si>
    <t>VP.D99.24.HS348682.BT.1</t>
  </si>
  <si>
    <t>VP.D99.24.HS341763.BT.1</t>
  </si>
  <si>
    <t>VP.D99.24.HS353703.BT.1</t>
  </si>
  <si>
    <t>VP.D99.24.HS362291.BT.1</t>
  </si>
  <si>
    <t>VP.D99.24.HS370256.BT.1</t>
  </si>
  <si>
    <t>VP.D99.24.HS314404.BT.1</t>
  </si>
  <si>
    <t>VP.D99.24.HS364269.BT.1</t>
  </si>
  <si>
    <t>VP.D99.24.HS338218.BT.1</t>
  </si>
  <si>
    <t>VP.D99.24.HS342165.BT.1</t>
  </si>
  <si>
    <t>VP.D99.24.HS351144.BT.1</t>
  </si>
  <si>
    <t>VP.D99.24.HS272936.BT.1</t>
  </si>
  <si>
    <t>VP.D99.24.HS349830.BT.1</t>
  </si>
  <si>
    <t>VP.D99.24.HS25743.BT.1</t>
  </si>
  <si>
    <t>VP.D99.24.HS362914.BT.1</t>
  </si>
  <si>
    <t>VP.D99.24.HS357533.BT.1</t>
  </si>
  <si>
    <t>VP.D99.24.HS300690.BT.1</t>
  </si>
  <si>
    <t>VP.D99.24.HS343180.BT.1</t>
  </si>
  <si>
    <t>VP.D99.24.HS266170.BT.1</t>
  </si>
  <si>
    <t>VP.D99.24.HS369352.BT.1</t>
  </si>
  <si>
    <t>VP.D99.24.HS354775.BT.1</t>
  </si>
  <si>
    <t>VP.D99.24.HS329192.BT.1</t>
  </si>
  <si>
    <t>VP.D99.24.HS348321.BT.1</t>
  </si>
  <si>
    <t>VP.D99.24.HS343117.BT.1</t>
  </si>
  <si>
    <t>VP.D99.24.HS354211.BT.1</t>
  </si>
  <si>
    <t>VP.D99.24.HS303050.BT.1</t>
  </si>
  <si>
    <t>VP.D99.24.HS364196.BT.1</t>
  </si>
  <si>
    <t>VP.D99.24.HS335636.BT.1</t>
  </si>
  <si>
    <t>VP.D99.24.HS283810.BT.1</t>
  </si>
  <si>
    <t>VP.D99.24.HS356097.BT.1</t>
  </si>
  <si>
    <t>VP.D99.24.HS341173.BT.1</t>
  </si>
  <si>
    <t>VP.D99.24.HS359150.BT.1</t>
  </si>
  <si>
    <t>VP.D99.24.HS340294.BT.1</t>
  </si>
  <si>
    <t>VP.D99.24.HS319486.BT.1</t>
  </si>
  <si>
    <t>VP.D99.24.HS328213.BT.1</t>
  </si>
  <si>
    <t>VP.D99.24.HS333559.BT.1</t>
  </si>
  <si>
    <t>VP.D99.24.HS356498.BT.1</t>
  </si>
  <si>
    <t>VP.D99.24.HS326280.BT.1</t>
  </si>
  <si>
    <t>VP.D99.24.HS354473.BT.1</t>
  </si>
  <si>
    <t>VP.D99.24.HS360764.BT.1</t>
  </si>
  <si>
    <t>VP.D99.24.HS334199.BT.1</t>
  </si>
  <si>
    <t>VP.D99.24.HS364606.BT.1</t>
  </si>
  <si>
    <t>VP.D99.24.HS342041.BT.1</t>
  </si>
  <si>
    <t>VP.D99.24.HS335113.BT.1</t>
  </si>
  <si>
    <t>VP.D99.24.HS356983.BT.1</t>
  </si>
  <si>
    <t>VP.D99.24.HS340583.BT.1</t>
  </si>
  <si>
    <t>VP.D99.24.HS364481.BT.1</t>
  </si>
  <si>
    <t>VP.D99.24.HS343689.BT.1</t>
  </si>
  <si>
    <t>VP.D99.24.HS365693.BT.1</t>
  </si>
  <si>
    <t>VP.D99.24.HS351941.BT.1</t>
  </si>
  <si>
    <t>VP.D99.24.HS354438.BT.1</t>
  </si>
  <si>
    <t>VP.D99.24.HS341972.BT.1</t>
  </si>
  <si>
    <t>VP.D99.24.HS336150.BT.1</t>
  </si>
  <si>
    <t>VP.D99.24.HS317834.BT.1</t>
  </si>
  <si>
    <t>VP.D99.24.HS362315.BT.1</t>
  </si>
  <si>
    <t>VP.D99.24.HS357531.BT.1</t>
  </si>
  <si>
    <t>VP.D99.24.HS332763.BT.1</t>
  </si>
  <si>
    <t>VP.D99.24.HS338866.BT.1</t>
  </si>
  <si>
    <t>VP.D99.24.HS349583.BT.1</t>
  </si>
  <si>
    <t>VP.D99.24.HS371163.BT.1</t>
  </si>
  <si>
    <t>VP.D99.24.HS352982.BT.1</t>
  </si>
  <si>
    <t>VP.D99.24.HS366061.BT.1</t>
  </si>
  <si>
    <t>VP.D99.24.HS309155.BT.1</t>
  </si>
  <si>
    <t>VP.D99.24.HS346904.BT.1</t>
  </si>
  <si>
    <t>VP.D99.24.HS324571.BT.1</t>
  </si>
  <si>
    <t>VP.D99.24.HS323246.BT.1</t>
  </si>
  <si>
    <t>VP.D99.24.HS341771.BT.1</t>
  </si>
  <si>
    <t>VP.D99.24.HS202895.BT.1</t>
  </si>
  <si>
    <t>VP.D99.24.HS357152.BT.1</t>
  </si>
  <si>
    <t>VP.D99.24.HS360241.BT.1</t>
  </si>
  <si>
    <t>VP.D99.24.HS184575.BT.1</t>
  </si>
  <si>
    <t>VP.D99.24.HS350331.BT.1</t>
  </si>
  <si>
    <t>VP.D99.24.HS320306.BT.1</t>
  </si>
  <si>
    <t>VP.D99.24.HS336189.BT.1</t>
  </si>
  <si>
    <t>VP.D99.24.HS356151.BT.1</t>
  </si>
  <si>
    <t>VP.D99.24.HS360863.BT.1</t>
  </si>
  <si>
    <t>VP.D99.24.HS333611.BT.1</t>
  </si>
  <si>
    <t>VP.D99.24.HS321431.BT.1</t>
  </si>
  <si>
    <t>VP.D99.24.HS348223.BT.1</t>
  </si>
  <si>
    <t>VP.D99.24.HS336256.BT.1</t>
  </si>
  <si>
    <t>VP.D99.24.HS319378.BT.1</t>
  </si>
  <si>
    <t>VP.D99.24.HS348486.BT.1</t>
  </si>
  <si>
    <t>VP.D99.24.HS277535.BT.1</t>
  </si>
  <si>
    <t>VP.D99.24.HS337749.BT.1</t>
  </si>
  <si>
    <t>VP.D99.24.HS328570.BT.1</t>
  </si>
  <si>
    <t>VP.D99.24.HS303766.BT.1</t>
  </si>
  <si>
    <t>VP.D99.24.HS330348.BT.1</t>
  </si>
  <si>
    <t>VP.D99.24.HS360442.BT.1</t>
  </si>
  <si>
    <t>VP.D99.24.HS347779.BT.1</t>
  </si>
  <si>
    <t>VP.D99.24.HS360218.BT.1</t>
  </si>
  <si>
    <t>VP.D99.24.HS338019.BT.1</t>
  </si>
  <si>
    <t>VP.D99.24.HS339924.BT.1</t>
  </si>
  <si>
    <t>VP.D99.24.HS326843.BT.1</t>
  </si>
  <si>
    <t>VP.D99.24.HS362634.BT.1</t>
  </si>
  <si>
    <t>VP.D99.24.HS302454.BT.1</t>
  </si>
  <si>
    <t>VP.D99.24.HS334176.BT.1</t>
  </si>
  <si>
    <t>VP.D99.24.HS321807.BT.1</t>
  </si>
  <si>
    <t>VP.D99.24.HS335144.BT.1</t>
  </si>
  <si>
    <t>VP.D99.24.HS341439.BT.1</t>
  </si>
  <si>
    <t>VP.D99.24.HS340595.BT.1</t>
  </si>
  <si>
    <t>VP.D99.24.HS351574.BT.1</t>
  </si>
  <si>
    <t>VP.D99.24.HS336113.BT.1</t>
  </si>
  <si>
    <t>VP.D99.24.HS360891.BT.1</t>
  </si>
  <si>
    <t>VP.D99.24.HS340660.BT.1</t>
  </si>
  <si>
    <t>VP.D99.24.HS336353.BT.1</t>
  </si>
  <si>
    <t>VP.D99.24.HS303302.BT.1</t>
  </si>
  <si>
    <t>VP.D99.24.HS326581.BT.1</t>
  </si>
  <si>
    <t>VP.D99.24.HS314704.BT.1</t>
  </si>
  <si>
    <t>VP.D99.24.HS357437.BT.1</t>
  </si>
  <si>
    <t>VP.D99.24.HS351020.BT.1</t>
  </si>
  <si>
    <t>VP.D99.24.HS331519.BT.1</t>
  </si>
  <si>
    <t>VP.D99.24.HS301171.BT.1</t>
  </si>
  <si>
    <t>VP.D99.24.HS339419.BT.1</t>
  </si>
  <si>
    <t>VP.D99.24.HS329828.BT.1</t>
  </si>
  <si>
    <t>VP.D99.24.HS373559.BT.1</t>
  </si>
  <si>
    <t>VP.D99.24.HS326765.BT.1</t>
  </si>
  <si>
    <t>VP.D99.24.HS366022.BT.1</t>
  </si>
  <si>
    <t>VP.D99.24.HS351987.BT.1</t>
  </si>
  <si>
    <t>VP.D99.24.HS336086.BT.1</t>
  </si>
  <si>
    <t>VP.D99.24.HS356231.BT.1</t>
  </si>
  <si>
    <t>VP.D99.24.HS336788.BT.1</t>
  </si>
  <si>
    <t>VP.D99.24.HS335987.BT.1</t>
  </si>
  <si>
    <t>VP.D99.24.HS336204.BT.1</t>
  </si>
  <si>
    <t>VP.D99.24.HS295372.BT.1</t>
  </si>
  <si>
    <t>VP.D99.24.HS350789.BT.1</t>
  </si>
  <si>
    <t>VP.D99.24.HS349661.BT.1</t>
  </si>
  <si>
    <t>VP.D99.24.HS280045.BT.1</t>
  </si>
  <si>
    <t>VP.D99.24.HS346379.BT.1</t>
  </si>
  <si>
    <t>VP.D99.24.HS351585.BT.1</t>
  </si>
  <si>
    <t>VP.D99.24.HS347480.BT.1</t>
  </si>
  <si>
    <t>VP.D99.24.HS370047.BT.1</t>
  </si>
  <si>
    <t>VP.D99.24.HS367430.BT.1</t>
  </si>
  <si>
    <t>VP.D99.24.HS301732.BT.1</t>
  </si>
  <si>
    <t>VP.D99.24.HS339768.BT.1</t>
  </si>
  <si>
    <t>VP.D99.24.HS325914.BT.1</t>
  </si>
  <si>
    <t>VP.D99.24.HS369998.BT.1</t>
  </si>
  <si>
    <t>VP.D99.24.HS366513.BT.1</t>
  </si>
  <si>
    <t>VP.D99.24.HS360076.BT.1</t>
  </si>
  <si>
    <t>VP.D99.24.HS365761.BT.1</t>
  </si>
  <si>
    <t>VP.D99.24.HS359047.BT.1</t>
  </si>
  <si>
    <t>VP.D99.24.HS369742.BT.1</t>
  </si>
  <si>
    <t>VP.D99.24.HS345659.BT.1</t>
  </si>
  <si>
    <t>VP.D99.24.HS329732.BT.1</t>
  </si>
  <si>
    <t>VP.D99.24.HS347277.BT.1</t>
  </si>
  <si>
    <t>VP.D99.24.HS344363.BT.1</t>
  </si>
  <si>
    <t>VP.D99.24.HS348203.BT.1</t>
  </si>
  <si>
    <t>VP.D99.24.HS328563.BT.1</t>
  </si>
  <si>
    <t>VP.D99.24.HS348824.BT.1</t>
  </si>
  <si>
    <t>VP.D99.24.HS285116.BT.1</t>
  </si>
  <si>
    <t>VP.D99.24.HS347214.BT.1</t>
  </si>
  <si>
    <t>VP.D99.24.HS312938.BT.1</t>
  </si>
  <si>
    <t>VP.D99.24.HS295008.BT.1</t>
  </si>
  <si>
    <t>VP.D99.24.HS356514.BT.1</t>
  </si>
  <si>
    <t>VP.D99.24.HS357645.BT.1</t>
  </si>
  <si>
    <t>VP.D99.24.HS291467.BT.1</t>
  </si>
  <si>
    <t>VP.D99.24.HS345027.BT.1</t>
  </si>
  <si>
    <t>VP.D99.24.HS353006.BT.1</t>
  </si>
  <si>
    <t>VP.D99.24.HS306486.BT.1</t>
  </si>
  <si>
    <t>VP.D99.24.HS365940.BT.1</t>
  </si>
  <si>
    <t>VP.D99.24.HS334166.BT.1</t>
  </si>
  <si>
    <t>VP.D99.24.HS340900.BT.1</t>
  </si>
  <si>
    <t>VP.D99.24.HS346107.BT.1</t>
  </si>
  <si>
    <t>VP.D99.24.HS348995.BT.1</t>
  </si>
  <si>
    <t>VP.D99.24.HS366123.BT.1</t>
  </si>
  <si>
    <t>VP.D99.24.HS346918.BT.1</t>
  </si>
  <si>
    <t>VP.D99.24.HS363721.BT.1</t>
  </si>
  <si>
    <t>VP.D99.24.HS338810.BT.1</t>
  </si>
  <si>
    <t>VP.D99.24.HS356458.BT.1</t>
  </si>
  <si>
    <t>VP.D99.24.HS342578.BT.1</t>
  </si>
  <si>
    <t>VP.D99.24.HS331230.BT.1</t>
  </si>
  <si>
    <t>VP.D99.24.HS343167.BT.1</t>
  </si>
  <si>
    <t>VP.D99.24.HS340614.BT.1</t>
  </si>
  <si>
    <t>VP.D99.24.HS366430.BT.1</t>
  </si>
  <si>
    <t>VP.D99.24.HS341808.BT.1</t>
  </si>
  <si>
    <t>VP.D99.24.HS364000.BT.1</t>
  </si>
  <si>
    <t>VP.D99.24.HS308483.BT.1</t>
  </si>
  <si>
    <t>VP.D99.24.HS330474.BT.1</t>
  </si>
  <si>
    <t>VP.D99.24.HS177777.BT.1</t>
  </si>
  <si>
    <t>VP.D99.24.HS334774.BT.1</t>
  </si>
  <si>
    <t>VP.D99.24.HS329777.BT.1</t>
  </si>
  <si>
    <t>VP.D99.24.HS352516.BT.1</t>
  </si>
  <si>
    <t>VP.D99.24.HS336477.BT.1</t>
  </si>
  <si>
    <t>VP.D99.24.HS342830.BT.1</t>
  </si>
  <si>
    <t>VP.D99.24.HS265391.BT.1</t>
  </si>
  <si>
    <t>VP.D99.24.HS346364.BT.1</t>
  </si>
  <si>
    <t>VP.D99.24.HS350312.BT.1</t>
  </si>
  <si>
    <t>VP.D99.24.HS343324.BT.4</t>
  </si>
  <si>
    <t>VP.D99.24.HS345874.BT.1</t>
  </si>
  <si>
    <t>VP.D99.24.HS330484.BT.1</t>
  </si>
  <si>
    <t>VP.D99.24.HS369626.BT.1</t>
  </si>
  <si>
    <t>VP.D99.24.HS342006.BT.1</t>
  </si>
  <si>
    <t>VP.D99.24.HS332989.BT.1</t>
  </si>
  <si>
    <t>VP.D99.24.HS350371.BT.1</t>
  </si>
  <si>
    <t>VP.D99.24.HS202798.BT.1</t>
  </si>
  <si>
    <t>VP.D99.24.HS352340.BT.1</t>
  </si>
  <si>
    <t>VP.D99.24.HS360445.BT.1</t>
  </si>
  <si>
    <t>VP.D99.24.HS341109.BT.1</t>
  </si>
  <si>
    <t>VP.D99.24.HS354989.BT.1</t>
  </si>
  <si>
    <t>VP.D99.24.HS344054.BT.1</t>
  </si>
  <si>
    <t>VP.D99.24.HS342098.BT.1</t>
  </si>
  <si>
    <t>VP.D99.24.HS353230.BT.1</t>
  </si>
  <si>
    <t>VP.D99.24.HS341621.BT.1</t>
  </si>
  <si>
    <t>VP.D99.24.HS330372.BT.1</t>
  </si>
  <si>
    <t>VP.D99.24.HS335224.BT.1</t>
  </si>
  <si>
    <t>VP.D99.24.HS340766.BT.1</t>
  </si>
  <si>
    <t>VP.D99.24.HS350969.BT.1</t>
  </si>
  <si>
    <t>VP.D99.24.HS355340.BT.1</t>
  </si>
  <si>
    <t>VP.D99.24.HS298191.BT.1</t>
  </si>
  <si>
    <t>VP.D99.24.HS366905.BT.1</t>
  </si>
  <si>
    <t>VP.D99.24.HS347086.BT.1</t>
  </si>
  <si>
    <t>VP.D99.24.HS365596.BT.1</t>
  </si>
  <si>
    <t>VP.D99.24.HS361087.BT.1</t>
  </si>
  <si>
    <t>VP.D99.24.HS365823.BT.1</t>
  </si>
  <si>
    <t>VP.D99.24.HS349282.BT.1</t>
  </si>
  <si>
    <t>VP.D99.24.HS338955.BT.1</t>
  </si>
  <si>
    <t>VP.D99.24.HS341159.BT.1</t>
  </si>
  <si>
    <t>VP.D99.24.HS322842.BT.1</t>
  </si>
  <si>
    <t>VP.D99.24.HS341263.BT.1</t>
  </si>
  <si>
    <t>VP.D99.24.HS342419.BT.1</t>
  </si>
  <si>
    <t>VP.D99.24.HS354339.BT.1</t>
  </si>
  <si>
    <t>VP.D99.24.HS348674.BT.1</t>
  </si>
  <si>
    <t>VP.D99.24.HS364690.BT.1</t>
  </si>
  <si>
    <t>VP.D99.24.HS341712.BT.1</t>
  </si>
  <si>
    <t>VP.D99.24.HS350365.BT.1</t>
  </si>
  <si>
    <t>VP.D99.24.HS339262.BT.1</t>
  </si>
  <si>
    <t>VP.D99.24.HS331737.BT.1</t>
  </si>
  <si>
    <t>VP.D99.24.HS296216.BT.1</t>
  </si>
  <si>
    <t>VP.D99.24.HS306359.BT.1</t>
  </si>
  <si>
    <t>VP.D99.24.HS286288.BT.1</t>
  </si>
  <si>
    <t>VP.D99.24.HS355030.BT.1</t>
  </si>
  <si>
    <t>VP.D99.24.HS370318.BT.1</t>
  </si>
  <si>
    <t>VP.D99.24.HS340827.BT.1</t>
  </si>
  <si>
    <t>VP.D99.24.HS335614.BT.1</t>
  </si>
  <si>
    <t>VP.D99.24.HS361182.BT.1</t>
  </si>
  <si>
    <t>VP.D99.24.HS354643.BT.1</t>
  </si>
  <si>
    <t>VP.D99.24.HS351740.BT.1</t>
  </si>
  <si>
    <t>VP.D99.24.HS320650.BT.1</t>
  </si>
  <si>
    <t>VP.D99.24.HS332588.BT.1</t>
  </si>
  <si>
    <t>VP.D99.24.HS355800.BT.1</t>
  </si>
  <si>
    <t>VP.D99.24.HS330450.BT.1</t>
  </si>
  <si>
    <t>VP.D99.24.HS335910.BT.1</t>
  </si>
  <si>
    <t>VP.D99.24.HS344127.BT.1</t>
  </si>
  <si>
    <t>VP.D99.24.HS344240.BT.1</t>
  </si>
  <si>
    <t>VP.D99.24.HS350205.BT.1</t>
  </si>
  <si>
    <t>VP.D99.24.HS358443.BT.1</t>
  </si>
  <si>
    <t>VP.D99.24.HS334826.BT.1</t>
  </si>
  <si>
    <t>VP.D99.24.HS270854.BT.1</t>
  </si>
  <si>
    <t>VP.D99.24.HS333576.BT.1</t>
  </si>
  <si>
    <t>VP.D99.24.HS325534.BT.1</t>
  </si>
  <si>
    <t>VP.D99.24.HS361075.BT.1</t>
  </si>
  <si>
    <t>VP.D99.24.HS300878.BT.1</t>
  </si>
  <si>
    <t>VP.D99.24.HS337347.BT.1</t>
  </si>
  <si>
    <t>VP.D99.24.HS364658.BT.1</t>
  </si>
  <si>
    <t>VP.D99.24.HS291591.BT.1</t>
  </si>
  <si>
    <t>VP.D99.24.HS370513.BT.1</t>
  </si>
  <si>
    <t>VP.D99.24.HS342950.BT.1</t>
  </si>
  <si>
    <t>VP.D99.24.HS366041.BT.1</t>
  </si>
  <si>
    <t>VP.D99.24.HS356024.BT.1</t>
  </si>
  <si>
    <t>VP.D99.24.HS326507.BT.1</t>
  </si>
  <si>
    <t>VP.D99.24.HS332973.BT.1</t>
  </si>
  <si>
    <t>VP.D99.24.HS206959.BT.1</t>
  </si>
  <si>
    <t>VP.D99.24.HS327420.BT.1</t>
  </si>
  <si>
    <t>VP.D99.24.HS265016.BT.1</t>
  </si>
  <si>
    <t>VP.D99.24.HS334932.BT.1</t>
  </si>
  <si>
    <t>VP.D99.24.HS315476.BT.1</t>
  </si>
  <si>
    <t>VP.D99.24.HS353750.BT.1</t>
  </si>
  <si>
    <t>VP.D99.24.HS353924.BT.1</t>
  </si>
  <si>
    <t>VP.D99.24.HS342746.BT.1</t>
  </si>
  <si>
    <t>VP.D99.24.HS338689.BT.1</t>
  </si>
  <si>
    <t>VP.D99.24.HS350376.BT.1</t>
  </si>
  <si>
    <t>VP.D99.24.HS351017.BT.1</t>
  </si>
  <si>
    <t>VP.D99.24.HS351622.BT.1</t>
  </si>
  <si>
    <t>VP.D99.24.HS362022.BT.1</t>
  </si>
  <si>
    <t>VP.D99.24.HS339551.BT.1</t>
  </si>
  <si>
    <t>VP.D99.24.HS364172.BT.1</t>
  </si>
  <si>
    <t>VP.D99.24.HS347018.BT.1</t>
  </si>
  <si>
    <t>VP.D99.24.HS347269.BT.1</t>
  </si>
  <si>
    <t>VP.D99.24.HS340626.BT.1</t>
  </si>
  <si>
    <t>VP.D99.24.HS340202.BT.1</t>
  </si>
  <si>
    <t>VP.D99.24.HS353617.BT.1</t>
  </si>
  <si>
    <t>VP.D99.24.HS370389.BT.1</t>
  </si>
  <si>
    <t>VP.D99.24.HS358764.BT.1</t>
  </si>
  <si>
    <t>VP.D99.24.HS283526.BT.1</t>
  </si>
  <si>
    <t>VP.D99.24.HS342369.BT.1</t>
  </si>
  <si>
    <t>VP.D99.24.HS344774.BT.1</t>
  </si>
  <si>
    <t>VP.D99.24.HS358986.BT.1</t>
  </si>
  <si>
    <t>VP.D99.24.HS345330.BT.1</t>
  </si>
  <si>
    <t>VP.D99.24.HS354204.BT.1</t>
  </si>
  <si>
    <t>VP.D99.24.HS329063.BT.1</t>
  </si>
  <si>
    <t>VP.D99.24.HS343865.BT.1</t>
  </si>
  <si>
    <t>VP.D99.24.HS353495.BT.1</t>
  </si>
  <si>
    <t>VP.D99.24.HS353682.BT.1</t>
  </si>
  <si>
    <t>VP.D99.24.HS365309.BT.1</t>
  </si>
  <si>
    <t>VP.D99.24.HS363928.BT.1</t>
  </si>
  <si>
    <t>VP.D99.24.HS351617.BT.1</t>
  </si>
  <si>
    <t>VP.D99.24.HS350791.BT.1</t>
  </si>
  <si>
    <t>VP.D99.24.HS362009.BT.1</t>
  </si>
  <si>
    <t>VP.D99.24.HS338787.BT.1</t>
  </si>
  <si>
    <t>VP.D99.24.HS363776.BT.1</t>
  </si>
  <si>
    <t>VP.D99.24.HS353851.BT.1</t>
  </si>
  <si>
    <t>VP.D99.24.HS334849.BT.1</t>
  </si>
  <si>
    <t>VP.D99.24.HS343837.BT.1</t>
  </si>
  <si>
    <t>VP.D99.24.HS351862.BT.1</t>
  </si>
  <si>
    <t>VP.D99.24.HS356841.BT.1</t>
  </si>
  <si>
    <t>VP.D99.24.HS343258.BT.1</t>
  </si>
  <si>
    <t>VP.D99.24.HS354594.BT.1</t>
  </si>
  <si>
    <t>VP.D99.24.HS270703.BT.1</t>
  </si>
  <si>
    <t>VP.D99.24.HS360456.BT.1</t>
  </si>
  <si>
    <t>VP.D99.24.HS332120.BT.1</t>
  </si>
  <si>
    <t>VP.D99.24.HS367345.BT.1</t>
  </si>
  <si>
    <t>VP.D99.24.HS327143.BT.1</t>
  </si>
  <si>
    <t>VP.D99.24.HS305822.BT.1</t>
  </si>
  <si>
    <t>VP.D99.24.HS365305.BT.1</t>
  </si>
  <si>
    <t>VP.D99.24.HS329795.BT.1</t>
  </si>
  <si>
    <t>VP.D99.24.HS354415.BT.1</t>
  </si>
  <si>
    <t>VP.D99.24.HS361232.BT.1</t>
  </si>
  <si>
    <t>VP.D99.24.HS328207.BT.1</t>
  </si>
  <si>
    <t>VP.D99.24.HS345118.BT.1</t>
  </si>
  <si>
    <t>VP.D99.24.HS340843.BT.1</t>
  </si>
  <si>
    <t>VP.D99.24.HS362741.BT.1</t>
  </si>
  <si>
    <t>VP.D99.24.HS367676.BT.1</t>
  </si>
  <si>
    <t>VP.D99.24.HS355504.BT.1</t>
  </si>
  <si>
    <t>VP.D99.24.HS95226.BT.1</t>
  </si>
  <si>
    <t>VP.D99.24.HS307865.BT.1</t>
  </si>
  <si>
    <t>VP.D99.24.HS350798.BT.1</t>
  </si>
  <si>
    <t>VP.D99.24.HS342801.BT.1</t>
  </si>
  <si>
    <t>VP.D99.24.HS361942.BT.1</t>
  </si>
  <si>
    <t>VP.D99.24.HS349951.BT.1</t>
  </si>
  <si>
    <t>VP.D99.24.HS356768.BT.1</t>
  </si>
  <si>
    <t>VP.D99.24.HS323335.BT.1</t>
  </si>
  <si>
    <t>VP.D99.24.HS266128.BT.1</t>
  </si>
  <si>
    <t>VP.D99.24.HS331899.BT.1</t>
  </si>
  <si>
    <t>VP.D99.24.HS311780.BT.1</t>
  </si>
  <si>
    <t>VP.D99.24.HS348966.BT.1</t>
  </si>
  <si>
    <t>VP.D99.24.HS355597.BT.1</t>
  </si>
  <si>
    <t>VP.D99.24.HS335800.BT.1</t>
  </si>
  <si>
    <t>VP.D99.24.HS354532.BT.1</t>
  </si>
  <si>
    <t>VP.D99.24.HS299808.BT.1</t>
  </si>
  <si>
    <t>VP.D99.24.HS346850.BT.1</t>
  </si>
  <si>
    <t>VP.D99.24.HS348493.BT.1</t>
  </si>
  <si>
    <t>VP.D99.24.HS346545.BT.1</t>
  </si>
  <si>
    <t>VP.D99.24.HS328849.BT.1</t>
  </si>
  <si>
    <t>VP.D99.24.HS352813.BT.1</t>
  </si>
  <si>
    <t>VP.D99.24.HS355249.BT.1</t>
  </si>
  <si>
    <t>VP.D99.24.HS340417.BT.1</t>
  </si>
  <si>
    <t>VP.D99.24.HS343069.BT.1</t>
  </si>
  <si>
    <t>VP.D99.24.HS329767.BT.1</t>
  </si>
  <si>
    <t>VP.D99.24.HS344850.BT.1</t>
  </si>
  <si>
    <t>VP.D99.24.HS356585.BT.1</t>
  </si>
  <si>
    <t>VP.D99.24.HS318880.BT.1</t>
  </si>
  <si>
    <t>VP.D99.24.HS331579.BT.1</t>
  </si>
  <si>
    <t>VP.D99.24.HS369156.BT.1</t>
  </si>
  <si>
    <t>VP.D99.24.HS339328.BT.1</t>
  </si>
  <si>
    <t>VP.D99.24.HS341844.BT.1</t>
  </si>
  <si>
    <t>VP.D99.24.HS344711.BT.1</t>
  </si>
  <si>
    <t>VP.D99.24.HS345032.BT.1</t>
  </si>
  <si>
    <t>VP.D99.24.HS345377.BT.1</t>
  </si>
  <si>
    <t>VP.D99.24.HS158310.BT.1</t>
  </si>
  <si>
    <t>VP.D99.24.HS334490.BT.1</t>
  </si>
  <si>
    <t>VP.D99.24.HS328119.BT.1</t>
  </si>
  <si>
    <t>VP.D99.24.HS353847.BT.1</t>
  </si>
  <si>
    <t>VP.D99.24.HS342175.BT.1</t>
  </si>
  <si>
    <t>VP.D99.24.HS342416.BT.1</t>
  </si>
  <si>
    <t>VP.D99.24.HS352047.BT.1</t>
  </si>
  <si>
    <t>VP.D99.24.HS330265.BT.1</t>
  </si>
  <si>
    <t>VP.D99.24.HS341353.BT.1</t>
  </si>
  <si>
    <t>VP.D99.24.HS332032.BT.1</t>
  </si>
  <si>
    <t>VP.D99.24.HS343905.BT.1</t>
  </si>
  <si>
    <t>VP.D99.24.HS355247.BT.1</t>
  </si>
  <si>
    <t>VP.D99.24.HS324721.BT.1</t>
  </si>
  <si>
    <t>VP.D99.24.HS351779.BT.1</t>
  </si>
  <si>
    <t>VP.D99.24.HS313026.BT.1</t>
  </si>
  <si>
    <t>VP.D99.24.HS346391.BT.1</t>
  </si>
  <si>
    <t>VP.D99.24.HS288161.BT.1</t>
  </si>
  <si>
    <t>VP.D99.24.HS339917.BT.1</t>
  </si>
  <si>
    <t>VP.D99.24.HS339799.BT.1</t>
  </si>
  <si>
    <t>VP.D99.24.HS358932.BT.1</t>
  </si>
  <si>
    <t>VP.D99.24.HS350981.BT.1</t>
  </si>
  <si>
    <t>VP.D99.24.HS355656.BT.1</t>
  </si>
  <si>
    <t>VP.D99.24.HS353929.BT.1</t>
  </si>
  <si>
    <t>VP.D99.24.HS338391.BT.1</t>
  </si>
  <si>
    <t>VP.D99.24.HS314312.BT.1</t>
  </si>
  <si>
    <t>VP.D99.24.HS365891.BT.1</t>
  </si>
  <si>
    <t>VP.D99.24.HS268880.BT.1</t>
  </si>
  <si>
    <t>VP.D99.24.HS361588.BT.1</t>
  </si>
  <si>
    <t>VP.D99.24.HS331522.BT.1</t>
  </si>
  <si>
    <t>VP.D99.24.HS344425.BT.1</t>
  </si>
  <si>
    <t>VP.D99.24.HS367716.BT.1</t>
  </si>
  <si>
    <t>VP.D99.24.HS351351.BT.1</t>
  </si>
  <si>
    <t>VP.D99.24.HS334206.BT.1</t>
  </si>
  <si>
    <t>VP.D99.24.HS358368.BT.1</t>
  </si>
  <si>
    <t>VP.D99.24.HS326863.BT.1</t>
  </si>
  <si>
    <t>VP.D99.24.HS311498.BT.1</t>
  </si>
  <si>
    <t>VP.D99.24.HS330148.BT.1</t>
  </si>
  <si>
    <t>VP.D99.24.HS353189.BT.1</t>
  </si>
  <si>
    <t>VP.D99.24.HS341765.BT.1</t>
  </si>
  <si>
    <t>VP.D99.24.HS332762.BT.1</t>
  </si>
  <si>
    <t>VP.D99.24.HS315181.BT.1</t>
  </si>
  <si>
    <t>VP.D99.24.HS363453.BT.1</t>
  </si>
  <si>
    <t>VP.D99.24.HS339862.BT.1</t>
  </si>
  <si>
    <t>VP.D99.24.HS341999.BT.1</t>
  </si>
  <si>
    <t>VP.D99.24.HS335763.BT.1</t>
  </si>
  <si>
    <t>VP.D99.24.HS359516.BT.1</t>
  </si>
  <si>
    <t>VP.D99.24.HS351624.BT.1</t>
  </si>
  <si>
    <t>VP.D99.24.HS350182.BT.1</t>
  </si>
  <si>
    <t>VP.D99.24.HS354416.BT.1</t>
  </si>
  <si>
    <t>VP.D99.24.HS366461.BT.1</t>
  </si>
  <si>
    <t>VP.D99.24.HS369825.BT.1</t>
  </si>
  <si>
    <t>VP.D99.24.HS355576.BT.1</t>
  </si>
  <si>
    <t>VP.D99.24.HS342453.BT.1</t>
  </si>
  <si>
    <t>VP.D99.24.HS321205.BT.1</t>
  </si>
  <si>
    <t>VP.D99.24.HS353889.BT.1</t>
  </si>
  <si>
    <t>VP.D99.24.HS354901.BT.1</t>
  </si>
  <si>
    <t>VP.D99.24.HS363474.BT.1</t>
  </si>
  <si>
    <t>VP.D99.24.HS360972.BT.1</t>
  </si>
  <si>
    <t>VP.D99.24.HS350204.BT.1</t>
  </si>
  <si>
    <t>VP.D99.24.HS316873.BT.1</t>
  </si>
  <si>
    <t>VP.D99.24.HS333441.BT.1</t>
  </si>
  <si>
    <t>VP.D99.24.HS312949.BT.1</t>
  </si>
  <si>
    <t>VP.D99.24.HS265628.BT.1</t>
  </si>
  <si>
    <t>VP.D99.24.HS353527.BT.1</t>
  </si>
  <si>
    <t>VP.D99.24.HS340047.BT.1</t>
  </si>
  <si>
    <t>VP.D99.24.HS327157.BT.1</t>
  </si>
  <si>
    <t>VP.D99.24.HS303388.BT.1</t>
  </si>
  <si>
    <t>VP.D99.24.HS351088.BT.1</t>
  </si>
  <si>
    <t>VP.D99.24.HS329035.BT.1</t>
  </si>
  <si>
    <t>VP.D99.24.HS357435.BT.1</t>
  </si>
  <si>
    <t>VP.D99.24.HS336394.BT.1</t>
  </si>
  <si>
    <t>VP.D99.24.HS231914.BT.1</t>
  </si>
  <si>
    <t>VP.D99.24.HS361522.BT.1</t>
  </si>
  <si>
    <t>VP.D99.24.HS323861.BT.1</t>
  </si>
  <si>
    <t>VP.D99.24.HS337699.BT.1</t>
  </si>
  <si>
    <t>VP.D99.24.HS357754.BT.1</t>
  </si>
  <si>
    <t>VP.D99.24.HS321196.BT.1</t>
  </si>
  <si>
    <t>VP.D99.24.HS343048.BT.1</t>
  </si>
  <si>
    <t>VP.D99.24.HS348891.BT.1</t>
  </si>
  <si>
    <t>VP.D99.24.HS344960.BT.1</t>
  </si>
  <si>
    <t>VP.D99.24.HS299261.BT.1</t>
  </si>
  <si>
    <t>VP.D99.24.HS351312.BT.1</t>
  </si>
  <si>
    <t>VP.D99.24.HS347428.BT.1</t>
  </si>
  <si>
    <t>VP.D99.24.HS372337.BT.1</t>
  </si>
  <si>
    <t>VP.D99.24.HS330538.BT.1</t>
  </si>
  <si>
    <t>VP.D99.24.HS341515.BT.1</t>
  </si>
  <si>
    <t>VP.D99.24.HS319764.BT.1</t>
  </si>
  <si>
    <t>VP.D99.24.HS330900.BT.1</t>
  </si>
  <si>
    <t>VP.D99.24.HS335741.BT.1</t>
  </si>
  <si>
    <t>VP.D99.24.HS340633.BT.1</t>
  </si>
  <si>
    <t>VP.D99.24.HS352311.BT.1</t>
  </si>
  <si>
    <t>VP.D99.24.HS330134.BT.1</t>
  </si>
  <si>
    <t>VP.D99.24.HS322666.BT.1</t>
  </si>
  <si>
    <t>VP.D99.24.HS332470.BT.1</t>
  </si>
  <si>
    <t>VP.D99.24.HS339662.BT.1</t>
  </si>
  <si>
    <t>VP.D99.24.HS365553.BT.1</t>
  </si>
  <si>
    <t>VP.D99.24.HS338931.BT.1</t>
  </si>
  <si>
    <t>VP.D99.24.HS344536.BT.1</t>
  </si>
  <si>
    <t>VP.D99.24.HS322991.BT.1</t>
  </si>
  <si>
    <t>VP.D99.24.HS328566.BT.1</t>
  </si>
  <si>
    <t>VP.D99.24.HS338468.BT.1</t>
  </si>
  <si>
    <t>VP.D99.24.HS337167.BT.1</t>
  </si>
  <si>
    <t>VP.D99.24.HS354741.BT.1</t>
  </si>
  <si>
    <t>VP.D99.24.HS348293.BT.1</t>
  </si>
  <si>
    <t>VP.D99.24.HS349088.BT.1</t>
  </si>
  <si>
    <t>VP.D99.24.HS331939.BT.1</t>
  </si>
  <si>
    <t>VP.D99.24.HS349186.BT.1</t>
  </si>
  <si>
    <t>VP.D99.24.HS356972.BT.1</t>
  </si>
  <si>
    <t>VP.D99.24.HS330940.BT.1</t>
  </si>
  <si>
    <t>VP.D99.24.HS359943.BT.1</t>
  </si>
  <si>
    <t>VP.D99.24.HS341921.BT.1</t>
  </si>
  <si>
    <t>VP.D99.24.HS352766.BT.1</t>
  </si>
  <si>
    <t>VP.D99.24.HS342698.BT.1</t>
  </si>
  <si>
    <t>VP.D99.24.HS340416.BT.1</t>
  </si>
  <si>
    <t>VP.D99.24.HS354209.BT.1</t>
  </si>
  <si>
    <t>VP.D99.24.HS316108.BT.1</t>
  </si>
  <si>
    <t>VP.D99.24.HS304815.BT.1</t>
  </si>
  <si>
    <t>VP.D99.24.HS359075.BT.1</t>
  </si>
  <si>
    <t>VP.D99.24.HS361310.BT.1</t>
  </si>
  <si>
    <t>VP.D99.24.HS314501.BT.1</t>
  </si>
  <si>
    <t>VP.D99.24.HS331655.BT.1</t>
  </si>
  <si>
    <t>VP.D99.24.HS335257.BT.1</t>
  </si>
  <si>
    <t>VP.D99.24.HS347755.BT.1</t>
  </si>
  <si>
    <t>VP.D99.24.HS344823.BT.1</t>
  </si>
  <si>
    <t>VP.D99.24.HS332662.BT.1</t>
  </si>
  <si>
    <t>VP.D99.24.HS343387.BT.1</t>
  </si>
  <si>
    <t>VP.D99.24.HS341744.BT.1</t>
  </si>
  <si>
    <t>VP.D99.24.HS367752.BT.1</t>
  </si>
  <si>
    <t>VP.D99.24.HS313822.BT.1</t>
  </si>
  <si>
    <t>VP.D99.24.HS353403.BT.1</t>
  </si>
  <si>
    <t>VP.D99.24.HS356793.BT.1</t>
  </si>
  <si>
    <t>VP.D99.24.HS350283.BT.1</t>
  </si>
  <si>
    <t>VP.D99.24.HS344975.BT.1</t>
  </si>
  <si>
    <t>VP.D99.24.HS344524.BT.1</t>
  </si>
  <si>
    <t>VP.D99.24.HS364793.BT.1</t>
  </si>
  <si>
    <t>VP.D99.24.HS343636.BT.1</t>
  </si>
  <si>
    <t>VP.D99.24.HS245182.BT.1</t>
  </si>
  <si>
    <t>VP.D99.24.HS372287.BT.1</t>
  </si>
  <si>
    <t>VP.D99.24.HS316932.BT.1</t>
  </si>
  <si>
    <t>VP.D99.24.HS351045.BT.1</t>
  </si>
  <si>
    <t>VP.D99.24.HS347130.BT.1</t>
  </si>
  <si>
    <t>VP.D99.24.HS360581.BT.1</t>
  </si>
  <si>
    <t>VP.D99.24.HS351023.BT.1</t>
  </si>
  <si>
    <t>VP.D99.24.HS363403.BT.1</t>
  </si>
  <si>
    <t>VP.D99.24.HS341718.BT.1</t>
  </si>
  <si>
    <t>VP.D99.24.HS336300.BT.1</t>
  </si>
  <si>
    <t>VP.D99.24.HS331528.BT.1</t>
  </si>
  <si>
    <t>VP.D99.24.HS365650.BT.1</t>
  </si>
  <si>
    <t>VP.D99.24.HS353758.BT.1</t>
  </si>
  <si>
    <t>VP.D99.24.HS312264.BT.1</t>
  </si>
  <si>
    <t>VP.D99.24.HS343187.BT.1</t>
  </si>
  <si>
    <t>VP.D99.24.HS297131.BT.1</t>
  </si>
  <si>
    <t>VP.D99.24.HS282143.BT.1</t>
  </si>
  <si>
    <t>VP.D99.24.HS207057.BT.1</t>
  </si>
  <si>
    <t>VP.D99.24.HS328355.BT.1</t>
  </si>
  <si>
    <t>VP.D99.24.HS361704.BT.1</t>
  </si>
  <si>
    <t>VP.D99.24.HS331971.BT.1</t>
  </si>
  <si>
    <t>VP.D99.24.HS362984.BT.1</t>
  </si>
  <si>
    <t>VP.D99.24.HS367525.BT.1</t>
  </si>
  <si>
    <t>VP.D99.24.HS340881.BT.1</t>
  </si>
  <si>
    <t>VP.D99.24.HS356160.BT.1</t>
  </si>
  <si>
    <t>VP.D99.24.HS356156.BT.1</t>
  </si>
  <si>
    <t>VP.D99.24.HS355402.BT.1</t>
  </si>
  <si>
    <t>VP.D99.24.HS337122.BT.1</t>
  </si>
  <si>
    <t>VP.D99.24.HS337755.BT.1</t>
  </si>
  <si>
    <t>VP.D99.24.HS364160.BT.1</t>
  </si>
  <si>
    <t>VP.D99.24.HS298875.BT.1</t>
  </si>
  <si>
    <t>VP.D99.24.HS351759.BT.1</t>
  </si>
  <si>
    <t>VP.D99.24.HS362585.BT.1</t>
  </si>
  <si>
    <t>VP.D99.24.HS347815.BT.1</t>
  </si>
  <si>
    <t>VP.D99.24.HS362812.BT.1</t>
  </si>
  <si>
    <t>VP.D99.24.HS345317.BT.1</t>
  </si>
  <si>
    <t>VP.D99.24.HS330734.BT.1</t>
  </si>
  <si>
    <t>VP.D99.24.HS327236.BT.1</t>
  </si>
  <si>
    <t>VP.D99.24.HS358972.BT.1</t>
  </si>
  <si>
    <t>VP.D99.24.HS333310.BT.1</t>
  </si>
  <si>
    <t>VP.D99.24.HS368079.BT.1</t>
  </si>
  <si>
    <t>VP.D99.24.HS317433.BT.1</t>
  </si>
  <si>
    <t>VP.D99.24.HS333464.BT.1</t>
  </si>
  <si>
    <t>VP.D99.24.HS350715.BT.1</t>
  </si>
  <si>
    <t>VP.D99.24.HS267797.BT.1</t>
  </si>
  <si>
    <t>VP.D99.24.HS351224.BT.1</t>
  </si>
  <si>
    <t>VP.D99.24.HS342360.BT.1</t>
  </si>
  <si>
    <t>VP.D99.24.HS342193.BT.1</t>
  </si>
  <si>
    <t>VP.D99.24.HS359777.BT.1</t>
  </si>
  <si>
    <t>VP.D99.24.HS334686.BT.1</t>
  </si>
  <si>
    <t>VP.D99.24.HS366670.BT.1</t>
  </si>
  <si>
    <t>VP.D99.24.HS369842.BT.1</t>
  </si>
  <si>
    <t>VP.D99.24.HS340638.BT.1</t>
  </si>
  <si>
    <t>VP.D99.24.HS333183.BT.1</t>
  </si>
  <si>
    <t>VP.D99.24.HS344379.BT.1</t>
  </si>
  <si>
    <t>VP.D99.24.HS270402.BT.1</t>
  </si>
  <si>
    <t>VP.D99.24.HS355815.BT.1</t>
  </si>
  <si>
    <t>VP.D99.24.HS329478.BT.1</t>
  </si>
  <si>
    <t>VP.D99.24.HS361293.BT.1</t>
  </si>
  <si>
    <t>VP.D99.24.HS350504.BT.1</t>
  </si>
  <si>
    <t>VP.D99.24.HS246649.BT.1</t>
  </si>
  <si>
    <t>VP.D99.24.HS315162.BT.1</t>
  </si>
  <si>
    <t>VP.D99.24.HS305052.BT.1</t>
  </si>
  <si>
    <t>VP.D99.24.HS363324.BT.1</t>
  </si>
  <si>
    <t>VP.D99.24.HS363398.BT.1</t>
  </si>
  <si>
    <t>VP.D99.24.HS346974.BT.1</t>
  </si>
  <si>
    <t>VP.D99.24.HS345187.BT.1</t>
  </si>
  <si>
    <t>VP.D99.24.HS363201.BT.1</t>
  </si>
  <si>
    <t>VP.D99.24.HS365126.BT.1</t>
  </si>
  <si>
    <t>VP.D99.24.HS358839.BT.1</t>
  </si>
  <si>
    <t>VP.D99.24.HS337580.BT.1</t>
  </si>
  <si>
    <t>VP.D99.24.HS367705.BT.1</t>
  </si>
  <si>
    <t>VP.D99.24.HS367099.BT.1</t>
  </si>
  <si>
    <t>VP.D99.24.HS337362.BT.1</t>
  </si>
  <si>
    <t>VP.D99.24.HS310765.BT.1</t>
  </si>
  <si>
    <t>VP.D99.24.HS280450.BT.1</t>
  </si>
  <si>
    <t>VP.D99.24.HS330870.BT.1</t>
  </si>
  <si>
    <t>VP.D99.24.HS340502.BT.1</t>
  </si>
  <si>
    <t>VP.D99.24.HS326303.BT.1</t>
  </si>
  <si>
    <t>VP.D99.24.HS328569.BT.1</t>
  </si>
  <si>
    <t>VP.D99.24.HS312735.BT.1</t>
  </si>
  <si>
    <t>VP.D99.24.HS335757.BT.1</t>
  </si>
  <si>
    <t>VP.D99.24.HS352186.BT.1</t>
  </si>
  <si>
    <t>VP.D99.24.HS351189.BT.1</t>
  </si>
  <si>
    <t>VP.D99.24.HS351000.BT.1</t>
  </si>
  <si>
    <t>VP.D99.24.HS347402.BT.1</t>
  </si>
  <si>
    <t>VP.D99.24.HS271440.BT.1</t>
  </si>
  <si>
    <t>VP.D99.24.HS360661.BT.1</t>
  </si>
  <si>
    <t>VP.D99.24.HS295541.BT.1</t>
  </si>
  <si>
    <t>VP.D99.24.HS328602.BT.1</t>
  </si>
  <si>
    <t>VP.D99.24.HS359578.BT.1</t>
  </si>
  <si>
    <t>VP.D99.24.HS360323.BT.1</t>
  </si>
  <si>
    <t>VP.D99.24.HS349668.BT.1</t>
  </si>
  <si>
    <t>VP.D99.24.HS348850.BT.1</t>
  </si>
  <si>
    <t>VP.D99.24.HS332499.BT.1</t>
  </si>
  <si>
    <t>VP.D99.24.HS338843.BT.1</t>
  </si>
  <si>
    <t>VP.D99.24.HS356738.BT.1</t>
  </si>
  <si>
    <t>VP.D99.24.HS340570.BT.1</t>
  </si>
  <si>
    <t>VP.D99.24.HS344004.BT.1</t>
  </si>
  <si>
    <t>VP.D99.24.HS339963.BT.1</t>
  </si>
  <si>
    <t>VP.D99.24.HS369526.BT.1</t>
  </si>
  <si>
    <t>VP.D99.24.HS346608.BT.1</t>
  </si>
  <si>
    <t>VP.D99.24.HS352456.BT.1</t>
  </si>
  <si>
    <t>VP.D99.24.HS334062.BT.1</t>
  </si>
  <si>
    <t>VP.D99.24.HS326477.BT.1</t>
  </si>
  <si>
    <t>VP.D99.24.HS351538.BT.1</t>
  </si>
  <si>
    <t>VP.D99.24.HS356128.BT.1</t>
  </si>
  <si>
    <t>VP.D99.24.HS362295.BT.1</t>
  </si>
  <si>
    <t>VP.D99.24.HS346409.BT.1</t>
  </si>
  <si>
    <t>VP.D99.24.HS330042.BT.1</t>
  </si>
  <si>
    <t>VP.D99.24.HS338529.BT.1</t>
  </si>
  <si>
    <t>VP.D99.24.HS351589.BT.1</t>
  </si>
  <si>
    <t>VP.D99.24.HS343059.BT.1</t>
  </si>
  <si>
    <t>VP.D99.24.HS252998.BT.1</t>
  </si>
  <si>
    <t>VP.D99.24.HS351742.BT.1</t>
  </si>
  <si>
    <t>VP.D99.24.HS354246.BT.1</t>
  </si>
  <si>
    <t>VP.D99.24.HS352842.BT.1</t>
  </si>
  <si>
    <t>VP.D99.24.HS369141.BT.1</t>
  </si>
  <si>
    <t>VP.D99.24.HS362301.BT.1</t>
  </si>
  <si>
    <t>VP.D99.24.HS331456.BT.1</t>
  </si>
  <si>
    <t>VP.D99.24.HS340148.BT.1</t>
  </si>
  <si>
    <t>VP.D99.24.HS324443.BT.1</t>
  </si>
  <si>
    <t>VP.D99.24.HS359910.BT.1</t>
  </si>
  <si>
    <t>VP.D99.24.HS332795.BT.1</t>
  </si>
  <si>
    <t>VP.D99.24.HS330006.BT.1</t>
  </si>
  <si>
    <t>VP.D99.24.HS351450.BT.1</t>
  </si>
  <si>
    <t>VP.D99.24.HS331173.BT.1</t>
  </si>
  <si>
    <t>VP.D99.24.HS363694.BT.1</t>
  </si>
  <si>
    <t>VP.D99.24.HS338881.BT.1</t>
  </si>
  <si>
    <t>VP.D99.24.HS341804.BT.1</t>
  </si>
  <si>
    <t>VP.D99.24.HS246654.BT.1</t>
  </si>
  <si>
    <t>VP.D99.24.HS328637.BT.1</t>
  </si>
  <si>
    <t>VP.D99.24.HS332733.BT.1</t>
  </si>
  <si>
    <t>VP.D99.24.HS345153.BT.1</t>
  </si>
  <si>
    <t>VP.D99.24.HS338877.BT.1</t>
  </si>
  <si>
    <t>VP.D99.24.HS341112.BT.1</t>
  </si>
  <si>
    <t>VP.D99.24.HS335769.BT.1</t>
  </si>
  <si>
    <t>VP.D99.24.HS284263.BT.1</t>
  </si>
  <si>
    <t>VP.D99.24.HS342365.BT.1</t>
  </si>
  <si>
    <t>VP.D99.24.HS272658.BT.1</t>
  </si>
  <si>
    <t>VP.D99.24.HS344550.BT.2</t>
  </si>
  <si>
    <t>VP.D99.24.HS353104.BT.1</t>
  </si>
  <si>
    <t>VP.D99.24.HS339956.BT.1</t>
  </si>
  <si>
    <t>VP.D99.24.HS339982.BT.1</t>
  </si>
  <si>
    <t>VP.D99.24.HS336315.BT.1</t>
  </si>
  <si>
    <t>VP.D99.24.HS324412.BT.1</t>
  </si>
  <si>
    <t>VP.D99.24.HS340853.BT.1</t>
  </si>
  <si>
    <t>VP.D99.24.HS362529.BT.1</t>
  </si>
  <si>
    <t>VP.D99.24.HS364673.BT.1</t>
  </si>
  <si>
    <t>VP.D99.24.HS352762.BT.1</t>
  </si>
  <si>
    <t>VP.D99.24.HS335110.BT.1</t>
  </si>
  <si>
    <t>VP.D99.24.HS311474.BT.1</t>
  </si>
  <si>
    <t>VP.D99.24.HS348464.BT.1</t>
  </si>
  <si>
    <t>VP.D99.24.HS353396.BT.1</t>
  </si>
  <si>
    <t>VP.D99.24.HS363281.BT.1</t>
  </si>
  <si>
    <t>VP.D99.24.HS337881.BT.1</t>
  </si>
  <si>
    <t>VP.D99.24.HS373343.BT.1</t>
  </si>
  <si>
    <t>VP.D99.24.HS235897.BT.1</t>
  </si>
  <si>
    <t>VP.D99.24.HS332958.BT.1</t>
  </si>
  <si>
    <t>VP.D99.24.HS344006.BT.1</t>
  </si>
  <si>
    <t>VP.D99.24.HS332035.BT.1</t>
  </si>
  <si>
    <t>VP.D99.24.HS348705.BT.1</t>
  </si>
  <si>
    <t>VP.D99.24.HS335532.BT.1</t>
  </si>
  <si>
    <t>VP.D99.24.HS340996.BT.1</t>
  </si>
  <si>
    <t>VP.D99.24.HS321524.BT.1</t>
  </si>
  <si>
    <t>VP.D99.24.HS332040.BT.1</t>
  </si>
  <si>
    <t>VP.D99.24.HS280247.BT.1</t>
  </si>
  <si>
    <t>VP.D99.24.HS327058.BT.1</t>
  </si>
  <si>
    <t>VP.D99.24.HS364478.BT.1</t>
  </si>
  <si>
    <t>VP.D99.24.HS342367.BT.1</t>
  </si>
  <si>
    <t>VP.D99.24.HS271291.BT.1</t>
  </si>
  <si>
    <t>VP.D99.24.HS352744.BT.1</t>
  </si>
  <si>
    <t>VP.D99.24.HS336144.BT.1</t>
  </si>
  <si>
    <t>VP.D99.24.HS365389.BT.1</t>
  </si>
  <si>
    <t>VP.D99.24.HS328117.BT.1</t>
  </si>
  <si>
    <t>VP.D99.24.HS301781.BT.1</t>
  </si>
  <si>
    <t>VP.D99.24.HS347771.BT.1</t>
  </si>
  <si>
    <t>VP.D99.24.HS330471.BT.1</t>
  </si>
  <si>
    <t>VP.D99.24.HS348743.BT.1</t>
  </si>
  <si>
    <t>VP.D99.24.HS363297.BT.1</t>
  </si>
  <si>
    <t>VP.D99.24.HS344541.BT.1</t>
  </si>
  <si>
    <t>VP.D99.24.HS345010.BT.1</t>
  </si>
  <si>
    <t>VP.D99.24.HS335889.BT.1</t>
  </si>
  <si>
    <t>VP.D99.24.HS335760.BT.1</t>
  </si>
  <si>
    <t>VP.D99.24.HS355764.BT.1</t>
  </si>
  <si>
    <t>VP.D99.24.HS342638.BT.1</t>
  </si>
  <si>
    <t>VP.D99.24.HS312788.BT.1</t>
  </si>
  <si>
    <t>VP.D99.24.HS349848.BT.1</t>
  </si>
  <si>
    <t>VP.D99.24.HS340039.BT.1</t>
  </si>
  <si>
    <t>VP.D99.24.HS263354.BT.1</t>
  </si>
  <si>
    <t>VP.D99.24.HS347032.BT.1</t>
  </si>
  <si>
    <t>VP.D99.24.HS354417.BT.1</t>
  </si>
  <si>
    <t>VP.D99.24.HS349818.BT.1</t>
  </si>
  <si>
    <t>VP.D99.24.HS354477.BT.1</t>
  </si>
  <si>
    <t>VP.D99.24.HS342066.BT.1</t>
  </si>
  <si>
    <t>VP.D99.24.HS357406.BT.1</t>
  </si>
  <si>
    <t>VP.D99.24.HS343828.BT.1</t>
  </si>
  <si>
    <t>VP.D99.24.HS363270.BT.1</t>
  </si>
  <si>
    <t>VP.D99.24.HS335732.BT.1</t>
  </si>
  <si>
    <t>VP.D99.24.HS355637.BT.1</t>
  </si>
  <si>
    <t>VP.D99.24.HS334749.BT.1</t>
  </si>
  <si>
    <t>VP.D99.24.HS358386.BT.1</t>
  </si>
  <si>
    <t>VP.D99.24.HS350489.BT.1</t>
  </si>
  <si>
    <t>VP.D99.24.HS335857.BT.1</t>
  </si>
  <si>
    <t>VP.D99.24.HS322024.BT.1</t>
  </si>
  <si>
    <t>VP.D99.24.HS332660.BT.1</t>
  </si>
  <si>
    <t>VP.D99.24.HS367326.BT.1</t>
  </si>
  <si>
    <t>VP.D99.24.HS346245.BT.1</t>
  </si>
  <si>
    <t>VP.D99.24.HS348569.BT.1</t>
  </si>
  <si>
    <t>VP.D99.24.HS347061.BT.1</t>
  </si>
  <si>
    <t>VP.D99.24.HS334452.BT.1</t>
  </si>
  <si>
    <t>VP.D99.24.HS343085.BT.1</t>
  </si>
  <si>
    <t>VP.D99.24.HS344165.BT.1</t>
  </si>
  <si>
    <t>VP.D99.24.HS340876.BT.1</t>
  </si>
  <si>
    <t>VP.D99.24.HS310423.BT.1</t>
  </si>
  <si>
    <t>VP.D99.24.HS351359.BT.1</t>
  </si>
  <si>
    <t>VP.D99.24.HS299852.BT.1</t>
  </si>
  <si>
    <t>VP.D99.24.HS357698.BT.1</t>
  </si>
  <si>
    <t>VP.D99.24.HS344763.BT.1</t>
  </si>
  <si>
    <t>VP.D99.24.HS342025.BT.1</t>
  </si>
  <si>
    <t>VP.D99.24.HS337727.BT.1</t>
  </si>
  <si>
    <t>VP.D99.24.HS356623.BT.1</t>
  </si>
  <si>
    <t>VP.D99.24.HS357819.BT.1</t>
  </si>
  <si>
    <t>VP.D99.24.HS333587.BT.1</t>
  </si>
  <si>
    <t>VP.D99.24.HS334039.BT.1</t>
  </si>
  <si>
    <t>VP.D99.24.HS353549.BT.1</t>
  </si>
  <si>
    <t>VP.D99.24.HS338433.BT.1</t>
  </si>
  <si>
    <t>VP.D99.24.HS360190.BT.1</t>
  </si>
  <si>
    <t>VP.D99.24.HS329765.BT.1</t>
  </si>
  <si>
    <t>VP.D99.24.HS350369.BT.1</t>
  </si>
  <si>
    <t>VP.D99.24.HS336897.BT.1</t>
  </si>
  <si>
    <t>VP.D99.24.HS330216.BT.1</t>
  </si>
  <si>
    <t>VP.D99.24.HS358848.BT.1</t>
  </si>
  <si>
    <t>VP.D99.24.HS339145.BT.1</t>
  </si>
  <si>
    <t>VP.D99.24.HS334915.BT.1</t>
  </si>
  <si>
    <t>VP.D99.24.HS321482.BT.1</t>
  </si>
  <si>
    <t>VP.D99.24.HS362158.BT.1</t>
  </si>
  <si>
    <t>VP.D99.24.HS246658.BT.1</t>
  </si>
  <si>
    <t>VP.D99.24.HS358688.BT.1</t>
  </si>
  <si>
    <t>VP.D99.24.HS319560.BT.1</t>
  </si>
  <si>
    <t>VP.D99.24.HS338394.BT.1</t>
  </si>
  <si>
    <t>VP.D99.24.HS340319.BT.1</t>
  </si>
  <si>
    <t>VP.D99.24.HS356419.BT.1</t>
  </si>
  <si>
    <t>VP.D99.24.HS350685.BT.1</t>
  </si>
  <si>
    <t>VP.D99.24.HS326989.BT.1</t>
  </si>
  <si>
    <t>VP.D99.24.HS332918.BT.1</t>
  </si>
  <si>
    <t>VP.D99.24.HS355986.BT.1</t>
  </si>
  <si>
    <t>VP.D99.24.HS341748.BT.1</t>
  </si>
  <si>
    <t>VP.D99.24.HS351678.BT.1</t>
  </si>
  <si>
    <t>VP.D99.24.HS351781.BT.1</t>
  </si>
  <si>
    <t>VP.D99.24.HS362259.BT.1</t>
  </si>
  <si>
    <t>VP.D99.24.HS356101.BT.1</t>
  </si>
  <si>
    <t>VP.D99.24.HS342247.BT.1</t>
  </si>
  <si>
    <t>VP.D99.24.HS351532.BT.1</t>
  </si>
  <si>
    <t>VP.D99.24.HS345276.BT.1</t>
  </si>
  <si>
    <t>VP.D99.24.HS352973.BT.1</t>
  </si>
  <si>
    <t>VP.D99.24.HS365701.BT.1</t>
  </si>
  <si>
    <t>VP.D99.24.HS327507.BT.1</t>
  </si>
  <si>
    <t>VP.D99.24.HS345136.BT.1</t>
  </si>
  <si>
    <t>VP.D99.24.HS335152.BT.1</t>
  </si>
  <si>
    <t>VP.D99.24.HS322728.BT.1</t>
  </si>
  <si>
    <t>VP.D99.24.HS346841.BT.1</t>
  </si>
  <si>
    <t>VP.D99.24.HS347948.BT.1</t>
  </si>
  <si>
    <t>VP.D99.24.HS281043.BT.1</t>
  </si>
  <si>
    <t>VP.D99.24.HS344703.BT.1</t>
  </si>
  <si>
    <t>VP.D99.24.HS342203.BT.1</t>
  </si>
  <si>
    <t>VP.D99.24.HS372821.BT.1</t>
  </si>
  <si>
    <t>VP.D99.24.HS344694.BT.1</t>
  </si>
  <si>
    <t>VP.D99.24.HS347777.BT.1</t>
  </si>
  <si>
    <t>VP.D99.24.HS262431.BT.1</t>
  </si>
  <si>
    <t>VP.D99.24.HS353546.BT.1</t>
  </si>
  <si>
    <t>VP.D99.24.HS363575.BT.1</t>
  </si>
  <si>
    <t>VP.D99.24.HS350900.BT.1</t>
  </si>
  <si>
    <t>VP.D99.24.HS359406.BT.1</t>
  </si>
  <si>
    <t>VP.D99.24.HS359430.BT.1</t>
  </si>
  <si>
    <t>VP.D99.24.HS352785.BT.1</t>
  </si>
  <si>
    <t>VP.D99.24.HS297506.BT.1</t>
  </si>
  <si>
    <t>VP.D99.24.HS348502.BT.1</t>
  </si>
  <si>
    <t>VP.D99.24.HS338523.BT.1</t>
  </si>
  <si>
    <t>VP.D99.24.HS351908.BT.1</t>
  </si>
  <si>
    <t>VP.D99.24.HS358796.BT.1</t>
  </si>
  <si>
    <t>VP.D99.24.HS357892.BT.1</t>
  </si>
  <si>
    <t>VP.D99.24.HS369833.BT.1</t>
  </si>
  <si>
    <t>VP.D99.24.HS350886.BT.1</t>
  </si>
  <si>
    <t>VP.D99.24.HS336882.BT.1</t>
  </si>
  <si>
    <t>VP.D99.24.HS365224.BT.1</t>
  </si>
  <si>
    <t>VP.D99.24.HS368789.BT.1</t>
  </si>
  <si>
    <t>VP.D99.24.HS348278.BT.1</t>
  </si>
  <si>
    <t>VP.D99.24.HS353921.BT.1</t>
  </si>
  <si>
    <t>VP.D99.24.HS350423.BT.1</t>
  </si>
  <si>
    <t>VP.D99.24.HS346372.BT.1</t>
  </si>
  <si>
    <t>VP.D99.24.HS353224.BT.1</t>
  </si>
  <si>
    <t>VP.D99.24.HS340695.BT.1</t>
  </si>
  <si>
    <t>VP.D99.24.HS360583.BT.1</t>
  </si>
  <si>
    <t>VP.D99.24.HS343648.BT.1</t>
  </si>
  <si>
    <t>VP.D99.24.HS338994.BT.1</t>
  </si>
  <si>
    <t>VP.D99.24.HS353620.BT.1</t>
  </si>
  <si>
    <t>VP.D99.24.HS357103.BT.1</t>
  </si>
  <si>
    <t>VP.D99.24.HS355970.BT.1</t>
  </si>
  <si>
    <t>VP.D99.24.HS303593.BT.1</t>
  </si>
  <si>
    <t>VP.D99.24.HS210834.BT.1</t>
  </si>
  <si>
    <t>VP.D99.24.HS346747.BT.1</t>
  </si>
  <si>
    <t>VP.D99.24.HS342568.BT.1</t>
  </si>
  <si>
    <t>VP.D99.24.HS336952.BT.1</t>
  </si>
  <si>
    <t>VP.D99.24.HS328518.BT.1</t>
  </si>
  <si>
    <t>VP.D99.24.HS358816.BT.1</t>
  </si>
  <si>
    <t>VP.D99.24.HS338541.BT.1</t>
  </si>
  <si>
    <t>VP.D99.24.HS337460.BT.1</t>
  </si>
  <si>
    <t>VP.D99.24.HS350907.BT.1</t>
  </si>
  <si>
    <t>VP.D99.24.HS336092.BT.1</t>
  </si>
  <si>
    <t>VP.D99.24.HS286239.BT.1</t>
  </si>
  <si>
    <t>VP.D99.24.HS348851.BT.1</t>
  </si>
  <si>
    <t>VP.D99.24.HS360145.BT.1</t>
  </si>
  <si>
    <t>VP.D99.24.HS338173.BT.1</t>
  </si>
  <si>
    <t>VP.D99.24.HS349334.BT.1</t>
  </si>
  <si>
    <t>VP.D99.24.HS335755.BT.1</t>
  </si>
  <si>
    <t>VP.D99.24.HS327797.BT.1</t>
  </si>
  <si>
    <t>VP.D99.24.HS355012.BT.1</t>
  </si>
  <si>
    <t>VP.D99.24.HS324566.BT.1</t>
  </si>
  <si>
    <t>VP.D99.24.HS352591.BT.1</t>
  </si>
  <si>
    <t>VP.D99.24.HS358992.BT.1</t>
  </si>
  <si>
    <t>VP.D99.24.HS371528.BT.1</t>
  </si>
  <si>
    <t>VP.D99.24.HS350793.BT.1</t>
  </si>
  <si>
    <t>VP.D99.24.HS369714.BT.1</t>
  </si>
  <si>
    <t>VP.D99.24.HS361344.BT.1</t>
  </si>
  <si>
    <t>VP.D99.24.HS367613.BT.1</t>
  </si>
  <si>
    <t>VP.D99.24.HS330297.BT.1</t>
  </si>
  <si>
    <t>VP.D99.24.HS338276.BT.1</t>
  </si>
  <si>
    <t>VP.D99.24.HS353320.BT.1</t>
  </si>
  <si>
    <t>VP.D99.24.HS346540.BT.1</t>
  </si>
  <si>
    <t>VP.D99.24.HS341532.BT.1</t>
  </si>
  <si>
    <t>VP.D99.24.HS341865.BT.1</t>
  </si>
  <si>
    <t>VP.D99.24.HS326103.BT.1</t>
  </si>
  <si>
    <t>VP.D99.24.HS368027.BT.1</t>
  </si>
  <si>
    <t>VP.D99.24.HS339580.BT.1</t>
  </si>
  <si>
    <t>VP.D99.24.HS340698.BT.1</t>
  </si>
  <si>
    <t>VP.D99.24.HS336124.BT.1</t>
  </si>
  <si>
    <t>VP.D99.24.HS275562.BT.1</t>
  </si>
  <si>
    <t>VP.D99.24.HS354456.BT.1</t>
  </si>
  <si>
    <t>VP.D99.24.HS339047.BT.1</t>
  </si>
  <si>
    <t>VP.D99.24.HS338974.BT.1</t>
  </si>
  <si>
    <t>VP.D99.24.HS342113.BT.1</t>
  </si>
  <si>
    <t>VP.D99.24.HS357105.BT.1</t>
  </si>
  <si>
    <t>VP.D99.24.HS366883.BT.1</t>
  </si>
  <si>
    <t>VP.D99.24.HS342381.BT.1</t>
  </si>
  <si>
    <t>VP.D99.24.HS333229.BT.1</t>
  </si>
  <si>
    <t>VP.D99.24.HS361738.BT.1</t>
  </si>
  <si>
    <t>VP.D99.24.HS307871.BT.1</t>
  </si>
  <si>
    <t>VP.D99.24.HS295829.BT.1</t>
  </si>
  <si>
    <t>VP.D99.24.HS359411.BT.1</t>
  </si>
  <si>
    <t>VP.D99.24.HS332676.BT.1</t>
  </si>
  <si>
    <t>VP.D99.24.HS345753.BT.1</t>
  </si>
  <si>
    <t>VP.D99.24.HS340366.BT.1</t>
  </si>
  <si>
    <t>VP.D99.24.HS355559.BT.1</t>
  </si>
  <si>
    <t>VP.D99.24.HS358663.BT.1</t>
  </si>
  <si>
    <t>VP.D99.24.HS341428.BT.1</t>
  </si>
  <si>
    <t>VP.D99.24.HS346385.BT.1</t>
  </si>
  <si>
    <t>VP.D99.24.HS350291.BT.1</t>
  </si>
  <si>
    <t>VP.D99.24.HS330417.BT.1</t>
  </si>
  <si>
    <t>VP.D99.24.HS336042.BT.1</t>
  </si>
  <si>
    <t>VP.D99.24.HS335616.BT.1</t>
  </si>
  <si>
    <t>VP.D99.24.HS292915.BT.1</t>
  </si>
  <si>
    <t>VP.D99.24.HS340783.BT.1</t>
  </si>
  <si>
    <t>VP.D99.24.HS349036.BT.1</t>
  </si>
  <si>
    <t>VP.D99.24.HS336149.BT.1</t>
  </si>
  <si>
    <t>VP.D99.24.HS350533.BT.1</t>
  </si>
  <si>
    <t>VP.D99.24.HS243175.BT.1</t>
  </si>
  <si>
    <t>VP.D99.24.HS325916.BT.1</t>
  </si>
  <si>
    <t>VP.D99.24.HS355720.BT.1</t>
  </si>
  <si>
    <t>VP.D99.24.HS344629.BT.1</t>
  </si>
  <si>
    <t>VP.D99.24.HS362440.BT.1</t>
  </si>
  <si>
    <t>VP.D99.24.HS359351.BT.1</t>
  </si>
  <si>
    <t>VP.D99.24.HS332903.BT.1</t>
  </si>
  <si>
    <t>VP.D99.24.HS348585.BT.1</t>
  </si>
  <si>
    <t>VP.D99.24.HS365801.BT.1</t>
  </si>
  <si>
    <t>VP.D99.24.HS344511.BT.1</t>
  </si>
  <si>
    <t>VP.D99.24.HS360149.BT.1</t>
  </si>
  <si>
    <t>VP.D99.24.HS295723.BT.1</t>
  </si>
  <si>
    <t>VP.D99.24.HS310928.BT.1</t>
  </si>
  <si>
    <t>VP.D99.24.HS359147.BT.1</t>
  </si>
  <si>
    <t>VP.D99.24.HS366284.BT.1</t>
  </si>
  <si>
    <t>VP.D99.24.HS333188.BT.1</t>
  </si>
  <si>
    <t>VP.D99.24.HS332326.BT.1</t>
  </si>
  <si>
    <t>VP.D99.24.HS364003.BT.1</t>
  </si>
  <si>
    <t>VP.D99.24.HS316809.BT.1</t>
  </si>
  <si>
    <t>VP.D99.24.HS334728.BT.1</t>
  </si>
  <si>
    <t>VP.D99.24.HS334996.BT.1</t>
  </si>
  <si>
    <t>VP.D99.24.HS304830.BT.1</t>
  </si>
  <si>
    <t>VP.D99.24.HS357434.BT.1</t>
  </si>
  <si>
    <t>VP.D99.24.HS243167.BT.1</t>
  </si>
  <si>
    <t>VP.D99.24.HS351812.BT.1</t>
  </si>
  <si>
    <t>VP.D99.24.HS304799.BT.1</t>
  </si>
  <si>
    <t>VP.D99.24.HS342362.BT.1</t>
  </si>
  <si>
    <t>VP.D99.24.HS364230.BT.1</t>
  </si>
  <si>
    <t>VP.D99.24.HS352828.BT.1</t>
  </si>
  <si>
    <t>VP.D99.24.HS355008.BT.1</t>
  </si>
  <si>
    <t>VP.D99.24.HS346241.BT.1</t>
  </si>
  <si>
    <t>VP.D99.24.HS357132.BT.1</t>
  </si>
  <si>
    <t>VP.D99.24.HS365070.BT.1</t>
  </si>
  <si>
    <t>VP.D99.24.HS333032.BT.1</t>
  </si>
  <si>
    <t>VP.D99.24.HS357040.BT.1</t>
  </si>
  <si>
    <t>VP.D99.24.HS348052.BT.1</t>
  </si>
  <si>
    <t>VP.D99.24.HS327414.BT.1</t>
  </si>
  <si>
    <t>VP.D99.24.HS342468.BT.1</t>
  </si>
  <si>
    <t>VP.D99.24.HS314453.BT.1</t>
  </si>
  <si>
    <t>VP.D99.24.HS369827.BT.1</t>
  </si>
  <si>
    <t>VP.D99.24.HS342633.BT.1</t>
  </si>
  <si>
    <t>VP.D99.24.HS339311.BT.1</t>
  </si>
  <si>
    <t>VP.D99.24.HS338199.BT.1</t>
  </si>
  <si>
    <t>VP.D99.24.HS354501.BT.1</t>
  </si>
  <si>
    <t>VP.D99.24.HS247483.BT.1</t>
  </si>
  <si>
    <t>VP.D99.24.HS342650.BT.1</t>
  </si>
  <si>
    <t>VP.D99.24.HS367144.BT.1</t>
  </si>
  <si>
    <t>VP.D99.24.HS341547.BT.1</t>
  </si>
  <si>
    <t>VP.D99.24.HS350307.BT.1</t>
  </si>
  <si>
    <t>VP.D99.24.HS324378.BT.1</t>
  </si>
  <si>
    <t>VP.D99.24.HS319340.BT.1</t>
  </si>
  <si>
    <t>VP.D99.24.HS375406.BT.1</t>
  </si>
  <si>
    <t>VP.D99.24.HS350880.BT.1</t>
  </si>
  <si>
    <t>VP.D99.24.HS252873.BT.1</t>
  </si>
  <si>
    <t>VP.D99.24.HS354088.BT.1</t>
  </si>
  <si>
    <t>VP.D99.24.HS325265.BT.1</t>
  </si>
  <si>
    <t>VP.D99.24.HS356393.BT.1</t>
  </si>
  <si>
    <t>VP.D99.24.HS329409.BT.1</t>
  </si>
  <si>
    <t>VP.D99.24.HS339745.BT.1</t>
  </si>
  <si>
    <t>VP.D99.24.HS364486.BT.1</t>
  </si>
  <si>
    <t>VP.D99.24.HS364120.BT.1</t>
  </si>
  <si>
    <t>VP.D99.24.HS348261.BT.1</t>
  </si>
  <si>
    <t>VP.D99.24.HS353426.BT.1</t>
  </si>
  <si>
    <t>VP.D99.24.HS336109.BT.1</t>
  </si>
  <si>
    <t>VP.D99.24.HS308470.BT.1</t>
  </si>
  <si>
    <t>VP.D99.24.HS351122.BT.1</t>
  </si>
  <si>
    <t>VP.D99.24.HS339234.BT.1</t>
  </si>
  <si>
    <t>VP.D99.24.HS352636.BT.1</t>
  </si>
  <si>
    <t>VP.D99.24.HS344319.BT.1</t>
  </si>
  <si>
    <t>VP.D99.24.HS287833.BT.1</t>
  </si>
  <si>
    <t>VP.D99.24.HS369818.BT.1</t>
  </si>
  <si>
    <t>VP.D99.24.HS344671.BT.1</t>
  </si>
  <si>
    <t>VP.D99.24.HS360519.BT.1</t>
  </si>
  <si>
    <t>VP.D99.24.HS370726.BT.1</t>
  </si>
  <si>
    <t>VP.D99.24.HS356586.BT.1</t>
  </si>
  <si>
    <t>VP.D99.24.HS327841.BT.1</t>
  </si>
  <si>
    <t>VP.D99.24.HS359035.BT.1</t>
  </si>
  <si>
    <t>VP.D99.24.HS331578.BT.1</t>
  </si>
  <si>
    <t>VP.D99.24.HS330745.BT.1</t>
  </si>
  <si>
    <t>VP.D99.24.HS344759.BT.1</t>
  </si>
  <si>
    <t>VP.D99.24.HS355033.BT.1</t>
  </si>
  <si>
    <t>VP.D99.24.HS368463.BT.1</t>
  </si>
  <si>
    <t>VP.D99.24.HS354755.BT.1</t>
  </si>
  <si>
    <t>VP.D99.24.HS342379.BT.1</t>
  </si>
  <si>
    <t>VP.D99.24.HS367624.BT.1</t>
  </si>
  <si>
    <t>VP.D99.24.HS344528.BT.1</t>
  </si>
  <si>
    <t>VP.D99.24.HS344387.BT.1</t>
  </si>
  <si>
    <t>VP.D99.24.HS348698.BT.1</t>
  </si>
  <si>
    <t>VP.D99.24.HS353182.BT.1</t>
  </si>
  <si>
    <t>VP.D99.24.HS354632.BT.1</t>
  </si>
  <si>
    <t>VP.D99.24.HS340212.BT.1</t>
  </si>
  <si>
    <t>VP.D99.24.HS365727.BT.1</t>
  </si>
  <si>
    <t>VP.D99.24.HS364451.BT.1</t>
  </si>
  <si>
    <t>VP.D99.24.HS360906.BT.1</t>
  </si>
  <si>
    <t>VP.D99.24.HS335350.BT.1</t>
  </si>
  <si>
    <t>VP.D99.24.HS354096.BT.1</t>
  </si>
  <si>
    <t>VP.D99.24.HS360272.BT.1</t>
  </si>
  <si>
    <t>VP.D99.24.HS322608.BT.1</t>
  </si>
  <si>
    <t>VP.D99.24.HS365068.BT.1</t>
  </si>
  <si>
    <t>VP.D99.24.HS334122.BT.1</t>
  </si>
  <si>
    <t>VP.D99.24.HS347995.BT.1</t>
  </si>
  <si>
    <t>VP.D99.24.HS354892.BT.1</t>
  </si>
  <si>
    <t>VP.D99.24.HS337789.BT.1</t>
  </si>
  <si>
    <t>VP.D99.24.HS338400.BT.1</t>
  </si>
  <si>
    <t>VP.D99.24.HS343257.BT.1</t>
  </si>
  <si>
    <t>VP.D99.24.HS351857.BT.1</t>
  </si>
  <si>
    <t>VP.D99.24.HS347518.BT.1</t>
  </si>
  <si>
    <t>VP.D99.24.HS335607.BT.1</t>
  </si>
  <si>
    <t>VP.D99.24.HS341589.BT.1</t>
  </si>
  <si>
    <t>HCM.D39.MGC.23.HD201.165</t>
  </si>
  <si>
    <t>HCM3.D07.BVC.23.HD34.38</t>
  </si>
  <si>
    <t>HCM.D20.BVC.24.HD35.1702</t>
  </si>
  <si>
    <t>HCM.D33.BVC.24.HD33.20</t>
  </si>
  <si>
    <t>MAX.HCM.D39.ANC.24.HD41.3950</t>
  </si>
  <si>
    <t>HCM.D07.BVP.23.HD417.1</t>
  </si>
  <si>
    <t>HCM.D24.BVC.24.HD36.92</t>
  </si>
  <si>
    <t>HCM.D05.ANC.24.HD261.2328</t>
  </si>
  <si>
    <t>HCM3.D10.ITC.24.HD29.1</t>
  </si>
  <si>
    <t>MAX.HCM.D39.ANC.24.HD41.426</t>
  </si>
  <si>
    <t>ISR.HCM.D39.ANC.24.HD25.66</t>
  </si>
  <si>
    <t>MAX.HCM.D39.ANC.24.HD39.391</t>
  </si>
  <si>
    <t>HCM.D07.ANC.24.HD117.46</t>
  </si>
  <si>
    <t>BDI.D04.BVP.23.HD391.2</t>
  </si>
  <si>
    <t>HCM.D27.VNC.24.HD8.217</t>
  </si>
  <si>
    <t>HTH.D10.BTB.24.HD26.5</t>
  </si>
  <si>
    <t>HCM.D15.ITC.24.HD2.16</t>
  </si>
  <si>
    <t>ISR.HCM.D39.MGC.24.HD20.113</t>
  </si>
  <si>
    <t>HAN.D33.BTB.24.HD285.1</t>
  </si>
  <si>
    <t>VP.D04.ANC.24.HD4001A.2854</t>
  </si>
  <si>
    <t>VP.D04.ANC.22.HD4037.E44.209</t>
  </si>
  <si>
    <t>QTR.D04.BTB.24.HD23.1</t>
  </si>
  <si>
    <t>HCM3.D20.VNC.24.HD01.361</t>
  </si>
  <si>
    <t>HCM.D24.BVC.24.HD10.2</t>
  </si>
  <si>
    <t>MAX.HCM.D39.ANC.24.HD39.2603</t>
  </si>
  <si>
    <t>MAX.HCM.D39.ANC.24.HD41.3951</t>
  </si>
  <si>
    <t>HCM.D24.BVC.23.HD931.8</t>
  </si>
  <si>
    <t>MAX.HCM.D39.ANC.24.HD41.3992</t>
  </si>
  <si>
    <t>ISR.HCM.D39.MGC.24.HD19.424</t>
  </si>
  <si>
    <t>THL.D06.BTB.24.HD21.1</t>
  </si>
  <si>
    <t>MAX.HCM.D39.ANC.24.HD41.3454</t>
  </si>
  <si>
    <t>MAX.HCM.D39.ANC.24.HD41.3547</t>
  </si>
  <si>
    <t>HCM.D27.VNC.24.HD14.5</t>
  </si>
  <si>
    <t>MAX.HCM.D39.ANC.24.HD41.E1114.11</t>
  </si>
  <si>
    <t>HCM.D20.BVC.24.HD15.1105</t>
  </si>
  <si>
    <t>HCM.D24.BVC.23.HD921.7</t>
  </si>
  <si>
    <t>VP.D04.BVP.24.HD2150.1</t>
  </si>
  <si>
    <t>HTH.D01.BVC.24.HD11.1447</t>
  </si>
  <si>
    <t>HCM.D33.BVC.23.HD215.164</t>
  </si>
  <si>
    <t>HCM5.D01.BVC.24.HD61.58</t>
  </si>
  <si>
    <t>HCM.D15.BVC.24.HD30.493</t>
  </si>
  <si>
    <t>HCM.D24.BVC.23.HD923.136</t>
  </si>
  <si>
    <t>DAN.D04.BVC.24.HD62.105</t>
  </si>
  <si>
    <t>DAN.D04.ANC.24.HD45A.43</t>
  </si>
  <si>
    <t>BDU1.D03.ANC.24.HD23.2074</t>
  </si>
  <si>
    <t>HCM5.D07.BVC.23.HD173.145</t>
  </si>
  <si>
    <t>ISR.HCM.D33.VNC.24.HD95.186</t>
  </si>
  <si>
    <t>VP.D04.ANC.24.HD4002.5252</t>
  </si>
  <si>
    <t>MAX.HCM.D15.BVC.24.HD16.2721</t>
  </si>
  <si>
    <t>HTH.D02.BVC.24.HD97.308</t>
  </si>
  <si>
    <t>HCM.D39.MGC.24.HD75.155</t>
  </si>
  <si>
    <t>ISR.HCM.D39.MGC.24.HD20.E1099.3</t>
  </si>
  <si>
    <t>DAN.D04.ANC.24.HD68.810</t>
  </si>
  <si>
    <t>DAN.D04.ANC.23.HD67A.E1.100</t>
  </si>
  <si>
    <t>HCM.D33.BVC.24.HD33.152</t>
  </si>
  <si>
    <t>HCM3.D17.BVC.24.HD31.2137</t>
  </si>
  <si>
    <t>DON.D03.BVP.24.HD7.1</t>
  </si>
  <si>
    <t>VP.D04.ANC.22.HD4037.E25.1560</t>
  </si>
  <si>
    <t>HCM.D33.BVC.24.HD33.196</t>
  </si>
  <si>
    <t>DAN.D04.ANC.24.HD52A.321</t>
  </si>
  <si>
    <t>DAN.D04.ANC.23.HD60B.514</t>
  </si>
  <si>
    <t>HCM.D20.BVC.24.HD31.496</t>
  </si>
  <si>
    <t>HCM5.D07.BVC.23.HD175.55</t>
  </si>
  <si>
    <t>HCM.D39.ANC.24.HD88.126</t>
  </si>
  <si>
    <t>HCM.D33.BVC.24.HD33.53</t>
  </si>
  <si>
    <t>HCM3.D17.BVC.24.HD31.1901</t>
  </si>
  <si>
    <t>MAX.HCM.D39.ANC.24.HD41.421</t>
  </si>
  <si>
    <t>MAX.HCM.D15.BVC.24.HD16.2744</t>
  </si>
  <si>
    <t>HCM.D33.BVC.24.HD13.E810.64</t>
  </si>
  <si>
    <t>VP.D04.ANC.22.HD4037.E25.10594</t>
  </si>
  <si>
    <t>HCM3.D07.VNC.24.HD1.91</t>
  </si>
  <si>
    <t>MAX.HCM.D33.VNC.24.HD85.165</t>
  </si>
  <si>
    <t>HCM.D33.BVC.24.HD13.73</t>
  </si>
  <si>
    <t>HCM3.D17.BVC.24.HD31.500</t>
  </si>
  <si>
    <t>MAX.HCM.D39.ANC.24.HD39.142</t>
  </si>
  <si>
    <t>HCM.D33.BVC.24.HD49.232</t>
  </si>
  <si>
    <t>VP.D04.BVP.24.HD4177.2</t>
  </si>
  <si>
    <t>KHH.D04.BVC.24.HD1.95</t>
  </si>
  <si>
    <t>HCM3.D07.BVC.24.HD32.E16.10</t>
  </si>
  <si>
    <t>MAX.HCM.D39.ANC.24.HD39.152</t>
  </si>
  <si>
    <t>HCM.D33.BVC.24.HD24.71</t>
  </si>
  <si>
    <t>HAN.D12.BVC.23.HD34.20</t>
  </si>
  <si>
    <t>HCM1.D39.BVP.23.HD699.1</t>
  </si>
  <si>
    <t>HCM.D33.BVC.24.HD40.13</t>
  </si>
  <si>
    <t>CMA.D17.BVC.24.HD1.26</t>
  </si>
  <si>
    <t>HCM3.D07.BVC.23.HD33.35</t>
  </si>
  <si>
    <t>HCM3.D17.BVC.24.HD31.57</t>
  </si>
  <si>
    <t>HCM3.D17.BVC.23.HD34.3</t>
  </si>
  <si>
    <t>MAX.HCM.D39.ANC.24.HD41.3570</t>
  </si>
  <si>
    <t>VP.D04.ANC.24.HD4017.206</t>
  </si>
  <si>
    <t>VP.D04.ANC.24.HD4001A.1618</t>
  </si>
  <si>
    <t>BRV.D03.VNC.23.HD014.076</t>
  </si>
  <si>
    <t>MAX.HCM.D18.BVC.24.HD21.87</t>
  </si>
  <si>
    <t>MAX.HCM.D18.MGC.24.HD143.90</t>
  </si>
  <si>
    <t>THL.D01.BVP.24.HD69.1</t>
  </si>
  <si>
    <t>HCM.D33.BVC.24.HD13.E810.49</t>
  </si>
  <si>
    <t>MAX.HCM.D39.ANC.24.HD41.3531</t>
  </si>
  <si>
    <t>ISR.HCM.D39.ANC.23.HD111.151</t>
  </si>
  <si>
    <t>KGI.D16.BVL.23.HD30.1</t>
  </si>
  <si>
    <t>HCM3.D20.BVC.23.HD26.191</t>
  </si>
  <si>
    <t>MAX.HCM.D15.BVC.24.HD16.2717</t>
  </si>
  <si>
    <t>HCM.D15.BVC.23.HD325.E1393.975</t>
  </si>
  <si>
    <t>HCM.D24.BVC.24.HD37.146</t>
  </si>
  <si>
    <t>HCM3.D17.BVC.24.HD31.661</t>
  </si>
  <si>
    <t>HCM.D07.MGC.24.HD117.525</t>
  </si>
  <si>
    <t>HCM3.D17.BVC.24.HD31.1721</t>
  </si>
  <si>
    <t>HCM.D25.ANC.24.HD148.12</t>
  </si>
  <si>
    <t>HTH.D02.BVP.23.HD1376.1</t>
  </si>
  <si>
    <t>HCM.D20.BVC.24.HD15.1342</t>
  </si>
  <si>
    <t>HCM.D33.VNC.24.HD87.6</t>
  </si>
  <si>
    <t>MAX.HCM.D39.ANC.24.HD41.427</t>
  </si>
  <si>
    <t>DAN.D15.BVC.24.HD14.40</t>
  </si>
  <si>
    <t>HAN.D18.BVC.24.HD12.153</t>
  </si>
  <si>
    <t>DAN.D04.ANC.24.HD46B.213</t>
  </si>
  <si>
    <t>HCM.D24.BVC.23.HD940.4</t>
  </si>
  <si>
    <t>HAN.D39.BVC.24.HD39.308</t>
  </si>
  <si>
    <t>HCM3.D07.BVC.24.HD32.E16.23</t>
  </si>
  <si>
    <t>MAX.HCM.D27.BVC.24.HD43.7</t>
  </si>
  <si>
    <t>VP.D04.ANC.24.HD4014.9612</t>
  </si>
  <si>
    <t>HCM.D33.BVC.24.HD13.E810.63</t>
  </si>
  <si>
    <t>HAN.D02.BVC.24.HD16.114</t>
  </si>
  <si>
    <t>HCM3.D12.ITC.24.HD11.1</t>
  </si>
  <si>
    <t>HCM.D15.ANC.24.HD43.E16.1139</t>
  </si>
  <si>
    <t>HCM3.D17.BVC.24.HD31.1152</t>
  </si>
  <si>
    <t>BDU1.D04.ITC.24.HD3.2</t>
  </si>
  <si>
    <t>BDU1.D03.ANC.24.HD20.125</t>
  </si>
  <si>
    <t>HAN.D39.BVC.24.HD39.69</t>
  </si>
  <si>
    <t>HAN.D33.BVC.24.HD62.12.1311</t>
  </si>
  <si>
    <t>MAX.HCM3.D07.BVC.23.HD30.317</t>
  </si>
  <si>
    <t>MAX.HCM.D27.BVC.24.HD43.440</t>
  </si>
  <si>
    <t>HCM.D26.MED.24.HD540.1</t>
  </si>
  <si>
    <t>HAN.D33.BVC.24.HD62.9.227</t>
  </si>
  <si>
    <t>HAN.D39.BVC.24.HD39.291</t>
  </si>
  <si>
    <t>HTH.D02.BVC.24.HD02B.141</t>
  </si>
  <si>
    <t>VP.D04.ANC.24.HD4004.822</t>
  </si>
  <si>
    <t>HTA.D16.BTB.24.HD100.1</t>
  </si>
  <si>
    <t>HCM.D39.VNC.24.HD63.136</t>
  </si>
  <si>
    <t>HCM7.D06.ANC.23.1A.155</t>
  </si>
  <si>
    <t>HCM.D33.BVC.24.HD13.59</t>
  </si>
  <si>
    <t>VP.D04.BVP.24.HD11284.1</t>
  </si>
  <si>
    <t>BTR.D04.BTB.24.HD54.1</t>
  </si>
  <si>
    <t>HAN.D39.BVC.24.HD39.61</t>
  </si>
  <si>
    <t>HCM.D33.BVC.24.HD14.E3103.1</t>
  </si>
  <si>
    <t>HAN.D22.BVC.24.HD19.328</t>
  </si>
  <si>
    <t>BTR.D05.BVL.24.HD50.1</t>
  </si>
  <si>
    <t>MAX.HCM.D39.ANC.24.HD39.2778</t>
  </si>
  <si>
    <t>HCM.D20.VNC.23.HD101.1</t>
  </si>
  <si>
    <t>HCM3.D17.BVC.23.HD30.E94.8</t>
  </si>
  <si>
    <t>HCM3.D15.BVC.24.HD34.4</t>
  </si>
  <si>
    <t>ISR.HCM.D39.MGC.24.HD20.97</t>
  </si>
  <si>
    <t>HCM3.D14.BVC.23.HD2.532</t>
  </si>
  <si>
    <t>HCM3.D17.BVC.24.HD31.2477</t>
  </si>
  <si>
    <t>ISR.HCM5.D15.MGC.23.HD15.997</t>
  </si>
  <si>
    <t>ISR.HCM.D39.MGC.24.HD19.522</t>
  </si>
  <si>
    <t>MAX.HCM.D39.ANC.24.HD39.3116</t>
  </si>
  <si>
    <t>VP.D04.ANC.24.HD4002.687</t>
  </si>
  <si>
    <t>HAN.D10.BVC.24.HD30.295</t>
  </si>
  <si>
    <t>MAX.HCM.D15.BVC.24.HD16.72</t>
  </si>
  <si>
    <t>VP.D04.ANC.24.HD4001A.1901</t>
  </si>
  <si>
    <t>HCM3.D17.BVC.24.HD31.23</t>
  </si>
  <si>
    <t>VP.D04.BVP.24.HD18218.1</t>
  </si>
  <si>
    <t>HCM3.D17.BVC.24.HD31.403</t>
  </si>
  <si>
    <t>MAX.HCM.D15.BVC.24.HD16.1593</t>
  </si>
  <si>
    <t>HCM.D24.BVC.24.HD12.148</t>
  </si>
  <si>
    <t>MAX.HCM.D39.ANC.24.HD39.1242</t>
  </si>
  <si>
    <t>HCM.D27.VNC.24.HD19.5</t>
  </si>
  <si>
    <t>VP.D04.BVP.24.HD8407.1</t>
  </si>
  <si>
    <t>MAX.HCM.D39.ANC.24.HD41.4744</t>
  </si>
  <si>
    <t>MAX.HCM.D39.ANC.24.HD41.3947</t>
  </si>
  <si>
    <t>VP.D04.ANC.24.HD4014.637</t>
  </si>
  <si>
    <t>VP.D04.ANC.24.HD4014.11225</t>
  </si>
  <si>
    <t>HCM.D20.BVC.24.HD35.348</t>
  </si>
  <si>
    <t>HCM.D28.BVC.24.HD54.38</t>
  </si>
  <si>
    <t>HCM.D33.BVC.24.HD46.E2317.3</t>
  </si>
  <si>
    <t>HCM.D24.BVC.24.HD13.8</t>
  </si>
  <si>
    <t>HCM.D28.BVC.24.HD66.E3311.1</t>
  </si>
  <si>
    <t>HTH.D10.BVP.24.HD37.1</t>
  </si>
  <si>
    <t>VP.D04.ANC.24.HD4007.E2.2</t>
  </si>
  <si>
    <t>HCM.D15.BVC.24.HD25.8698</t>
  </si>
  <si>
    <t>MAX.HCM3.D20.VNC.23.HD5.320</t>
  </si>
  <si>
    <t>VP.D04.ANC.24.HD4001B.2274</t>
  </si>
  <si>
    <t>MAX.HCM.D39.ANC.24.HD41.3486</t>
  </si>
  <si>
    <t>HCM.D20.BVC.24.HD15.1261</t>
  </si>
  <si>
    <t>MDI.D02.BTB.24.HD13.1</t>
  </si>
  <si>
    <t>HCM.D39.MGC.24.HD120.196</t>
  </si>
  <si>
    <t>HCM.D31.BVC.23.HD807.1344</t>
  </si>
  <si>
    <t>ISR.HCM.D39.MGC.24.HD19.395</t>
  </si>
  <si>
    <t>MDI.D02.BVP.24.HD162.2</t>
  </si>
  <si>
    <t>BDU1.D02.BVC.24.HD40.75</t>
  </si>
  <si>
    <t>HCM.D39.MGC.24.HD114.212</t>
  </si>
  <si>
    <t>MAX.HCM.D39.ANC.24.HD41.42</t>
  </si>
  <si>
    <t>MAX.HCM.D39.ANC.24.HD41.13</t>
  </si>
  <si>
    <t>HCM3.D17.BVC.24.HD31.407</t>
  </si>
  <si>
    <t>ISR.HCM.D39.ANC.24.HD25.59</t>
  </si>
  <si>
    <t>BDU1.D03.ANC.24.HD23.671</t>
  </si>
  <si>
    <t>HAN.D18.BVC.24.HD12.90</t>
  </si>
  <si>
    <t>MAX.HCM.D15.BVC.24.HD16.471</t>
  </si>
  <si>
    <t>HCM.D33.BVC.24.HD33.E830.35</t>
  </si>
  <si>
    <t>HAN.D39.BVC.24.HD39.310</t>
  </si>
  <si>
    <t>MAX.HCM.D15.BVC.24.HD16.477</t>
  </si>
  <si>
    <t>HCM.D27.VNC.24.HD17.56</t>
  </si>
  <si>
    <t>HCM.D33.VNC.24.HD113.E272.4</t>
  </si>
  <si>
    <t>HAN.D33.BVC.24.HD62.9.1270</t>
  </si>
  <si>
    <t>HCM3.D15.ANC.24.HD1A.104</t>
  </si>
  <si>
    <t>HCM.D15.BVC.24.HD25.1969</t>
  </si>
  <si>
    <t>VP.D04.ANC.24.HD4014.1922</t>
  </si>
  <si>
    <t>MAX.HCM.D39.ANC.24.HD39.1473</t>
  </si>
  <si>
    <t>HAN.D33.BVC.23.HD89.261</t>
  </si>
  <si>
    <t>HCM.D33.BVC.24.HD38.11</t>
  </si>
  <si>
    <t>HCM.D38.BVP.24.HD291.1</t>
  </si>
  <si>
    <t>MAX.HCM.D18.BVC.24.HD21.86</t>
  </si>
  <si>
    <t>HCM.D24.BVC.23.HD1005.15</t>
  </si>
  <si>
    <t>MAX.HCM.D39.ANC.24.HD41.4747</t>
  </si>
  <si>
    <t>HCM3.D07.VNC.24.HD1.1078</t>
  </si>
  <si>
    <t>MAX.HCM.D18.BVC.23.HD784.180</t>
  </si>
  <si>
    <t>HCM.D24.BVC.24.HD12.153</t>
  </si>
  <si>
    <t>HCM.D33.BVC.24.HD50.265</t>
  </si>
  <si>
    <t>MAX.HCM.D27.BVC.24.HD43.221</t>
  </si>
  <si>
    <t>MAX.HCM.D39.ANC.24.HD41.3232</t>
  </si>
  <si>
    <t>DAN.D04.ANC.24.HD51A.1597</t>
  </si>
  <si>
    <t>MAX.HCM.D33.VNC.24.HD61.62</t>
  </si>
  <si>
    <t>MAX.HCM.D15.BVC.24.HD16.644</t>
  </si>
  <si>
    <t>HCM.D27.VNC.24.HD8.54</t>
  </si>
  <si>
    <t>BDU1.D03.ANC.24.HD6F.722</t>
  </si>
  <si>
    <t>MAX.HCM.D39.ANC.24.HD41.E1530.15</t>
  </si>
  <si>
    <t>HCM.D05.ANC.24.HD261.759</t>
  </si>
  <si>
    <t>HCM.D24.BVC.24.HD12.190</t>
  </si>
  <si>
    <t>HCM.D15.BVC.24.HD25.7672</t>
  </si>
  <si>
    <t>HCM.D33.BVC.24.HD39.E860.3</t>
  </si>
  <si>
    <t>HCM3.D07.BVC.24.HD9.10</t>
  </si>
  <si>
    <t>HCM3.D17.BVC.24.HD31.113</t>
  </si>
  <si>
    <t>HCM.D31.BVC.23.HD807.6</t>
  </si>
  <si>
    <t>MAX.HCM.D39.ANC.24.HD39.2731</t>
  </si>
  <si>
    <t>MAX.HCM.D39.ANC.24.HD139.1291</t>
  </si>
  <si>
    <t>HCM.D27.VNC.24.HD18.14</t>
  </si>
  <si>
    <t>HCM3.D10.BVP.24.HD149.2</t>
  </si>
  <si>
    <t>BDU1.D02.BVC.24.HD40.63</t>
  </si>
  <si>
    <t>MAX.HCM.D18.BVC.23.HD783.29</t>
  </si>
  <si>
    <t>HCM.D33.VNC.24.HD87.12</t>
  </si>
  <si>
    <t>ISR.HCM.D39.MGC.24.HD13.E1824.3</t>
  </si>
  <si>
    <t>ISR.HCM.D39.MGC.24.HD19.474</t>
  </si>
  <si>
    <t>HCM.D15.BVC.24.HD25.12300</t>
  </si>
  <si>
    <t>HTH.D01.BVC.24.HD11.27</t>
  </si>
  <si>
    <t>HCM.D24.BVC.24.HD14.9</t>
  </si>
  <si>
    <t>HAN.D02.BVC.24.HD16.1</t>
  </si>
  <si>
    <t>HCM.D24.BVC.23.HD1005.117</t>
  </si>
  <si>
    <t>HCM.D39.ANC.24.HD46.E1372.6</t>
  </si>
  <si>
    <t>ISR.HCM.D39.MGC.24.HD19.136</t>
  </si>
  <si>
    <t>MAX.HCM.D39.ANC.24.HD41.E279.6</t>
  </si>
  <si>
    <t>HCM.D38.BVC.24.HD35.64</t>
  </si>
  <si>
    <t>HTH.D06.BVP.24.HD16.1</t>
  </si>
  <si>
    <t>HCM3.D17.BVC.24.HD31.261</t>
  </si>
  <si>
    <t>BDU1.D03.VNC.23.HD5.192</t>
  </si>
  <si>
    <t>ISR.HCM.D33.VNC.24.HD95.46</t>
  </si>
  <si>
    <t>MAX.HCM.D39.ANC.24.HD39.643</t>
  </si>
  <si>
    <t>BDU1.D03.VNC.23.HD5.131</t>
  </si>
  <si>
    <t>MAX.HCM.D15.BVC.24.HD16.1867</t>
  </si>
  <si>
    <t>HCM.D20.BVC.24.HD15.198</t>
  </si>
  <si>
    <t>ISR.HCM.D39.MGC.24.HD14.E190.1</t>
  </si>
  <si>
    <t>TRN.D02.BVC.24.HD03.825</t>
  </si>
  <si>
    <t>ISR.HCM5.D15.MGC.23.HD15.1874</t>
  </si>
  <si>
    <t>BDU1.D02.VNC.24.HD4.20</t>
  </si>
  <si>
    <t>MAX.HCM.D39.ANC.24.HD41.E1530.25</t>
  </si>
  <si>
    <t>HCM.D20.ITC.23.HD69.97</t>
  </si>
  <si>
    <t>MAX.HCM.D39.ANC.24.HD41.5099</t>
  </si>
  <si>
    <t>HCM.D33.VNC.23.HD117.59</t>
  </si>
  <si>
    <t>DAN.D04.BVC.24.HD62.14</t>
  </si>
  <si>
    <t>HTA.D15.ANC.23.HD93.1545</t>
  </si>
  <si>
    <t>VLO.D03.BTB.23.HD256.2</t>
  </si>
  <si>
    <t>HAN.D27.BVC.24.HD1.833</t>
  </si>
  <si>
    <t>HAN.D33.BVC.23.HD77.E1.2</t>
  </si>
  <si>
    <t>HCM5.D07.BVC.24.HD68.50</t>
  </si>
  <si>
    <t>HCM.D33.BVC.24.HD37.E856.25</t>
  </si>
  <si>
    <t>HCM.D33.BVC.24.HD36.16</t>
  </si>
  <si>
    <t>BDU1.D02.BVC.24.HD40.24</t>
  </si>
  <si>
    <t>HCM.D27.BVP.24.HD1974.3</t>
  </si>
  <si>
    <t>ISR.HCM.D39.MGC.24.HD20.244</t>
  </si>
  <si>
    <t>HCM.D20.BVC.24.HD15.1361</t>
  </si>
  <si>
    <t>VP.D04.BVP.24.HD14830.1</t>
  </si>
  <si>
    <t>MAX.HCM.D39.ANC.24.HD41.3909</t>
  </si>
  <si>
    <t>HTA.D16.BVP.24.HD904.1</t>
  </si>
  <si>
    <t>DAN.D07.BVP.24.HD117.3</t>
  </si>
  <si>
    <t>MAX.HCM.D39.ANC.24.HD39.2779</t>
  </si>
  <si>
    <t>HCM.D24.BVC.23.HD923.24</t>
  </si>
  <si>
    <t>MAX.HCM.D39.ANC.24.HD40.171</t>
  </si>
  <si>
    <t>DAN.D04.ANC.24.HD68.1236</t>
  </si>
  <si>
    <t>HCM3.D17.BVC.24.HD31.324</t>
  </si>
  <si>
    <t>MAX.HCM.D39.ANC.24.HD41.5060</t>
  </si>
  <si>
    <t>HCM.D18.MGC.24.HD12.62</t>
  </si>
  <si>
    <t>HCM.D25.VNC.24.HD71.44</t>
  </si>
  <si>
    <t>HCM.D25.BVC.24.HD2.15</t>
  </si>
  <si>
    <t>VP.D04.BVP.24.HD18927.2</t>
  </si>
  <si>
    <t>MAX.HCM.D39.ANC.24.HD41.4704</t>
  </si>
  <si>
    <t>HCM.D33.BVC.24.HD40.E863.19</t>
  </si>
  <si>
    <t>HCM.D24.BVC.23.HD1005.106</t>
  </si>
  <si>
    <t>HCM.D39.ITC.24.HD29.114</t>
  </si>
  <si>
    <t>ISR.HCM.D18.MGC.24.HD64.1361</t>
  </si>
  <si>
    <t>MAX.HCM.D39.ANC.24.HD39.E2134.15</t>
  </si>
  <si>
    <t>MAX.HCM.D39.ANC.24.HD39.2457</t>
  </si>
  <si>
    <t>HCM.D20.BVC.24.HD15.901</t>
  </si>
  <si>
    <t>MAX.HCM.D15.BVC.24.HD16.1242</t>
  </si>
  <si>
    <t>HCM.D24.BVC.23.HD1005.205</t>
  </si>
  <si>
    <t>HCM3.D06.BVP.24.HD24.1</t>
  </si>
  <si>
    <t>HCM3.D10.BVC.24.HD52.103</t>
  </si>
  <si>
    <t>MAX.HCM.D39.ANC.24.HD41.3469</t>
  </si>
  <si>
    <t>HCM3.D20.VNC.24.HD1.E43.1</t>
  </si>
  <si>
    <t>HCM3.D17.BVC.24.HD31.169</t>
  </si>
  <si>
    <t>ISR.HCM.D39.MGC.24.HD21.28</t>
  </si>
  <si>
    <t>ISR.HCM.D33.VNC.24.HD95.201</t>
  </si>
  <si>
    <t>HCM.D27.VNC.24.HD15.135</t>
  </si>
  <si>
    <t>MAX.HCM.D33.VNC.24.HD100.67</t>
  </si>
  <si>
    <t>HCM5.D05.BVC.23.HD188.216</t>
  </si>
  <si>
    <t>HCM.D33.VNC.24.HD86.3</t>
  </si>
  <si>
    <t>HCM3.D17.BVC.24.HD34.4</t>
  </si>
  <si>
    <t>HCM3.D07.VNC.23.HD8.4</t>
  </si>
  <si>
    <t>HAN.D10.BVC.24.HD30.150</t>
  </si>
  <si>
    <t>HCM.D24.BVC.23.HD1005.199</t>
  </si>
  <si>
    <t>HCM.D20.VNC.23.HD95.163</t>
  </si>
  <si>
    <t>MAX.HCM.D39.ANC.24.HD41.3993</t>
  </si>
  <si>
    <t>MAX.HCM.D39.ANC.24.HD39.2480</t>
  </si>
  <si>
    <t>HCM.D24.BVC.23.HD923.148</t>
  </si>
  <si>
    <t>HCM.D33.BVC.24.HD24.E1819.6</t>
  </si>
  <si>
    <t>BRV.D03.VNC.23.HD014.E03.004</t>
  </si>
  <si>
    <t>HCM3.D17.BVC.24.HD31.1262</t>
  </si>
  <si>
    <t>ISR.HCM.D39.MGC.24.HD13.183</t>
  </si>
  <si>
    <t>THL.D09.BVP.24.HD334.1</t>
  </si>
  <si>
    <t>HCM.D39.BVP.23.HD108.1</t>
  </si>
  <si>
    <t>HCM3.D17.BVC.24.HD31.532</t>
  </si>
  <si>
    <t>VP.D04.ANC.24.HD4002.6079</t>
  </si>
  <si>
    <t>MAX.HCM.D33.VNC.24.HD100.170</t>
  </si>
  <si>
    <t>HCM.D20.BVC.24.HD35.119</t>
  </si>
  <si>
    <t>HCM.D33.BVC.24.HD23.7</t>
  </si>
  <si>
    <t>MAX.HCM.D39.ANC.24.HD41.E1114.17</t>
  </si>
  <si>
    <t>VP.D04.BVP.23.HD17553.2</t>
  </si>
  <si>
    <t>HCM.D27.VNC.24.HD19.8</t>
  </si>
  <si>
    <t>HCM.D33.BVC.24.HD46.E1958.1</t>
  </si>
  <si>
    <t>VP.D04.ANC.22.HD4037.E25.11854</t>
  </si>
  <si>
    <t>DAN.D04.ANC.24.HD68D.599</t>
  </si>
  <si>
    <t>HAN.D33.BTB.23.HD148.4</t>
  </si>
  <si>
    <t>VP.D04.ANC.22.HD4037.E25.2321</t>
  </si>
  <si>
    <t>HCM.D39.MGC.24.HD94.789</t>
  </si>
  <si>
    <t>CTH.D07.BVL.24.HD6.1</t>
  </si>
  <si>
    <t>VP.D04.ANC.24.HD4002.4285</t>
  </si>
  <si>
    <t>HCM1.D39.BVP.24.HD513.2</t>
  </si>
  <si>
    <t>HCM.D05.ANC.24.HD261.1898</t>
  </si>
  <si>
    <t>NTH.D18.BVL.23.HD62.1</t>
  </si>
  <si>
    <t>HCM.D24.BVC.24.HD10.12</t>
  </si>
  <si>
    <t>HAN.D11.BVP.24.HD90.3</t>
  </si>
  <si>
    <t>HCM.D15.ANC.24.HD44.E17.139</t>
  </si>
  <si>
    <t>VP.D04.ANC.24.HD4007.9</t>
  </si>
  <si>
    <t>HCM7.D12.VNC.24.HD2.223</t>
  </si>
  <si>
    <t>HCM3.D17.BVC.24.HD31.1623</t>
  </si>
  <si>
    <t>HCM.D15.BVC.24.HD26.E1084.3199</t>
  </si>
  <si>
    <t>HCM3.D10.BVL.24.HD722.1</t>
  </si>
  <si>
    <t>MAX.HCM.D39.ANC.23.HD16.428</t>
  </si>
  <si>
    <t>KGI.D08.BTB.24.HD17.1</t>
  </si>
  <si>
    <t>MAX.HCM.D39.ANC.24.HD41.4125</t>
  </si>
  <si>
    <t>HCM.D33.BVC.24.HD22.E819.10</t>
  </si>
  <si>
    <t>VP.D04.ANC.22.HD4037.E25.4494.</t>
  </si>
  <si>
    <t>MAX.HCM3.D20.VNC.23.HD4.71</t>
  </si>
  <si>
    <t>MAX.HCM.D39.ANC.24.HD39.1378</t>
  </si>
  <si>
    <t>HCM.D24.BVC.23.HD1005.2</t>
  </si>
  <si>
    <t>ANP.D01.BVP.24.HD7.1</t>
  </si>
  <si>
    <t>HCM.D20.BVC.24.HD15.203</t>
  </si>
  <si>
    <t>VP.D04.VNC.24.HD6003E.E5</t>
  </si>
  <si>
    <t>HCM.D33.BVC.24.HD50.313</t>
  </si>
  <si>
    <t>BDU1.D03.ANC.24.HD23.E2.2</t>
  </si>
  <si>
    <t>HCM.D31.BVC.24.HD79.318</t>
  </si>
  <si>
    <t>HCM.D33.BVC.24.HD38.10</t>
  </si>
  <si>
    <t>VP.D04.BVP.24.HD3212.1</t>
  </si>
  <si>
    <t>HCM.D24.BVC.24.HD37.133</t>
  </si>
  <si>
    <t>HCM.D20.BVC.24.HD15.144</t>
  </si>
  <si>
    <t>HCM.D33.BVC.24.HD30.E827.7</t>
  </si>
  <si>
    <t>HCM.D15.BVC.24.HD30.477</t>
  </si>
  <si>
    <t>HCM3.D20.VNC.24.HD01.256</t>
  </si>
  <si>
    <t>HCM.D24.BVC.23.HD939.1</t>
  </si>
  <si>
    <t>HCM3.D06.BVC.23.HD14.245</t>
  </si>
  <si>
    <t>HTA.D15.ANC.23.HD94.617</t>
  </si>
  <si>
    <t>HCM3.D17.BVC.24.HD31.1652</t>
  </si>
  <si>
    <t>HCM3.D17.BVC.24.HD31.2437</t>
  </si>
  <si>
    <t>HCM.D15.BVC.24.HD26.E1084.4868</t>
  </si>
  <si>
    <t>HCM.D24.BVC.24.HD36.52</t>
  </si>
  <si>
    <t>ISR.HCM.D39.MGC.24.HD19.220</t>
  </si>
  <si>
    <t>VP.D04.ANC.22.HD4037.E25.1529</t>
  </si>
  <si>
    <t>HCM.D33.BVC.24.HD31.17</t>
  </si>
  <si>
    <t>BRV.D19.BVC.24.HD001.8</t>
  </si>
  <si>
    <t>HCM.D33.BVC.24.HD36.E854.34</t>
  </si>
  <si>
    <t>HCM.D33.BVC.24.HD14.E3102.6</t>
  </si>
  <si>
    <t>MAX.HCM.D39.ANC.24.HD41.3140</t>
  </si>
  <si>
    <t>HCM.D15.ANC.24.HD45.E18.15</t>
  </si>
  <si>
    <t>MAX.HCM.D33.VNC.24.HD100.131</t>
  </si>
  <si>
    <t>MDI.D02.BVP.24.HD162.1</t>
  </si>
  <si>
    <t>HCM.D20.BVC.24.HD35.1758</t>
  </si>
  <si>
    <t>ISR.HCM.D33.VNC.24.HD95.187</t>
  </si>
  <si>
    <t>ISR.HCM.D39.ANC.24.HD251.121</t>
  </si>
  <si>
    <t>MAX.HCM.D39.ANC.24.HD41.3105</t>
  </si>
  <si>
    <t>AGI.D18.BTB.24.HD11.1</t>
  </si>
  <si>
    <t>HTH.D02.BVC.24.HD97.186</t>
  </si>
  <si>
    <t>MAX.HCM.D39.ANC.24.HD41.3217</t>
  </si>
  <si>
    <t>HCM.D33.BVC.24.HD33.E830.50</t>
  </si>
  <si>
    <t>HCM.D24.BVC.23.HD1005.72</t>
  </si>
  <si>
    <t>BRV.D19.BVC.24.HD001.178</t>
  </si>
  <si>
    <t>BDU1.D03.ANC.24.HD2.120</t>
  </si>
  <si>
    <t>DAN.D04.ANC.24.HD68D.575</t>
  </si>
  <si>
    <t>HCM.D18.MGC.24.HD12.554</t>
  </si>
  <si>
    <t>DAN.D04.ANC.24.HD52A.214</t>
  </si>
  <si>
    <t>HCM.D24.BVC.23.HD1005.14</t>
  </si>
  <si>
    <t>HTH.D01.BVC.24.HD11.3961</t>
  </si>
  <si>
    <t>HCM5.D15.MGC.23.HD16.292</t>
  </si>
  <si>
    <t>HAN.D10.BVC.24.HD31.58</t>
  </si>
  <si>
    <t>HCM.D39.ANC.24.HD86.8029</t>
  </si>
  <si>
    <t>DAN.D04.ANC.24.HD51A.1485</t>
  </si>
  <si>
    <t>ISR.HCM.D39.MGC.24.HD14.42</t>
  </si>
  <si>
    <t>HCM.D15.ANC.24.HD43.E16.1370</t>
  </si>
  <si>
    <t>LAN.D09.BVP.24.HD31.1</t>
  </si>
  <si>
    <t>HCM3.D14.BVC.23.HD4.40</t>
  </si>
  <si>
    <t>DAN.D04.BVC.24.HD62.78</t>
  </si>
  <si>
    <t>VP.D04.BVP.24.HD15424.1</t>
  </si>
  <si>
    <t>HCM.D39.MGC.24.HD101.E1499.1</t>
  </si>
  <si>
    <t>MAX.HCM.D39.ANC.24.HD41.4102</t>
  </si>
  <si>
    <t>HAN.D33.BVC.24.HD62.9.1108</t>
  </si>
  <si>
    <t>DAN.D04.ANC.24.HD45B.323</t>
  </si>
  <si>
    <t>MAX.HCM.D39.ANC.24.HD41.424</t>
  </si>
  <si>
    <t>HCM.D33.BVC.24.HD13.E2701.1</t>
  </si>
  <si>
    <t>BDU1.D03.ANC.24.HD12.103</t>
  </si>
  <si>
    <t>MAX.HCM.D39.ANC.24.HD39.1183</t>
  </si>
  <si>
    <t>HCM.D20.BVC.24.HD12.47</t>
  </si>
  <si>
    <t>ISR.HCM.D33.VNC.24.HD95.157</t>
  </si>
  <si>
    <t>MAX.HCM.D39.ANC.24.HD41.157</t>
  </si>
  <si>
    <t>MAX.HCM.D39.ANC.24.HD41.829</t>
  </si>
  <si>
    <t>HCM.D39.ANC.24.HD46.42</t>
  </si>
  <si>
    <t>HCM.D20.ITC.24.HD65.E13.39</t>
  </si>
  <si>
    <t>HCM3.D17.BVC.24.HD31.225</t>
  </si>
  <si>
    <t>MAX.HCM.D39.ANC.24.HD41.8</t>
  </si>
  <si>
    <t>HCM3.D07.BVC.23.HD38.607</t>
  </si>
  <si>
    <t>HCM3.D17.BVC.24.HD31.1611</t>
  </si>
  <si>
    <t>VP.D04.BVP.23.HD12670.1</t>
  </si>
  <si>
    <t>ISR.HCM.D39.MGC.24.HD19.197</t>
  </si>
  <si>
    <t>HAN.D33.BVC.22.HD35.4231.3</t>
  </si>
  <si>
    <t>HTH.D05.BVP.24.HD479.2</t>
  </si>
  <si>
    <t>MAX.HCM.D33.VNC.24.HD100.25</t>
  </si>
  <si>
    <t>MAX.HCM.D15.BVC.24.HD16.1481</t>
  </si>
  <si>
    <t>HTH.D05.BTB.24.HD50.2</t>
  </si>
  <si>
    <t>HCM.D15.BVC.24.HD25.8643</t>
  </si>
  <si>
    <t>MAX.HCM.D39.ANC.24.HD39.2974</t>
  </si>
  <si>
    <t>HCM.D15.ANC.24.HD45.E18.4</t>
  </si>
  <si>
    <t>HCM.D20.BVC.24.HD15.1318</t>
  </si>
  <si>
    <t>BDU1.D02.BVC.24.HD40.5</t>
  </si>
  <si>
    <t>HCM3.D17.BVC.24.HD31.1614</t>
  </si>
  <si>
    <t>HTH.D02.BVC.24.HD47.257</t>
  </si>
  <si>
    <t>BDU1.D03.ANC.24.HD11A.320</t>
  </si>
  <si>
    <t>DAN.D08.BVC.24.HD7.653</t>
  </si>
  <si>
    <t>DAN.D04.ANC.24.HD51A.1266</t>
  </si>
  <si>
    <t>MAX.HCM3.D20.VNC.24.HD5.E63.8</t>
  </si>
  <si>
    <t>PHY.D09.ANC.24.HD1.1829</t>
  </si>
  <si>
    <t>HCM.D33.BVC.24.HD23.8</t>
  </si>
  <si>
    <t>MAX.HCM.D18.MGC.24.HD143.4</t>
  </si>
  <si>
    <t>HCM.D33.BVC.24.HD34.43</t>
  </si>
  <si>
    <t>STA.D14.BVP.24.HD330.1</t>
  </si>
  <si>
    <t>VP.D04.ANC.24.HD4005.114</t>
  </si>
  <si>
    <t>ISR.HCM.D39.MGC.24.HD20.215</t>
  </si>
  <si>
    <t>HCM.D39.MGC.24.HD94.1834</t>
  </si>
  <si>
    <t>ISR.HCM.D39.MGC.23.HD197.98</t>
  </si>
  <si>
    <t>MAX.HCM.D15.BVC.24.HD16.2531</t>
  </si>
  <si>
    <t>HCM.D20.ITC.23.HD65.202</t>
  </si>
  <si>
    <t>BDU.D07.BVC.24.HD9.274</t>
  </si>
  <si>
    <t>VP.D04.ANC.23.HD4013.E3.120</t>
  </si>
  <si>
    <t>HAN.D33.BVC.24.HD62.8.178</t>
  </si>
  <si>
    <t>HCM.D20.BVC.24.HD35.1765</t>
  </si>
  <si>
    <t>HCM.D33.BVC.24.HD40.E863.20</t>
  </si>
  <si>
    <t>HCM.D24.BVC.23.HD923.27</t>
  </si>
  <si>
    <t>MAX.BRV.D03.VNC.24.HD002.014</t>
  </si>
  <si>
    <t>MAX.HCM.D15.BVC.24.HD16.2786</t>
  </si>
  <si>
    <t>HCM3.D07.BVC.24.HD32.E16.20</t>
  </si>
  <si>
    <t>HCM.D05.ANC.24.HD261.E1785.40</t>
  </si>
  <si>
    <t>HCM.D15.BVC.24.HD33.765</t>
  </si>
  <si>
    <t>HCM.D39.ANC.24.HD207.E1843.2</t>
  </si>
  <si>
    <t>ISR.HCM.D39.MGC.24.HD19.430</t>
  </si>
  <si>
    <t>HCM.D27.VNC.24.HD31.109</t>
  </si>
  <si>
    <t>MAX.HCM.D15.BVC.24.HD16.E1207.65</t>
  </si>
  <si>
    <t>HCM3.D07.VNC.24.HD1.598</t>
  </si>
  <si>
    <t>HCM.D24.BVC.23.HD924.46</t>
  </si>
  <si>
    <t>HCM3.D17.BVC.24.HD31.103</t>
  </si>
  <si>
    <t>HCM.D33.VNC.24.HD103.17</t>
  </si>
  <si>
    <t>HCM.D33.BVC.24.HD41.1</t>
  </si>
  <si>
    <t>HAN.D18.BVC.24.HD12.2</t>
  </si>
  <si>
    <t>HCM3.D10.ITC.23.HD17.1</t>
  </si>
  <si>
    <t>HCM.D33.VNC.23.HD113.199</t>
  </si>
  <si>
    <t>HCM.D24.BVC.24.HD36.105</t>
  </si>
  <si>
    <t>HCM3.D07.BVC.23.HD33.66</t>
  </si>
  <si>
    <t>HCM3.D17.BVC.24.HD31.283</t>
  </si>
  <si>
    <t>HAN.D10.BVC.24.HD32.28</t>
  </si>
  <si>
    <t>HCM.D33.BVC.24.HD33.160</t>
  </si>
  <si>
    <t>HCM.D33.BVC.24.HD30.15</t>
  </si>
  <si>
    <t>HTH.D02.BVP.24.HD574.1</t>
  </si>
  <si>
    <t>HCM.D33.BVC.24.HD39.13</t>
  </si>
  <si>
    <t>HCM.D24.BVC.23.HD923.154</t>
  </si>
  <si>
    <t>MAX.HCM.D25.MGC.24.HD33.58</t>
  </si>
  <si>
    <t>HCM1.D04.BTB.24.HD37.1</t>
  </si>
  <si>
    <t>HCM.D20.BVC.24.HD35.1785</t>
  </si>
  <si>
    <t>HTA.D16.BVP.24.HD127.1</t>
  </si>
  <si>
    <t>ISR.VP.D04.MGC.24.HD95.767</t>
  </si>
  <si>
    <t>HCM.D20.VNC.23.HD95.30</t>
  </si>
  <si>
    <t>HCM3.D17.BVC.24.HD31.1900</t>
  </si>
  <si>
    <t>MAX.HCM.D39.ANC.24.HD39.2632</t>
  </si>
  <si>
    <t>KHH.D04.BVL.24.HD115.2</t>
  </si>
  <si>
    <t>MAX.HCM.D39.ANC.24.HD41.3247</t>
  </si>
  <si>
    <t>HCM.D15.BVC.24.HD25.11995</t>
  </si>
  <si>
    <t>HCM3.D07.ANC.23.HD9.29</t>
  </si>
  <si>
    <t>BRV.D19.BVC.24.HD2.439</t>
  </si>
  <si>
    <t>MAX.HCM.D39.ANC.24.HD39.E1324.25</t>
  </si>
  <si>
    <t>HCM.D27.VNC.24.HD43.22</t>
  </si>
  <si>
    <t>HCM.D27.VNC.24.HD17.21</t>
  </si>
  <si>
    <t>MAX.HCM.D15.BVC.24.HD16.E2678.41</t>
  </si>
  <si>
    <t>HAN.D18.BVC.24.HD12.106</t>
  </si>
  <si>
    <t>HAN.D27.BVC.24.HD1.938</t>
  </si>
  <si>
    <t>HAN.D32.BVC.24.HD33A.13</t>
  </si>
  <si>
    <t>HCM.D20.APC.23.HD15.E116.1</t>
  </si>
  <si>
    <t>MAX.HCM.D15.BVC.24.HD16.2562</t>
  </si>
  <si>
    <t>MAX.HCM.D15.BVC.24.HD16.1969</t>
  </si>
  <si>
    <t>HTA.D17.BVC.24.HD008.3352</t>
  </si>
  <si>
    <t>HCM.D33.BVC.24.HD18.E815.20</t>
  </si>
  <si>
    <t>MAX.HCM.D39.ANC.24.HD39.401</t>
  </si>
  <si>
    <t>MAX.HCM.D39.ANC.24.HD39.3053</t>
  </si>
  <si>
    <t>HCM3.D12.BTB.23.HD5.1</t>
  </si>
  <si>
    <t>CTH.D22.BVP.23.HD18.2</t>
  </si>
  <si>
    <t>HCM.D15.ANC.24.HD43.E16.512</t>
  </si>
  <si>
    <t>HCM.D15.BVC.24.HD25.3283</t>
  </si>
  <si>
    <t>BDU1.D03.ANC.24.HD23.147</t>
  </si>
  <si>
    <t>HCM.D20.BVC.24.HD15.1354</t>
  </si>
  <si>
    <t>HCM3.D17.BVC.24.HD31.656</t>
  </si>
  <si>
    <t>CTH.D18.BVP.24.HD28.1</t>
  </si>
  <si>
    <t>HCM.D32.BVC.24.HD19.E3538.7</t>
  </si>
  <si>
    <t>VP.D04.ANC.24.HD4014.3107</t>
  </si>
  <si>
    <t>MAX.HCM3.D20.VNC.23.HD5.282</t>
  </si>
  <si>
    <t>ISR.HCM.D33.VNC.24.HD95.276</t>
  </si>
  <si>
    <t>HCM.D39.ANC.24.HD86.E397.40</t>
  </si>
  <si>
    <t>HCM1.D39.BVP.24.HD562.1</t>
  </si>
  <si>
    <t>VP.D04.ANC.22.HD4037.E25.5908</t>
  </si>
  <si>
    <t>HCM.D39.ANC.24.HD9.1235</t>
  </si>
  <si>
    <t>DAN.D04.BVC.24.HD62.119</t>
  </si>
  <si>
    <t>HCM.D24.BVC.23.HD1005.78</t>
  </si>
  <si>
    <t>HCM.D24.BVC.24.HD36.74</t>
  </si>
  <si>
    <t>ISR.HCM.D39.ANC.24.HD127.23</t>
  </si>
  <si>
    <t>HAN.D33.BVC.23.HD89.63</t>
  </si>
  <si>
    <t>HCM.D05.ANC.24.HD261.582</t>
  </si>
  <si>
    <t>HCM.D20.BVC.24.HD32.1338</t>
  </si>
  <si>
    <t>VP.D04.ANC.22.HD4043.E16.68.</t>
  </si>
  <si>
    <t>VP.D04.ITC.24.HD9008.5.349</t>
  </si>
  <si>
    <t>VP.D04.ITC.24.HD9008.2.341</t>
  </si>
  <si>
    <t>HCM3.D17.BVC.24.HD31.2092</t>
  </si>
  <si>
    <t>HCM3.D17.BVC.24.HD31.2193</t>
  </si>
  <si>
    <t>MAX.HCM.D39.MGC.24.HD1.E2118.6</t>
  </si>
  <si>
    <t>HCM.D33.BVC.24.HD31.3</t>
  </si>
  <si>
    <t>HAN.D33.BVC.24.HD62.9.1078</t>
  </si>
  <si>
    <t>BPH.D06.BVL.23.HD135.1</t>
  </si>
  <si>
    <t>HCM.D38.BVC.23.HD898.45</t>
  </si>
  <si>
    <t>HAN.D02.BVC.24.HD25.26</t>
  </si>
  <si>
    <t>MAX.HCM.D39.ANC.24.HD39.2430</t>
  </si>
  <si>
    <t>HCM.D39.ANC.24.HD69.E372.88</t>
  </si>
  <si>
    <t>MAX.HCM.D18.BVC.24.HD21.292</t>
  </si>
  <si>
    <t>DAN.D04.ANC.24.HD52A.170</t>
  </si>
  <si>
    <t>MAX.HCM.D15.BVC.24.HD16.2182</t>
  </si>
  <si>
    <t>VLO.D03.BVL.24.HD244.1</t>
  </si>
  <si>
    <t>HCM3.D12.BVC.24.HD1.119</t>
  </si>
  <si>
    <t>MAX.HCM.D39.ANC.24.HD41.E808.1</t>
  </si>
  <si>
    <t>HCM.D15.BVC.24.HD25.8040</t>
  </si>
  <si>
    <t>MAX.HCM.D39.ANC.24.HD41.3218</t>
  </si>
  <si>
    <t>HCM.D39.ANC.24.HD208.136</t>
  </si>
  <si>
    <t>HCM3.D07.BVC.23.HD34.33</t>
  </si>
  <si>
    <t>HCM.D33.BVC.24.HD50.312</t>
  </si>
  <si>
    <t>HCM3.D17.BVC.24.HD31.605</t>
  </si>
  <si>
    <t>HCM.D27.VNC.24.HD17.134</t>
  </si>
  <si>
    <t>MAX.HCM.D39.ANC.24.HD41.828</t>
  </si>
  <si>
    <t>MAX.HCM.D39.ANC.24.HD41.4585</t>
  </si>
  <si>
    <t>HAN.D33.BVC.24.HD62.9.957</t>
  </si>
  <si>
    <t>HCM.D27.ITC.23.HD63.1</t>
  </si>
  <si>
    <t>ISR.HCM3.D07.VNC.24.HD5.116</t>
  </si>
  <si>
    <t>MAX.HCM.D39.ANC.24.HD39.335</t>
  </si>
  <si>
    <t>HCM3.D17.BVC.24.HD31.209</t>
  </si>
  <si>
    <t>HCM.D33.BVC.23.HD826.192</t>
  </si>
  <si>
    <t>BDU1.D07.BVP.24.HD52.1</t>
  </si>
  <si>
    <t>HCM.D15.BVC.24.HD25.10884</t>
  </si>
  <si>
    <t>HCM5.D15.MGC.24.HD5.533</t>
  </si>
  <si>
    <t>HCM.D27.VNC.24.HD9.30</t>
  </si>
  <si>
    <t>VP.D04.VNC.24.HD6004F.38</t>
  </si>
  <si>
    <t>MAX.HCM.D39.ANC.24.HD39.190</t>
  </si>
  <si>
    <t>HCM.D24.BVC.24.HD45.22</t>
  </si>
  <si>
    <t>BDU1.D03.ANC.24.HD11A.187</t>
  </si>
  <si>
    <t>DAN.D08.BVC.24.HD7.358</t>
  </si>
  <si>
    <t>HCM.D20.BVC.24.HD43.955</t>
  </si>
  <si>
    <t>HCM.D33.BVC.24.HD34.26</t>
  </si>
  <si>
    <t>HCM.D39.ANC.24.HD86.1405</t>
  </si>
  <si>
    <t>ANP.D07.BVC.24.HD18.85</t>
  </si>
  <si>
    <t>MAX.HCM.D39.ANC.24.HD39.2864</t>
  </si>
  <si>
    <t>HCM.D33.BVC.24.HD13.E810.75</t>
  </si>
  <si>
    <t>HCM.D33.BVC.24.HD49.481</t>
  </si>
  <si>
    <t>HCM.D24.BVC.23.HD1005.120</t>
  </si>
  <si>
    <t>MAX.HCM.D39.ANC.24.HD41.4743</t>
  </si>
  <si>
    <t>HCM.D24.BVC.23.HD923.119</t>
  </si>
  <si>
    <t>HCM3.D07.VNC.23.HD5.111</t>
  </si>
  <si>
    <t>HCM.D15.BVC.24.HD25.11744</t>
  </si>
  <si>
    <t>CTH.D02.BVP.24.HD43.1</t>
  </si>
  <si>
    <t>ISR.HCM.D39.ANC.24.HD26.35</t>
  </si>
  <si>
    <t>HCM.D24.BVC.23.HD924.45</t>
  </si>
  <si>
    <t>HCM.D33.BVC.24.HD50.113</t>
  </si>
  <si>
    <t>HCM.D39.MGC.24.HD85.5</t>
  </si>
  <si>
    <t>HCM.D24.BVC.24.HD12.40</t>
  </si>
  <si>
    <t>BDU1.D03.VNC.23.HD5.201</t>
  </si>
  <si>
    <t>HCM.D20.BVC.24.HD12.33</t>
  </si>
  <si>
    <t>HCM.D25.VNC.24.HD97.E934.1</t>
  </si>
  <si>
    <t>ISR.HCM.D39.MGC.24.HD20.374</t>
  </si>
  <si>
    <t>VP.D04.BVP.24.HD9588.1</t>
  </si>
  <si>
    <t>HCM.D25.ANC.24.HD190.2835</t>
  </si>
  <si>
    <t>MAX.HCM.D15.BVC.24.HD16.2664</t>
  </si>
  <si>
    <t>DON.D11.ANC.24.HD01.83</t>
  </si>
  <si>
    <t>HCM.D33.BVC.24.HD14.E1870.83</t>
  </si>
  <si>
    <t>DON.D01.BTB.24.HD31.3</t>
  </si>
  <si>
    <t>CTH.D07.BVC.23.HD1.645</t>
  </si>
  <si>
    <t>MAX.HCM.D39.ANC.24.HD41.3297</t>
  </si>
  <si>
    <t>HCM.D20.BVC.24.HD15.1074</t>
  </si>
  <si>
    <t>HCM5.D15.MGC.24.HD4.993</t>
  </si>
  <si>
    <t>VP.D04.ANC.24.HD4002.4322</t>
  </si>
  <si>
    <t>HAN.D10.BVC.24.HD31.38</t>
  </si>
  <si>
    <t>HCM.D18.MGC.24.HD12.126</t>
  </si>
  <si>
    <t>MAX.HCM.D39.ANC.24.HD39.1149</t>
  </si>
  <si>
    <t>HCM.D27.VNC.24.HD8.205</t>
  </si>
  <si>
    <t>VP.D04.BVP.24.HD11292.1</t>
  </si>
  <si>
    <t>HCM.D33.BVC.24.HD34.10</t>
  </si>
  <si>
    <t>HCM.D33.BVC.24.HD49.504</t>
  </si>
  <si>
    <t>HCM5.D07.BVP.23.HD859.1</t>
  </si>
  <si>
    <t>HCM5.D15.MGC.24.HD5.18</t>
  </si>
  <si>
    <t>ISR.HCM.D39.ANC.24.HD24.3</t>
  </si>
  <si>
    <t>HTH.D02.BVP.24.HD46.1</t>
  </si>
  <si>
    <t>DAN.D08.BVC.24.HD7.699</t>
  </si>
  <si>
    <t>HTH.D05.BVP.23.HD825.1</t>
  </si>
  <si>
    <t>ISR.HCM.D39.MGC.24.HD19.13</t>
  </si>
  <si>
    <t>MAX.HCM.D15.BVC.24.HD16.204</t>
  </si>
  <si>
    <t>MAX.HCM.D39.ANC.24.HD39.1543</t>
  </si>
  <si>
    <t>MAX.HCM.D39.ANC.24.HD41.788</t>
  </si>
  <si>
    <t>HCM.D24.BVC.23.HD1005.231</t>
  </si>
  <si>
    <t>HCM.D15.BVC.24.HD26.E1084.3900</t>
  </si>
  <si>
    <t>HCM5.D07.BVP.23.HD881.1</t>
  </si>
  <si>
    <t>HCM.D39.ANC.24.HD87.233</t>
  </si>
  <si>
    <t>HCM3.D10.ITC.24.HD17.4</t>
  </si>
  <si>
    <t>HCM.D33.BVC.24.HD33.E830.57</t>
  </si>
  <si>
    <t>HCM.D39.ANC.24.HD230.2</t>
  </si>
  <si>
    <t>HCM3.D07.BVC.24.HD32.E241.1</t>
  </si>
  <si>
    <t>HCM.D15.BVC.23.HD325.E1393.980</t>
  </si>
  <si>
    <t>ISR.HCM.D39.MGC.24.HD19.90</t>
  </si>
  <si>
    <t>HCM.D33.BVC.24.HD13.43</t>
  </si>
  <si>
    <t>HCM.D24.BVC.24.HD41.119</t>
  </si>
  <si>
    <t>HCM.D39.VNC.24.HD69.1</t>
  </si>
  <si>
    <t>HCM.D20.BVC.24.HD15.1226</t>
  </si>
  <si>
    <t>HCM3.D07.VNC.24.HD1.1108</t>
  </si>
  <si>
    <t>HCM.D38.ITC.24.HD42.1</t>
  </si>
  <si>
    <t>MAX.HCM.D33.VNC.24.HD83.429</t>
  </si>
  <si>
    <t>ISR.HCM.D33.VNC.24.HD95.154</t>
  </si>
  <si>
    <t>ISR.HCM.D39.ANC.24.HD23.E2247.6</t>
  </si>
  <si>
    <t>GLA.D06.BVL.23.HD134.1</t>
  </si>
  <si>
    <t>ISR.HCM.D39.MGC.24.HD19.223</t>
  </si>
  <si>
    <t>HTH.D01.BVC.24.HD11.4965</t>
  </si>
  <si>
    <t>VLO.D14.BVP.24.HD19.1</t>
  </si>
  <si>
    <t>HCM.D24.BVC.24.HD14.17</t>
  </si>
  <si>
    <t>MAX.HCM3.D07.BVC.23.HD30.465</t>
  </si>
  <si>
    <t>BRV.D03.VNC.24.HD001.008</t>
  </si>
  <si>
    <t>HTH.D02.BVP.24.HD615.1</t>
  </si>
  <si>
    <t>HCM.D33.BVC.24.HD14.E1870.48</t>
  </si>
  <si>
    <t>LDO.D04.BVP.24.HD127.1</t>
  </si>
  <si>
    <t>MAX.HCM.D39.ANC.24.HD39.1095</t>
  </si>
  <si>
    <t>HAN.D25.BVP.23.HD50.1</t>
  </si>
  <si>
    <t>ISR.HCM.D33.VNC.24.HD95.44</t>
  </si>
  <si>
    <t>MAX.HCM.D39.ITC.23.HD85.148</t>
  </si>
  <si>
    <t>HCM5.D15.MGC.23.HD16.297</t>
  </si>
  <si>
    <t>HTH.D02.BTB.24.HD119.1</t>
  </si>
  <si>
    <t>HCM3.D10.BVP.24.HD16.1</t>
  </si>
  <si>
    <t>ISR.HCM.D39.MGC.23.HD197.67</t>
  </si>
  <si>
    <t>MAX.HCM.D39.ANC.24.HD41.4023</t>
  </si>
  <si>
    <t>HCM3.D07.BVC.23.HD33.10</t>
  </si>
  <si>
    <t>HCM3.D17.BVC.24.HD31.1453</t>
  </si>
  <si>
    <t>THL.D09.BVP.24.HD228.1</t>
  </si>
  <si>
    <t>HCM.D15.BVC.24.HD26.E1084.500</t>
  </si>
  <si>
    <t>HAN.D18.BVC.24.HD12.166</t>
  </si>
  <si>
    <t>VP.D51.BVP.24.HD10.1</t>
  </si>
  <si>
    <t>HCM.D15.BVC.24.HD26.E1084.4459</t>
  </si>
  <si>
    <t>BDU1.D03.ANC.24.HD6F.235</t>
  </si>
  <si>
    <t>HAN.D33.BVC.23.HD89.274</t>
  </si>
  <si>
    <t>MAX.HCM.D15.BVC.24.HD16.2122</t>
  </si>
  <si>
    <t>HCM.D24.BVC.24.HD12.27</t>
  </si>
  <si>
    <t>HCM.D25.ANC.24.HD192.2028</t>
  </si>
  <si>
    <t>ISR.HCM3.D07.VNC.24.HD5.14</t>
  </si>
  <si>
    <t>HCM.D25.ANC.24.HD190.1284</t>
  </si>
  <si>
    <t>MAX.HCM.D25.MGC.24.HD33.E1945.11</t>
  </si>
  <si>
    <t>HCM.D25.ANC.24.HD190.E1446.175</t>
  </si>
  <si>
    <t>HCM.D20.BVC.24.HD15.1068</t>
  </si>
  <si>
    <t>MAX.HCM.D15.BVC.24.HD16.272</t>
  </si>
  <si>
    <t>HCM.D24.BVC.23.HD1005.13</t>
  </si>
  <si>
    <t>MAX.HCM3.D07.MGC.23.HD49.65</t>
  </si>
  <si>
    <t>HAN.D33.BVP.24.HD2663.1</t>
  </si>
  <si>
    <t>HCM7.D07.ITC.24.HD1.5</t>
  </si>
  <si>
    <t>MAX.HCM.D39.ANC.24.HD41.34</t>
  </si>
  <si>
    <t>MAX.HCM.D39.ANC.24.HD41.4705</t>
  </si>
  <si>
    <t>VP.D04.ANC.24.HD4001B.1319</t>
  </si>
  <si>
    <t>HCM.D27.MGC.24.HD135.6496</t>
  </si>
  <si>
    <t>HAN.D10.BVC.24.HD30.160</t>
  </si>
  <si>
    <t>HCM1.D06.BVC.24.HD1.351</t>
  </si>
  <si>
    <t>HCM3.D17.BVC.24.HD31.1274</t>
  </si>
  <si>
    <t>VP.D04.BVC.24.HD1006B.259</t>
  </si>
  <si>
    <t>HCM.D24.BVC.24.HD37.47</t>
  </si>
  <si>
    <t>MAX.HCM.D39.ANC.24.HD41.3393</t>
  </si>
  <si>
    <t>ANP.D97.BVC.24.HD32.11</t>
  </si>
  <si>
    <t>HCM.D24.BVC.24.HD12.191</t>
  </si>
  <si>
    <t>MAX.HCM.D39.ANC.24.HD39.E1324.34</t>
  </si>
  <si>
    <t>HTH.D07.BVC.24.HD12.9</t>
  </si>
  <si>
    <t>ISR.HCM.D33.VNC.24.HD95.95</t>
  </si>
  <si>
    <t>HCM3.D06.BTB.24.HD20.3</t>
  </si>
  <si>
    <t>MAX.HCM.D39.ANC.24.HD41.4707</t>
  </si>
  <si>
    <t>MAX.HCM.D39.ANC.24.HD39.3096</t>
  </si>
  <si>
    <t>MAX.HCM.D18.BVC.23.HD784.E3758.4</t>
  </si>
  <si>
    <t>VP.D04.ANC.22.HD4037.E25.4563</t>
  </si>
  <si>
    <t>MAX.HCM.D39.ANC.24.HD41.3282</t>
  </si>
  <si>
    <t>HCM3.D07.BVC.23.HD32.6</t>
  </si>
  <si>
    <t>MAX.HCM.D25.MGC.24.HD32.46</t>
  </si>
  <si>
    <t>HCM.D05.ANC.24.HD261.3163</t>
  </si>
  <si>
    <t>HCM.D16.MGC.24.HD146.23</t>
  </si>
  <si>
    <t>HCM.D24.BVC.23.HD923.184</t>
  </si>
  <si>
    <t>HCM.D24.BVC.23.HD921.14</t>
  </si>
  <si>
    <t>HCM.D24.BVC.24.HD50.200</t>
  </si>
  <si>
    <t>ISR.HCM.D33.VNC.24.HD95.E890.58</t>
  </si>
  <si>
    <t>HCM.D39.ANC.24.HD43.162</t>
  </si>
  <si>
    <t>ISR.HCM.D33.VNC.24.HD95.178</t>
  </si>
  <si>
    <t>MAX.HCM.D39.ANC.24.HD39.2183</t>
  </si>
  <si>
    <t>HCM.D24.BVC.24.HD8.5</t>
  </si>
  <si>
    <t>HCM3.D17.BVC.24.HD31.2451</t>
  </si>
  <si>
    <t>HCM.D24.BVC.23.HD961.10</t>
  </si>
  <si>
    <t>HCM.D20.BVC.24.HD31.482</t>
  </si>
  <si>
    <t>HCM3.D17.BVC.24.HD31.383</t>
  </si>
  <si>
    <t>MAX.HCM.D39.ANC.24.HD41.E733.3</t>
  </si>
  <si>
    <t>HCM.D33.BVC.24.HD50.142</t>
  </si>
  <si>
    <t>MAX.HCM.D39.ANC.24.HD39.770</t>
  </si>
  <si>
    <t>MAX.HCM.D39.ANC.24.HD41.3612</t>
  </si>
  <si>
    <t>MAX.HCM.D39.ANC.24.HD41.715</t>
  </si>
  <si>
    <t>HTA.D15.ANC.23.HD94.484</t>
  </si>
  <si>
    <t>MAX.HCM.D39.ANC.24.HD41.4404</t>
  </si>
  <si>
    <t>HCM.D39.MGC.24.HD94.E1577.2</t>
  </si>
  <si>
    <t>DAN.D04.BVC.24.HD62.84</t>
  </si>
  <si>
    <t>HAN.D33.BVC.23.HD89.E16.3</t>
  </si>
  <si>
    <t>DAN.D04.BVC.24.HD62.116</t>
  </si>
  <si>
    <t>HCM.D15.ANC.24.HD43.E16.826</t>
  </si>
  <si>
    <t>HCM.D27.BVL.24.HD1374.1</t>
  </si>
  <si>
    <t>HCM.D06.BVC.24.HD63.12</t>
  </si>
  <si>
    <t>ISR.HCM.D39.MGC.24.HD19.130</t>
  </si>
  <si>
    <t>MAX.HCM.D15.BVC.24.HD16.1557</t>
  </si>
  <si>
    <t>BDU1.D02.BVC.24.HD40.13</t>
  </si>
  <si>
    <t>HCM.D39.ANC.24.HD86.E918.7.</t>
  </si>
  <si>
    <t>HCM3.D15.BVP.24.HD370.1</t>
  </si>
  <si>
    <t>HCM.D15.BVC.24.HD25.E2687.101</t>
  </si>
  <si>
    <t>VP.D04.ANC.24.HD4002.4608</t>
  </si>
  <si>
    <t>MAX.HCM.D39.ANC.24.HD39.1059</t>
  </si>
  <si>
    <t>VP.D04.ANC.24.HD4004.1036</t>
  </si>
  <si>
    <t>MAX.HCM.D39.ANC.24.HD41.4745</t>
  </si>
  <si>
    <t>HCM.D39.MGC.24.HD94.1642</t>
  </si>
  <si>
    <t>THL.D09.BTB.24.HD28.2</t>
  </si>
  <si>
    <t>HCM.D39.MGC.24.HD103.77</t>
  </si>
  <si>
    <t>MAX.HCM.D39.ANC.24.HD39.1680</t>
  </si>
  <si>
    <t>HAN.D33.BVC.23.HD89.75</t>
  </si>
  <si>
    <t>MAX.HCM.D39.ANC.24.HD41.35</t>
  </si>
  <si>
    <t>HCM.D24.BVC.23.HD923.79</t>
  </si>
  <si>
    <t>MAX.HCM.D39.ANC.24.HD39.1041</t>
  </si>
  <si>
    <t>MAX.HCM3.D07.BVC.23.HD30.919</t>
  </si>
  <si>
    <t>HCM.D33.BVC.24.HD14.E1870.22</t>
  </si>
  <si>
    <t>DAN.D04.ANC.24.HD52B.84</t>
  </si>
  <si>
    <t>HCM5.D07.BVC.24.HD155.315</t>
  </si>
  <si>
    <t>HCM.D24.BVC.24.HD12.64</t>
  </si>
  <si>
    <t>HCM3.D07.MGC.23.HD53.62</t>
  </si>
  <si>
    <t>HCM.D39.ITC.24.HD16.9</t>
  </si>
  <si>
    <t>HCM.D39.ANC.24.HD86.E394.86</t>
  </si>
  <si>
    <t>MAX.HCM.D39.ANC.24.HD40.82</t>
  </si>
  <si>
    <t>BRV.D03.VNC.24.HD001.E09.001</t>
  </si>
  <si>
    <t>ISR.HCM.D39.MGC.24.HD19.519</t>
  </si>
  <si>
    <t>HTH.D02.BVC.24.HD66.282</t>
  </si>
  <si>
    <t>HAN.D33.BTB.24.HD285.2</t>
  </si>
  <si>
    <t>HCM3.D07.ITC.24.HD49.1</t>
  </si>
  <si>
    <t>HCM.D24.BVC.24.HD37.62</t>
  </si>
  <si>
    <t>HCM3.D10.ITC.24.HD31.2</t>
  </si>
  <si>
    <t>HCM.D27.VNC.24.HD20.E733.1</t>
  </si>
  <si>
    <t>KHH.D07.BVL.24.HD57.1</t>
  </si>
  <si>
    <t>DAN.D04.ANC.24.HD68D.317</t>
  </si>
  <si>
    <t>HCM.D06.BVP.24.HD58.1</t>
  </si>
  <si>
    <t>MAX.HCM.D39.ANC.24.HD41.5053</t>
  </si>
  <si>
    <t>HCM3.D06.BVC.24.HD12.205</t>
  </si>
  <si>
    <t>HCM3.D07.BVC.23.HD32.35</t>
  </si>
  <si>
    <t>HCM5.D02.BVC.24.HD131.316</t>
  </si>
  <si>
    <t>HCM.D05.ANC.24.HD261.2669</t>
  </si>
  <si>
    <t>HCM.D15.BVC.24.HD27.235</t>
  </si>
  <si>
    <t>VP.D04.ANC.22.HD4037.E25.3874</t>
  </si>
  <si>
    <t>HCM.D15.BVC.23.HD325.E1393.594</t>
  </si>
  <si>
    <t>HCM.D33.BVC.24.HD49.28</t>
  </si>
  <si>
    <t>VP.D04.ITC.24.HD9008.1.241</t>
  </si>
  <si>
    <t>HCM.D26.MED.24.HD647.1</t>
  </si>
  <si>
    <t>HCM.D27.VNC.24.HD17.36</t>
  </si>
  <si>
    <t>HCM3.D17.BVC.24.HD31.1972</t>
  </si>
  <si>
    <t>HCM.D33.BVC.24.HD33.E830.33</t>
  </si>
  <si>
    <t>HCM.D15.ANC.24.HD43.E16.1325</t>
  </si>
  <si>
    <t>HCM.D05.ANC.24.HD261.1729</t>
  </si>
  <si>
    <t>HCM3.D20.VNC.24.HD01.224</t>
  </si>
  <si>
    <t>HCM.D33.BVC.24.HD13.36</t>
  </si>
  <si>
    <t>HCM3.D17.BVC.24.HD31.1915</t>
  </si>
  <si>
    <t>KHH.D04.BVL.24.HD97.1</t>
  </si>
  <si>
    <t>HCM.D07.MGC.24.HD117.834</t>
  </si>
  <si>
    <t>HCM3.D17.BVC.24.HD31.311</t>
  </si>
  <si>
    <t>VP.D06.ITC.24.HD1.35</t>
  </si>
  <si>
    <t>HCM.D20.VNC.23.HD95.55</t>
  </si>
  <si>
    <t>HCM3.D10.ITC.24.HD45.1</t>
  </si>
  <si>
    <t>HCM.D24.BVC.24.HD11.2</t>
  </si>
  <si>
    <t>MAX.HCM.D33.VNC.24.HD100.2</t>
  </si>
  <si>
    <t>DLA.D18.BTB.24.HD39.1</t>
  </si>
  <si>
    <t>HCM.D24.BVC.23.HD1005.121</t>
  </si>
  <si>
    <t>HCM3.D20.VNC.24.HD01.333</t>
  </si>
  <si>
    <t>HCM3.D17.BVC.24.HD31.118</t>
  </si>
  <si>
    <t>HCM3.D07.BVC.23.HD32.76</t>
  </si>
  <si>
    <t>HCM.D27.VNC.24.HD17.13</t>
  </si>
  <si>
    <t>HCM.D15.BVC.24.HD26.E1084.3350</t>
  </si>
  <si>
    <t>HCM.D15.BVC.23.HD300.7044</t>
  </si>
  <si>
    <t>MAX.HCM.D39.ANC.24.HD41.4703</t>
  </si>
  <si>
    <t>HCM3.D07.BVC.23.HD32.106</t>
  </si>
  <si>
    <t>MAX.HCM.D15.BVC.24.HD16.2591</t>
  </si>
  <si>
    <t>VP.D04.ANC.24.HD4005.251</t>
  </si>
  <si>
    <t>ISR.HCM.D39.MGC.23.HD12.160</t>
  </si>
  <si>
    <t>HCM.D31.BVC.24.HD79.54</t>
  </si>
  <si>
    <t>MAX.HCM.D39.ANC.24.HD39.2734</t>
  </si>
  <si>
    <t>HCM.D20.BVC.24.HD32.1949</t>
  </si>
  <si>
    <t>HCM.D15.BVC.24.HD26.E1084.4216</t>
  </si>
  <si>
    <t>DAN.D04.ANC.24.HD51A.1249</t>
  </si>
  <si>
    <t>MAX.HCM.D33.VNC.24.HD83.3</t>
  </si>
  <si>
    <t>HCM.D20.BVC.24.HD35.1708</t>
  </si>
  <si>
    <t>CTH.D07.BVC.23.HD1.505</t>
  </si>
  <si>
    <t>HCM3.D17.BVC.24.HD31.1367</t>
  </si>
  <si>
    <t>MAX.HCM.D39.ANC.24.HD39.395</t>
  </si>
  <si>
    <t>HTH.D02.BVC.24.HD97A.77</t>
  </si>
  <si>
    <t>HCM.D24.BVC.23.HD949.1</t>
  </si>
  <si>
    <t>HCM.D06.BVP.23.HD953.1</t>
  </si>
  <si>
    <t>VP.D04.ITC.24.HD9008.4.515</t>
  </si>
  <si>
    <t>HAN.D02.BVC.24.HD16.87</t>
  </si>
  <si>
    <t>LAN.D03.BVP.24.HD28.3</t>
  </si>
  <si>
    <t>HAN.D18.BVP.24.HD445.1</t>
  </si>
  <si>
    <t>HCM.D39.MGC.24.HD40.410</t>
  </si>
  <si>
    <t>HCM.D15.BVC.24.HD25.2276</t>
  </si>
  <si>
    <t>HCM.D27.VNC.24.HD8.215</t>
  </si>
  <si>
    <t>HCM.D39.ANC.24.HD86.E585.1246.</t>
  </si>
  <si>
    <t>MDI.D02.BVP.24.HD91.4</t>
  </si>
  <si>
    <t>VP.D04.ANC.22.HD4037.E25.5572</t>
  </si>
  <si>
    <t>ISR.HCM.D39.MGC.24.HD20.424</t>
  </si>
  <si>
    <t>TNI.D06.BVP.24.HD13.1</t>
  </si>
  <si>
    <t>HCM1.D05.BVC.23.HD127.50</t>
  </si>
  <si>
    <t>HCM.D20.ANC.24.HD157.538</t>
  </si>
  <si>
    <t>BDU1.D03.ANC.24.HD21.256</t>
  </si>
  <si>
    <t>HAN.D15.BVP.24.HD358.1</t>
  </si>
  <si>
    <t>ISR.HCM.D39.MGC.24.HD19.365</t>
  </si>
  <si>
    <t>ISR.HCM.D33.VNC.24.HD95.30</t>
  </si>
  <si>
    <t>MAX.HCM.D33.VNC.24.HD60.419</t>
  </si>
  <si>
    <t>HCM.D39.MGC.24.HD94.239</t>
  </si>
  <si>
    <t>HCM.D07.MGC.24.HD117.146</t>
  </si>
  <si>
    <t>VP.D04.ANC.22.HD4037.E25.5016.</t>
  </si>
  <si>
    <t>ISR.HCM.D39.ANC.24.HD23.140</t>
  </si>
  <si>
    <t>ISR.HCM.D39.MGC.24.HD19.E1724.7</t>
  </si>
  <si>
    <t>HCM5.D07.BVP.23.HD849.2</t>
  </si>
  <si>
    <t>HCM.D15.BVC.24.HD25.4980</t>
  </si>
  <si>
    <t>HCM.D28.BVC.24.HD58.27</t>
  </si>
  <si>
    <t>VP.D04.ANC.22.HD4037.E25.1111</t>
  </si>
  <si>
    <t>VP.D04.ANC.24.HD4002.1393</t>
  </si>
  <si>
    <t>HCM.D27.BVC.24.HD106.57</t>
  </si>
  <si>
    <t>HCM.D15.BVC.24.HD25.10330</t>
  </si>
  <si>
    <t>HCM3.D07.MGC.24.HD26A.81</t>
  </si>
  <si>
    <t>HCM.D33.BVC.24.HD30.16</t>
  </si>
  <si>
    <t>ISR.HCM5.D15.MGC.23.HD15.337</t>
  </si>
  <si>
    <t>HCM3.D15.BVC.24.HD39.9</t>
  </si>
  <si>
    <t>CTH.D07.BVP.24.HD51.1</t>
  </si>
  <si>
    <t>HCM.D15.ANC.24.HD44.E17.504.</t>
  </si>
  <si>
    <t>HCM.D33.BVC.24.HD13.15</t>
  </si>
  <si>
    <t>HCM5.D07.BVP.24.HD169.2</t>
  </si>
  <si>
    <t>HAN.D10.BVC.24.HD31.55</t>
  </si>
  <si>
    <t>VP.D04.ANC.24.HD4002.4096</t>
  </si>
  <si>
    <t>HCM.D27.VNC.24.HD34.222</t>
  </si>
  <si>
    <t>MAX.HCM.D39.ANC.24.HD41.830</t>
  </si>
  <si>
    <t>HCM.D24.BVC.23.HD923.59</t>
  </si>
  <si>
    <t>HCM.D20.BVC.24.HD12.103</t>
  </si>
  <si>
    <t>HCM.D24.BVC.23.HD923.61</t>
  </si>
  <si>
    <t>HCM.D39.MGC.24.HD94.E1577.8</t>
  </si>
  <si>
    <t>HCM.D20.BVC.24.HD15.1075</t>
  </si>
  <si>
    <t>STR.D08.BVL.24.HD49.4</t>
  </si>
  <si>
    <t>MAX.HCM.D39.ANC.24.HD41.3110</t>
  </si>
  <si>
    <t>CTH.D06.BVP.24.HD99.3</t>
  </si>
  <si>
    <t>MAX.HCM.D18.BVC.24.HD23.5</t>
  </si>
  <si>
    <t>HCM3.D11.BVP.24.HD106.1</t>
  </si>
  <si>
    <t>MAX.HCM.D39.ANC.24.HD41.4044</t>
  </si>
  <si>
    <t>HCM3.D17.BVC.24.HD31.1880</t>
  </si>
  <si>
    <t>HCM.D31.BVC.23.HD807.1357</t>
  </si>
  <si>
    <t>MAX.HCM.D39.ANC.24.HD41.15</t>
  </si>
  <si>
    <t>CMA.D17.BVP.24.HD255.1</t>
  </si>
  <si>
    <t>DON.D11.ANC.24.HD01.85</t>
  </si>
  <si>
    <t>MAX.HCM.D39.ANC.24.HD42.101</t>
  </si>
  <si>
    <t>HAN.D11.BVC.23.HD46.317</t>
  </si>
  <si>
    <t>MAX.HCM.D39.ANC.24.HD39.2102</t>
  </si>
  <si>
    <t>MAX.HCM.D25.MGC.24.HD34.1</t>
  </si>
  <si>
    <t>MAX.HCM.D39.ANC.24.HD39.2804</t>
  </si>
  <si>
    <t>HCM.D20.ANC.24.HD157.1090</t>
  </si>
  <si>
    <t>HAN.D33.BVC.23.HD89.339</t>
  </si>
  <si>
    <t>HCM3.D07.BVC.23.HD38.1342</t>
  </si>
  <si>
    <t>VP.D04.BVP.24.HD20266.1</t>
  </si>
  <si>
    <t>HCM.D24.BVC.24.HD12.20</t>
  </si>
  <si>
    <t>MAX.HCM.D39.ANC.24.HD41.1256</t>
  </si>
  <si>
    <t>HCM3.D07.BVC.23.HD34.59</t>
  </si>
  <si>
    <t>HCM.D39.MGC.24.HD8.20</t>
  </si>
  <si>
    <t>HCM.D15.BVC.24.HD25.8570</t>
  </si>
  <si>
    <t>VP.D04.ANC.24.HD4004.706</t>
  </si>
  <si>
    <t>HCM3.D07.VNC.24.HD1.442</t>
  </si>
  <si>
    <t>HCM.D07.MGC.24.HD72.E1626.2</t>
  </si>
  <si>
    <t>MAX.HCM3.D07.MGC.24.HD14.182</t>
  </si>
  <si>
    <t>HCM3.D10.BVP.23.HD1308.1</t>
  </si>
  <si>
    <t>MDI.D10.BVC.24.HD1.438</t>
  </si>
  <si>
    <t>HCM.D06.BVC.24.HD60.73</t>
  </si>
  <si>
    <t>MAX.HCM.D39.ANC.24.HD41.4757</t>
  </si>
  <si>
    <t>MAX.HCM.D15.BVC.24.HD16.2451</t>
  </si>
  <si>
    <t>MAX.HCM.D39.ANC.24.HD39.1020</t>
  </si>
  <si>
    <t>MAX.HCM.D39.ANC.24.HD41.3209</t>
  </si>
  <si>
    <t>HCM.D27.VNC.24.HD44.37</t>
  </si>
  <si>
    <t>HCM.D07.MGC.24.HD72.240</t>
  </si>
  <si>
    <t>HCM.D07.MGC.24.HD73.252</t>
  </si>
  <si>
    <t>HCM.D27.VNC.24.HD19.79</t>
  </si>
  <si>
    <t>HTH.D01.BVC.24.HD11.858</t>
  </si>
  <si>
    <t>HCM.D24.BVC.24.HD36.80</t>
  </si>
  <si>
    <t>BRV.D19.BVC.24.HD001.9</t>
  </si>
  <si>
    <t>HCM.D20.BVC.24.HD15.187</t>
  </si>
  <si>
    <t>HCM.D39.MGC.24.HD94.1594</t>
  </si>
  <si>
    <t>HCM.D33.BVC.24.HD31.4</t>
  </si>
  <si>
    <t>MAX.HCM.D39.ANC.24.HD41.781</t>
  </si>
  <si>
    <t>HCM3.D17.BVC.24.HD31.1500</t>
  </si>
  <si>
    <t>HTH.D01.ITC.23.HD84.595</t>
  </si>
  <si>
    <t>HCM.D24.BVC.23.HD924.75</t>
  </si>
  <si>
    <t>MAX.HCM.D39.ANC.24.HD41.3104</t>
  </si>
  <si>
    <t>MAX.HCM.D39.ANC.24.HD41.3237</t>
  </si>
  <si>
    <t>BDU1.D03.ANC.24.HD6C.E52.70</t>
  </si>
  <si>
    <t>HCM3.D07.BVC.24.HD32.E16.9</t>
  </si>
  <si>
    <t>HCM3.D17.BVC.24.HD31.2051</t>
  </si>
  <si>
    <t>HCM3.D17.BVC.24.HD31.1609</t>
  </si>
  <si>
    <t>ISR.HCM.D33.VNC.24.HD95.93</t>
  </si>
  <si>
    <t>VP.D04.BVP.23.HD24106.1</t>
  </si>
  <si>
    <t>HCM.D38.ITC.24.HD25.1</t>
  </si>
  <si>
    <t>VP.D04.BVP.24.HD16999.1</t>
  </si>
  <si>
    <t>DAN.D08.BVC.23.HD7.78</t>
  </si>
  <si>
    <t>HCM.D37.BVC.24.HD27.46</t>
  </si>
  <si>
    <t>HCM3.D20.VNC.24.HD01.157</t>
  </si>
  <si>
    <t>ISR.HCM.D39.MGC.24.HD20.114</t>
  </si>
  <si>
    <t>HCM.D39.ANC.24.HD204.6</t>
  </si>
  <si>
    <t>VP.D04.BVP.24.HD17630.1</t>
  </si>
  <si>
    <t>HCM.D39.MGC.24.HD125.231</t>
  </si>
  <si>
    <t>ISR.HCM.D39.MGC.24.HD19.316</t>
  </si>
  <si>
    <t>MAX.HCM.D33.VNC.24.HD100.210</t>
  </si>
  <si>
    <t>HCM.D15.BVC.24.HD325.E1394.118</t>
  </si>
  <si>
    <t>ISR.HTA.D16.ANC.23.HD726.82</t>
  </si>
  <si>
    <t>1.240.750đ - 310.300đ ( dexem cream - Sản phẩm hỗ trợ điều trị không có số đăng ký là thuốc chữa bệnh, không thuộc phạm vi bảo hiểm ) = 930.450đ - đồng bảo hiểm 15% = 790.882đ</t>
  </si>
  <si>
    <t>Thực tế: 15.689.716đ _x000D_
-Trừ 6.127.300đ  chi phí bé:khám, sàng lọc sơ sinh, tắm bé, bộ đồ đón bé, gói chăm sóc bé, chăm sóc rốn, xoa bóp chăm bé, vắc xin bé, gói vệ sinh ngoại khoa; Chi phí yêu cầu: giảm đau sau mổ, chi phí yêu cầu bác sĩ trưởng/ phó khoa, dịch vụ: gội đầu, xông hơi, kích sữa, gói tiện ích cá nhân, vệ sinh âm hộ; giặt áo nuôi bệnh nhân, nước uống đóng chai, in mã code, xét nghiệm tầm soát treponema pallidum+hiv+ viêm gan b- không thuộc phạm vi bảo hiểm _x000D_
_x000D_
=&gt; 9.562.416đ -Thai sản áp dụng thời gian chờ theo tỷ lệ số ngày đã tham gia: 103/210 ngày đầu tiên= 9.562.416đ * 103/210 ngày = 4.690.137đ</t>
  </si>
  <si>
    <t>Thanh toán theo giới hạn điều trị răng 1.000.000đ/năm</t>
  </si>
  <si>
    <t>Khám răng 700.000vnd</t>
  </si>
  <si>
    <t>1.936.666đ - 355.200đ ( Gel Nociceptol - Sản phẩm hỗ trợ điều trị kê toa tư vấn, không có số đăng ký là thuốc chữa bệnh, không thuộc phạm vi bảo hiểm ) = 1.581.466đ</t>
  </si>
  <si>
    <t>Từ chối bồi thường do khách hàng không bổ sung chứng từ theo yêu cầu Bảo Việt không đủ cơ sở đánh giá bồi thường</t>
  </si>
  <si>
    <t>Ngày 11/9: Số tiền phát sinh 869.315vnd; trừ 120.815vnd Enzymax là sản phẩm hỗ trợ điều trị không có số đăng ký dạng thuốc, không thuộc phạm vi bảo hiểm.=&gt; bồi thường 748.500vnd._x000D_
Ngày 16/9: Số tiền phát sinh 16.571.763vnd; Bồi thường hạn mức 1 lần điều trị 3200.000vnd. Trừ số tiền còn lại do vượt hạn mức bảo hiểm._x000D_
Ngày 30/9: Bồi thường Số tiền phát sinh 1425.424vnd,</t>
  </si>
  <si>
    <t>Từ chối bồi thường do tên trên chứng từ là Võ Tấn Khải không đúng tên NĐBH Võ Tuyết Sương</t>
  </si>
  <si>
    <t>Khám ngoại trú  145 859 - Đồng 20% theo quy định của đơn = 116.687vnd.</t>
  </si>
  <si>
    <t>Bồi thường theo quyền lợi Răng, trả hết chi phí phát sinh</t>
  </si>
  <si>
    <t>Yêu cầu: 1 793 100 vnđ. Thanh toán theo hạn mức khám và điều trị ngoại trú còn lại: 141 000vnđ.</t>
  </si>
  <si>
    <t>Thanh toán tối đa 1 ngày VLTL 350.000</t>
  </si>
  <si>
    <t>Khám ngoại trú: 476 854 vnđ</t>
  </si>
  <si>
    <t>Đóng hồ sơ do quá hạn bổ sung chứng từ. (thông báo bổ sung lần 1: 16/09, lần 2: 30/09)</t>
  </si>
  <si>
    <t>Chi phí thực tế: 3.874.397- 2.000.000vnd (trừ chụp cắt lớp vi tính, phẫu thuật tạo hình xương ổ răng không thuộc phạm vi bảo hiểm) - 370.000vnd (chi phí xét nghiệm Quý Khách không bổ sung kết quả) = 1.504.397vnd</t>
  </si>
  <si>
    <t>Hồ sơ không được trả tiền bảo hiểm do NĐBH không có quyền lợi điều trị ngoại trú và tái khám sau sinh trong Hợp đồng</t>
  </si>
  <si>
    <t>Thanh toán theo hóa đơn thực tế phát sinh 711.360đ.</t>
  </si>
  <si>
    <t>Bồi thường theo quyền lợi Ngoại trú, trả hết chi phí phát sinh.</t>
  </si>
  <si>
    <t>Khám ngoại trú: 531 010 vnđ</t>
  </si>
  <si>
    <t>763.000 vnd -&gt; Bồi thường 386.000 vnd do chi phí khám ++ thuốc đã được bồi thường tại hồ sơ VP.D99.24.HS332538.BT.1</t>
  </si>
  <si>
    <t>Giải quyết 260.000đ tiền khám, siêu âm + do không xuất được HĐ tiền thuốc đề xuất giải quyết linh động 200.000 = 460.000đ._x000D_
Lưu ý: chỉ linh động giải quyết cho lần này.</t>
  </si>
  <si>
    <t>Trừ 867.800đ chi phí xét nghiệm bộ gan, bộ mỡ, thận, tuyến giáp, viêm gan b-c, HbA1c, điện giải đồ, siêu âm tuyến giáp, tuyến vú kết quả bình thường và không có kết luận chẩn đoán bệnh- không thuộc phạm vi bảo hiểm=&gt; 1.932.088đ</t>
  </si>
  <si>
    <t>Yêu cầu: 4 303 647đ &gt;Giới hạn 2.1tr/ lần khám&gt; Đồng bảo hiểm 20% cho điều trị ngoại trú, nội trú cho cho ốm bệnh (bao gồm cả răng), thai sản : 1.680.000đ</t>
  </si>
  <si>
    <t>1.006.520đ - 407.680đ (chi phí 08 tuần thuốc mua theo yêu cầu bệnh nhân - không thuộc phạm vi bảo hiểm ) = 598.840đ</t>
  </si>
  <si>
    <t>Từ chối bồi thường ngoài phạm vi bảo hiểm:  Khách hàng không bổ sung chứng từ không đủ cơ sơ giải quyết.</t>
  </si>
  <si>
    <t>Bồi thường theo quyền lợi Ngoại trú, trả chi phí theo hạn mức điều trị ngoại trú còn lại</t>
  </si>
  <si>
    <t>1.708.760Đ - 997.600Đ (chi phí xét nghiệm tầm soát mang thai, ung thư cổ tử cung - không thuộc phạm vi bảo hiểm ) - 288.588đ (chi phí vitamin khoáng chất duchat vượt 20% toa thuốc - không thuộc phạm vi bảo hiểm ) = 422.572đ</t>
  </si>
  <si>
    <t>Chi phí thực tế: 14.019.663vnd. Thai sản thông thường cần phẫu thuật đồng chi trả 30% tại tất cả các bệnh viện:_x000D_
. Viện phí: 5.640.563vnd x 70% = 3.948.394vnd_x000D_
. Phẫu thuật: 5.847.200vnd x 70% = 4.093.040vnd _x000D_
. Không thanh toán: 2.531.900vnd (xét nghiệm giang mai, hbsag, hiv, phí thân nhân lưu trú _x000D_
phí chuẩn bị mổ lấy thai dịch - mổ nhanh trong ngày, sữa mẹ hiến tặng, chi phí bé-quý khách không có quyền lợi dưỡng nhi)</t>
  </si>
  <si>
    <t>Thanh toán chi phí y tế 1 864 800đ</t>
  </si>
  <si>
    <t>• Yêu cầu: 3.567.880 vnd - 1.762.890 vnd (Chi phí thuốc thanh toán tối đa 30 ngày) - 224.700 vnd (Mirzaten là thuốc hướng tâm thần nên không thuộc phạm vi bảo hiểm)= 1.580.290 vnd_x000D_
_x000D_
. Rối loạn vào giấc và duy trì giấc ngủ [mất ngủ] không thuộc phạm vi bảo hiểm.</t>
  </si>
  <si>
    <t>Trừ 124.200 Nelimed không có số đăng ký là thuốc._x000D_
Đồng bảo hiểm 10%: 428.044 * 90% = 385.239 vnd</t>
  </si>
  <si>
    <t>Sinh thường trả khoán không yêu cầu hóa đơn nhân viên cấp 6 = 6.000.000vnd</t>
  </si>
  <si>
    <t>Bồi thường 460.205vnd_x000D_
Quý khách vui lòng cung cấp hóa đơn điện tử đã tra cứu cho những lần sau.</t>
  </si>
  <si>
    <t>Yêu cầu: 3 780 484đ &gt;Giới hạn 2.7tr/ lần khám</t>
  </si>
  <si>
    <t>Hạn mức 1 lần khám ngoại trú 1 260 000đ, đồng bảo hiểm 20% chi phí: 1 008 000đ</t>
  </si>
  <si>
    <t>Từ chối bồi thường do sai hiệu lực bảo hiểm</t>
  </si>
  <si>
    <t>Thanh toán theo giới hạn 1.000.000đ/lần khám</t>
  </si>
  <si>
    <t>Khám ngoại trú  1.297.300đ - Đồng 20% theo quy định của hợp đồng</t>
  </si>
  <si>
    <t>Đóng hồ sơ vì quý khách không bổ sung chứng từ theo nội dung email gửi ngày 30/08/2024 và ngày 16/09/2024.</t>
  </si>
  <si>
    <t>Bồi thường theo quyền lợi Ngoại trú, trả chi phí theo hạn mức điều trị ngoại trú cho 1 lần khám</t>
  </si>
  <si>
    <t>Thanh toán chi phí y tế 304 711đ</t>
  </si>
  <si>
    <t>Đóng hồ sơ do Quý Khách không bổ sung Nguyên nhân Bong biểu mô sắc tố do bác sĩ xác nhận + chứng từ y tế liên quan ngày 04/11 BENH VIEN MAT -&gt; Bảo Việt không đủ cơ sở để bồi thường.</t>
  </si>
  <si>
    <t>+ Thanh toán tối đa hạn mức quyền lợi sinh thường 7.000.000đ/năm._x000D_
+ Thanh toán chi phí dưỡng nghi: 240.000đ (khám nhi)_x000D_
Lưu ý: Các chi phí nằm chờ sinh, mẹ chờ bé xuất viện, dịch vụ tin nhắn, xông hơi, giảm đau, phí phòng sinh VIP, xét nghiệm tầm soát bệnh di truyền/bẩm sinh bé,  2 xét nghiệm vi khuẩn, chiếu plasma, vòng đeo tay người lớn, tiền ăn, làm thuốc âm đạo, thuốc mua về, chăm sóc rốn không thuộc phạm vi bảo hiểm.</t>
  </si>
  <si>
    <t>Trừ 100.000 kim châm cứu không thuộc phạm vi bảo hiểm._x000D_
Thanh toán 5.246.000 vnd</t>
  </si>
  <si>
    <t>Không thanh toán 115.200 đ - sản phẩm Neildmed Sinus Rinse không có số đăng ký thuốc, không thuộc phạm vi bảo hiểm.</t>
  </si>
  <si>
    <t>Khám ngoại trú  1 393 040 - 16 940 (amitriplin điều trị căng thẳng điểm loại trừ số 22 theo quy tắc bảo hiểm) - 441 000 (khám, siêu âm phụ khoa có kết quả bình thường không thuộc phạm vi bảo hiểm) - Đồng 20% theo quy định của đơn  = 748 000đ</t>
  </si>
  <si>
    <t>Thanh toán chi phí y tế 1 673 300đ</t>
  </si>
  <si>
    <t>. Viện phí: 1.897.801vnd _x000D_
. Trợ cấp lương trong thời gian nghỉ việc thực tế do tai nạn, trợ cấp các ngày 4/11, 6/11, 7/11, 8/11: 2.533.332vnd</t>
  </si>
  <si>
    <t>Yêu cầu : 5 128 833 đ_x000D_
Không thanh toán : 25 000 đ phí vệ sinh, bệnh án_x000D_
Bồi thường :_x000D_
. Chi phí nằm viện : 5 082 833 đ_x000D_
. Chi phí thuốc ra viện : 21 000 đ_x000D_
. Trợ cấp nằm viện : 3 ngày x 40 000 đ/ngày = 120 000 đ</t>
  </si>
  <si>
    <t>1.458.488đ - 708.992đ (chi phí 08 tuần thuốc mua theo yêu cầu bệnh nhân - không thuộc phạm vi bảo hiểm ) = 749.496đ</t>
  </si>
  <si>
    <t>Khám ngoại trú 495.600 - Đồng 20% theo quy định của đơn = 396.000vnd</t>
  </si>
  <si>
    <t>Bồi thường theo quyền lợi Răng, trả chi phí theo hạn mức điều trị răng còn lại</t>
  </si>
  <si>
    <t>Từ chối bồi thường do điều trị: "U bã đậu thành bụng ". thuộc nhóm bệnh áp dụng thời gian chờ năm đầu khi tham gia bảo hiểm - Chương 1, điểm 21: "Định nghĩa bệnh đặc biệt" và điểm loại trừ số 34,35,36.Chương IV: "Các loại trừ chung", quy tắc bảo hiểm Bảo Việt An Gia.</t>
  </si>
  <si>
    <t>Từ chối bồi thường vì: người được bảo hiểm bị tai nạn giao thông, trong tóm tắt bệnh án tại Bệnh viện đa khoa tỉnh Khánh Hòa người được bảo hiểm có nồng độ cồn là 149.0 mg/100ml vượt quá quy định trong hợp đồng bảo hiểm là 10mg/1dl và không có bất kỳ xác nhận nào  của cơ quan chức năng về việc người được bảo hiểm ngồi sau xe máy của vợ.</t>
  </si>
  <si>
    <t>590.000đ - đồng bảo hiểm 15% = 501.500đ</t>
  </si>
  <si>
    <t>**Nằm viện: 1.141.581đ - 256.303đ (chi phí xét nghiệm viêm gan B/C, vòng đeo tay - không thuộc phạm vi bảo hiểm ) = 885.278đ_x000D_
**Trợ cấp nằm viện: 150.000đ</t>
  </si>
  <si>
    <t>Giới hạn: 2 550 000vnd</t>
  </si>
  <si>
    <t>Khám ngoại trú: 439 209đ</t>
  </si>
  <si>
    <t>Bồi thường theo hạn mức 1 lần điều trị ngoại trú_x000D_
Đồng bảo hiểm theo quy định hợp đồng</t>
  </si>
  <si>
    <t>1.059.680đ - 193.900đ ( chi phí thuốc mua theo yêu cầu người bệnh, không thuộc phạm vi bảo hiểm ) = 865.780đ - đồng bảo hiểm 15% = 735.913đ</t>
  </si>
  <si>
    <t>Khám ngoại trú  587 250 - Đồng 20% theo quy định của đơn = 469.800đ.</t>
  </si>
  <si>
    <t>Khám ngoại trú  465 513đ</t>
  </si>
  <si>
    <t>Đóng hồ sơ do không đúng số thẻ bảo hiểm với tên người được bảo hiểm._x000D_
Khách hàng vui lòng tạo hồ sơ mới đúng số thẻ bảo hiểm.</t>
  </si>
  <si>
    <t>Khám tai nạn 3.550.000đ</t>
  </si>
  <si>
    <t>Thanh toán điều trị tai nạn 583 708 vnd.</t>
  </si>
  <si>
    <t>Yêu cầu: 1 050 000 vnđ. Thanh toán theo hạn mức khám răng còn lại: 850 000vnđ.</t>
  </si>
  <si>
    <t>Trừ 193.700đ chi phí đai cổ chân - không thuộc phạm vi bảo hiểm</t>
  </si>
  <si>
    <t>Từ chối bồi thường chi phí khám và điều trị ngày 11/11/2024 &amp; 14/11/2024 do nằm ngoài thời hạn bảo hiểm 01/05/2023 - 30/04/2024</t>
  </si>
  <si>
    <t>Yêu cầu: 4 553 162 vnđ. Thanh toán theo hạn mức khám và điều trị ngoại trú: 1200 000vnđ/lần</t>
  </si>
  <si>
    <t>Yêu cầu 412 800đ. Từ chối bồi thường do hồ sơ sai hiệu lực.</t>
  </si>
  <si>
    <t>Trừ 42.000đ Eugica Ivy Syrup không phải là thuốc và không có chỉ định của bác sỹ = 309.000đ.</t>
  </si>
  <si>
    <t>Trừ 490.060vnd dexem cream, baby pefecta là sản phẩm hỗ trợ điều trị không có số đăng ký dạng thuốc , không thuộc phạm vi bảo hiểm.</t>
  </si>
  <si>
    <t>Giới hạn 2.000.000đ/ lần khám.</t>
  </si>
  <si>
    <t>Giới hạn 1.500.000đ/lần khám , Đồng 20%=&gt;1.200.000đ</t>
  </si>
  <si>
    <t>Khám ngoại trú  550 964 - Đồng 20% theo quy định của đơn</t>
  </si>
  <si>
    <t>Khám ngoại trú  1 061 400 - Đồng 20% theo quy định của đơn = 849.120vnd.</t>
  </si>
  <si>
    <t>Đồng 30/70 tại cơ sở tư nhân, quốc tế: 1.042.750đ x 70% = 729.925đ</t>
  </si>
  <si>
    <t>Yêu cầu: 1 885 521 vnđ. Thanh toán theo hạn mức khám và điều trị ngoại trú: 1200 000vnđ/lần</t>
  </si>
  <si>
    <t>Giới hạn: 3.000.000đ/ lần khám Quý khách lưu ý: đơn thuốc kê quá 30 ngày không theo quy định tại Thông tư 52/2017/TT-BYT của Bộ Y Tế ( thuốc điều trị bệnh mãn tính chỉ thanh toán 30 ngày thuốc); chi phí khám điều trị liên quan đến đục thủy tinh thể - suy biến tự nhiên- không thuộc phạm vi bảo hiểm</t>
  </si>
  <si>
    <t>Giới hạn răng: 1.000.000đ/ năm</t>
  </si>
  <si>
    <t>Quý khách lưu ý: thiếu máu di truyền- không thuộc phạm vi bảo hiểm</t>
  </si>
  <si>
    <t>Loại trừ chi phí siêu âm tim tầm soát, không liên quan tới bệnh lý 300 000đ (Điểm loại trừ số 3, quy tắc bảo hiểm sức khỏe Aon Care), đồng bảo hiểm 20% chi phí :  261 600đ</t>
  </si>
  <si>
    <t>Trừ 54.966đ chi phí vật tư y tế không phải là thuốc, không bao gồm trong quyền lợi khám ngoại trú, khám thai định kỳ- không thuộc phạm vi bảo hiểm =&gt; 905.090đ</t>
  </si>
  <si>
    <t>773.876đ - đồng bảo hiểm 15% = 657.795đ</t>
  </si>
  <si>
    <t xml:space="preserve"> Trừ 174.300đ Kid's Xlear nasal không phải là thuốc- không thuộc phạm vi bảo hiểm =&gt;641.695đ</t>
  </si>
  <si>
    <t>Trừ 840.000vnd chụp CLVT xoang và 380.016vnd chi phí khám + thuốc do bệnh viêm xoang không thuộc phạm vi bảo hiểm trong năm đầu tiên tham gia bảo hiểm</t>
  </si>
  <si>
    <t>Từ chối bồi thường do Quý Khách không bổ sung mộc bệnh viện trong sổ khám, Bảo Việt không đủ cơ sở giải quyết hồ sơ</t>
  </si>
  <si>
    <t>Bồi thường theo quyền lợi Ngoại trú 500 000  - Đồng 20% theo quy định của đơn</t>
  </si>
  <si>
    <t>Trừ 374.800vnd baby haler là sản phẩm hỗ trợ điều trị không có số đăng ký dạng thuốc, không thuộc phạm vi bảo hiểm_x000D_
Đồng bảo hiểm 30% khám chữa bệnh theo yêu cầu theo quy định hợp đồng</t>
  </si>
  <si>
    <t>Trừ  80.370đ vitamin beroca, Betaserc điều trị liên quan đến khó ở mệt mỏi, rối loạn lo âu điều trị rối loạn lo âu thuộc điểm loại trừ chung mục 22=&gt; 610.810đ</t>
  </si>
  <si>
    <t>Đóng hồ sơ thuốc viết tay không có chữ ký xác nhận của bác sĩ và dấu mộc bệnh viện; quý khách chưa xuất hóa đơn tài chính có mã tra cứu và đường link tra cứu hóa đơn._x000D_
*Quý khách vui lòng hoàn tất hồ sơ và nộp hồ sơ sơ khi chứng từ đầy đủ._x000D_
*Trân trọng và cảm ơn.</t>
  </si>
  <si>
    <t>Đóng hồ sơ do yêu cầu bồi thường sai thẻ.</t>
  </si>
  <si>
    <t>Trừ 32.999đ sản phẩm Xisat không phải là thuốc- không thuộc phạm vi bảo hiểm=&gt; 360.200đ</t>
  </si>
  <si>
    <t>• Yêu cầu: 1.083.820 vnd - 15.000 vnd (phí hành chính không thuộc phạm vi bảo hiểm) = 1.068.820 vnd_x000D_
_x000D_
.Saltmax Spay (97.644 vnd) thanh toán vào quyền lợi mở rộng sản phẩm không đăng ký là thuốc, gồm VTYT, nước muối biển, thực phẩm chức năng,... 200.000 vnd/năm. (LẦN SAU 102.356 vnd/năm)</t>
  </si>
  <si>
    <t>Khám ngoại trú: 413 210vnđ - 176 400vnđ (Perfecta Femma Không có số đăng ký là thuốc, không thuộc phạm vi bảo hiểm) = 236 810vnđ</t>
  </si>
  <si>
    <t>Đóng hồ sơ do đã quá hạn bổ sung chứng từ</t>
  </si>
  <si>
    <t>Đồng bảo hiểm 10% theo qui định hợp đồng.</t>
  </si>
  <si>
    <t>Khám ngoại trú: 702 634vnđ  - 46 659vnđ (Chi phí xét nghiệm Glucose không thuộc phạm vi bảo hiểm) = 655 975vnđ.</t>
  </si>
  <si>
    <t>Yêu cầu: 1 765 390vnđ. Thanh toán theo hạn mức khám và điều trị ngoại trú: 1200 000vnđ/lần</t>
  </si>
  <si>
    <t>Yêu cầu : 5 400 000_x000D_
Không thanh toán : 440 000 (11/11) phí xét nghiệm kiểm tra tuyến giáp, 770 000 (13/11) phí xét nghiệm kiểm tra mỡ máu, điện giải, chức năng thận không có kết luận bệnh liên quan_x000D_
Bồi thường :_x000D_
. Chi phí 11/11 : 2 045 000_x000D_
. Chi phí 13/11 : 2 145 000</t>
  </si>
  <si>
    <t>Khám ngoại trú  1 196 506 - Đồng 15% theo quy định của đơn = 1.017.000đ_x000D_
Trợ cấp nằm viện 7 ngày * 45.000đ/ngày = 315.000đ.</t>
  </si>
  <si>
    <t>Từ chối bồi thường vì khám sức khỏe tổng quát điểm loại trừ số 13 theo quy tắc bảo hiểm _x000D_
"13.	Kiểm tra sức khỏe định kỳ (nội trú hay ngoại trú); Giám định y khoa hoặc tư vấn y tế không liên quan đến điều trị ốm đau hoặc thương tật, bao gồm cả kiểm tra phụ khoa/nam khoa; Xét nghiệm định kỳ, khám định kỳ cho trẻ mới sinh, tất cả các hình thức tiêm chủng, vắc-xin và thuốc phòng ngừa (trừ trường hợp tiêm vắc-xin sau khi bị tai nạn hay súc vật, côn trùng cắn)."</t>
  </si>
  <si>
    <t>Từ chối bồi thường do đã hết hạn mức khám thai định kỳ 630.000đ / năm</t>
  </si>
  <si>
    <t>_x000D_
Thanh toán theo thực tế 838.688đ x 85% (Đồng BH) = 712.884đ.</t>
  </si>
  <si>
    <t>Thanh toán theo hạn mức ngoại trú 1.600.000đ / lần khám - Đồng 20% theo quy định của hợp đồng = 1.280.000đ.</t>
  </si>
  <si>
    <t>Đóng do sai thẻ bảo hiểm</t>
  </si>
  <si>
    <t>Đồng bảo hiểm 30% thai sản: _x000D_
1) Viện phí 2 513 382vnd x 70% = 1 759 367vnd_x000D_
2) Phẫu thuật 927 200vnd x 70% = 649 040vnd_x000D_
3) Trừ chi phí không thuộc phạm vi bảo hiểm : _x000D_
 55,400 	test viêm gan B_x000D_
 55,400 	test viêm gan C_x000D_
 55,400 	test HIV_x000D_
 500,000 	giảm đau_x000D_
 70,000 	gội đầu_x000D_
 50,558 	bộ gây tê ngoài màng cứng_x000D_
 200,000 	mát xa bé_x000D_
 186,900 	đồ bé_x000D_
 790,000 	sàng lọc sơ sinh</t>
  </si>
  <si>
    <t>Trừ 58.996đ sản phẩm Amabee không phải là thuốc- không thuộc phạm vi bảo hiểm=&gt; 714.500đ</t>
  </si>
  <si>
    <t>Bảo Việt không đủ cơ sở bồi thường do khách hàng không bổ sung chứng từ</t>
  </si>
  <si>
    <t>Yêu cầu 645.656đ, trừ 230.126đ chi phí thuốc mua theo yêu cầu không thuộc phạm vi bảo hiểm.</t>
  </si>
  <si>
    <t>Khám ngoại trú  929 400 - 116.400 (SMC ag+ không có số đăng ký là thuốc ngoài phạm vi bảo hiểm) -  Đồng 20% theo quy định của đơn =</t>
  </si>
  <si>
    <t>Hóa đơn thực tế: 820.470đ_x000D_
=&gt; Thanh toán theo tỷ lệ 01/02 bệnh, bệnh viêm xoang không bảo hiểm năm đầu tham gia theo điểm loại trừ chung số 36 quy tắc bảo hiểm Bảo Việt An Gia: 820.470đ/ 2 = 410.235đ</t>
  </si>
  <si>
    <t>Bồi thường theo quyền lợi Ngoại trú 643 000 - Đồng 20% theo quy định của đơn = 514.400đ.</t>
  </si>
  <si>
    <t>Đồng bảo hiểm 10% cơ sở y tế ngoài công lập</t>
  </si>
  <si>
    <t>Khám ngoại trú  931 710 - Đồng 20% theo quy định của đơn</t>
  </si>
  <si>
    <t>Thanh toán theo giới hạn 1.000.000đ/năm</t>
  </si>
  <si>
    <t>Trừ 299.600đ Salyzap Lotion + Perubar soap 104.500đ = 247.630đ.</t>
  </si>
  <si>
    <t>Đóng hồ sơ vì quý khách không bổ sung chứng từ theo nội dung email gửi ngày 24/09/2024 và ngày 09/10/2024.</t>
  </si>
  <si>
    <t>235.573 vnd -&gt; Trừ chi phí mua Syrup Immu Pro là thực phẩm chức năng với số đăng ký: 359/2022/XNQC-ATTP không phải là thuốc nên không thuộc phạm vi bảo hiểm = 181.573 vnd</t>
  </si>
  <si>
    <t>• Thanh toán:  35.660 vnd (trước nằm viện) + 350.000 vnd (Em bé) + 5.619.618 vnd (Viện phí) = 6.005.278 vnd_x000D_
_x000D_
. Không thuộc phạm vi bảo hiểm:  204.614 vnd (Túi tiện ích) + 100.000 vnd (Phí thân nhân lưu trú) + 150.000 vnd (Khám vật lý trị liệu theo yêu cầu) + 25.100 vnd (Sữa mẹ hiến tặng) + 415.000 vnd (Xét nghiệm sàng lọc sơ sinh)</t>
  </si>
  <si>
    <t>Thực tế: 3.499.360đ</t>
  </si>
  <si>
    <t>Khám ngoại trú  818 122 - Đồng 20% theo quy định của đơn .</t>
  </si>
  <si>
    <t>Trừ 72.000đ chi phí khám mắt + đo khúc xạ - không thuộc phạm vi bảo hiểm , mục 14 các điều khoản loại trừ chung</t>
  </si>
  <si>
    <t>Thanh toán thuốc 533.700 - Đồng 20% theo quy định của đơn</t>
  </si>
  <si>
    <t>Khám chích ngừa 19/10:  415 000vnđ</t>
  </si>
  <si>
    <t>Thanh toán theo hạn mức điều trị ngoại trú 1.900.000vnd/lần khám. Đồng bảo hiểm 20% tại BV Vinmec = 1 520 000vnd.</t>
  </si>
  <si>
    <t>Nằm viện 3.679.762đ - vòng đeo tay 5.500đ_x000D_
- Trợ cấp nằm viện 50.000đ/ngày =&gt; Trợ cấp 3 ngày: 150.000đ</t>
  </si>
  <si>
    <t>Bồi thường theo quyền lợi Ngoại trú, trả hết chi phí yêu cầu</t>
  </si>
  <si>
    <t>Yêu cầu: 2 108 824 vnđ. Thanh toán theo hạn mức khám và điều trị ngoại trú: 1200 000vnđ/lần</t>
  </si>
  <si>
    <t>*Chi phí hóa đơn thực tế là 902.500đ</t>
  </si>
  <si>
    <t>Trừ 380.000đ chi phí xét nghiệm "FT4, TSH" không liên quan đến kết luận bệnh, mang tính tầm soát, không thuộc phạm vi bảo hiểm. _x000D_
Trừ 180.000đ sản phẩm " brain care max al" không có số đăng ký thuốc, không thuộc phạm vi bảo hiểm.</t>
  </si>
  <si>
    <t>Chẩn đoán chính: "Gout thống phong" _x000D_
*Từ chối bồi thường do điều trị bệnh và hậu quả của các bệnh thuộc nhóm áp dụng thời gian chờ năm đầu khi tham gia bảo hiểm - Chương 1, điểm 21: "Định nghĩa bệnh đặc biệt" và điểm loại trừ số 34,35,36.Chương IV: "Các loại trừ chung", quy tắc bảo hiểm Bảo Việt An Gia.</t>
  </si>
  <si>
    <t>Bồi thường theo hạn mức 1 lần điều trị ngoại trú</t>
  </si>
  <si>
    <t>Hồ sơ không được trả tiền bảo hiểm do hạn mức ngoại trú đã được dùng hết</t>
  </si>
  <si>
    <t>Bồi thường theo hạn mức răng 1.200.000đ / năm - Đồng 20% theo quy định của đơn</t>
  </si>
  <si>
    <t>Từ chối bồi thường do bệnh thuộc điểm loại trừ số 13 " Các bệnh lý về tâm thần, rối loạn tâm lý, mệt mỏi, mất ngủ (bao gồm rối loạn giấc ngủ) suy nhược thần kinh và suy nhược cơ thể không có nguyên nhân bệnh lý, mỏi mắt điều tiết, stress, phong, giang mai, lậu, AIDS và các hội chứng liên quan, bệnh hoa liễu và các bệnh lây nhiễm qua đường tình dục khác, bệnh nghề nghiệp."</t>
  </si>
  <si>
    <t>Bồi thường theo quyền lợi Ngoại trú, trả hết chi phí phát sinh_x000D_
_x000D_
. Quý khách hàng vui lòng tra cứu, tải hóa đơn điện tử có link + mã tra cứu về và đính kèm cho những hồ sơ sau.</t>
  </si>
  <si>
    <t>Trừ 345.000đ sản phẩm hemopropin không phải là thuốc, không thuộc phạm vi bảo hiểm. Thanh toán: 1.355.976đ ( đồng bảo hiểm 20%) =&gt; 1.084.780đ</t>
  </si>
  <si>
    <t>Đóng hồ sơ theo yêu cầu khách hàng</t>
  </si>
  <si>
    <t>Số tiền phát sinh 2.935.966vnd_x000D_
Bồi thường chi phí trước nhập viện 317.495vnd; viện phí nội trú 2618.471vnd; Trợ cấp nằm viện 832.000vnd._x000D_
Trợ cấp dùng BHYT: 669.412vnd</t>
  </si>
  <si>
    <t>Đóng hồ sơ do khách chưa bổ sung chứng từ (BHBV đã thông báo bổ sung lần 1 ngày 17/7 , nhắc 16/8)</t>
  </si>
  <si>
    <t>Trừ 3.209.000đ chi phí xét nghiệm di truyền định lượng papp- a và xét nghiệm gen NIPT - không thuộc phạm vi bảo hiểm._x000D_
Trừ 434.256đ chi phí khám tim mạch, siêu âm tim, thuốc aspirin điều trị và các biến chứng liên quan đến Thông liên nhĩ điều trị bệnh bẩm sinh thuộc điểm loại trừ chung mục 12._x000D_
=&gt; 2.163.912đ</t>
  </si>
  <si>
    <t>• Từ chối bồi thường do không có quyền lợi khám sau sanh trong hợp đồng.</t>
  </si>
  <si>
    <t>Đóng hồ sơ do sai thẻ bảo hiểm</t>
  </si>
  <si>
    <t>Khám ngoại trú  480 740 - Đồng 20% theo quy định của đơn = 384.592_x000D_
Ghi chú : vui lòng kèm Hóa đơn điện tử tự tra cứu khi claim cho lần sau.</t>
  </si>
  <si>
    <t>• Thanh toán:  300.000 vnd (Em bé) + 6.078.932 vnd (viện phí) = 6.378.932 vnd_x000D_
_x000D_
. Không thuộc phạm vi bảo hiểm:  27.000 vnd (Xét nghiệm HIV) + 2.327.000 vnd (Giảm đau) + 204.614 vnd (Túi tiện ích) + 150.000 vnd (Khám VLTL theo yêu cầu) + 230.000 vnd (Phục hồi sàng chậu sau sinh) + 80.000 vnd (Gội đầu kho cho sản phụ) + 495.000 vnd (Xỏ lỗ tai + xét nghiệm sàng lọc sơ sinh)</t>
  </si>
  <si>
    <t>Khám ngoại trú: 1.151.400 - 182.700 (thuốc vượt 30 ngày thuốc theo thông tư 52/2017/tt-byt ngày 29/12/2017) = 968.700vnd</t>
  </si>
  <si>
    <t>Thanh toán điều trị tai nạn ngoại trú 894 897 vnd.</t>
  </si>
  <si>
    <t>3.210.560đ - 2.062.960đ (chi phí urelia + urelia gel không có số đăng ký là thuốc - không thuộc phạm vi bảo hiểm ) - 292.080đ (chi phí vitamin kẽm + attom vượt 20% toa thuốc - không thuộc phạm vi bảo hiểm ) = 855.520đ</t>
  </si>
  <si>
    <t xml:space="preserve"> bồi thường theo hạn mức lần khám</t>
  </si>
  <si>
    <t>Đóng hồ sơ do quá hạn bổ sung chứng từ.</t>
  </si>
  <si>
    <t>Chi phí yêu cầu: 3.628.960đ =&gt; Thanh toán theo hạn mức ngoại trú 3.600.000đ/ lần khám</t>
  </si>
  <si>
    <t>Lưu ý: Bảo Việt hỗ trợ tra cứu hóa đơn tuy nhiên quý khách hàng vui lòng tra cứu gửi hóa đơn điện tử khi yêu cầu bồi thường sau. Trong trường hợp không có hóa đơn điện tử hồ sơ sẽ không đủ cơ sở chi trả bảo hiểm</t>
  </si>
  <si>
    <t>2 596 160vnd - 981 000vnd ECG, siêu âm tim và XQ tim phổi = 1 615 160vnd</t>
  </si>
  <si>
    <t>Bồi thường theo quyền lợi Ngoại trú, sản phẩm Sterimar 123 000 đ thanh toán theo quyền lợi mở rộng tối đa 100 000 đ/toa</t>
  </si>
  <si>
    <t>Yêu cầu 10.053.434đ_x000D_
. viện phí trừ 2.218.500đ chi phí dịch vụ tin nhắn, xông hơi trị liệu, gói tê sản khoa, giấy vệ sinh, vòng đeo tay, xà bông, làm thuốc âm đạo không thuộc phạm vi bảo hiểm_x000D_
. trừ 631.860đ chi phí thuốc xuất viện do không có toa_x000D_
. trợ cấp 210.000đ/ngày x 4 ngày_x000D_
. đồng bảo hiểm 30/70.</t>
  </si>
  <si>
    <t>Từ chối bồi thường do khách hàng không bổ sung chứng từ Bảo Việt không đủ cơ sở đánh giá bồi thường</t>
  </si>
  <si>
    <t>Thanh toán 842 884 vnd</t>
  </si>
  <si>
    <t>Từ chối bồi thường vì thiếu toa thuốc khám ngày 2/11 chưa đủ cơ sở giải quyết._x000D_
=&gt; Để được thanh toán vui lòng bổ sung.</t>
  </si>
  <si>
    <t>- Hoá đơn thực tế: 11.408.716vnd_x000D_
=&gt; Thanh toán đồng bảo hiểm 20% đối với nội trú theo quy định hợp đồng: _x000D_
- Viện phí: 11.229.657vnd *80% = 8.983.726vnd_x000D_
- Chi phí sau xuất viện: 179.059vnd *80% = 143.247vnd</t>
  </si>
  <si>
    <t>Bồi thường theo hạn mức điều trị răng/năm</t>
  </si>
  <si>
    <t>Thanh toán điều trị ngoại trú 392 716 vnd.</t>
  </si>
  <si>
    <t>Vui lòng in hoá đơn tài chính hoặc tra cứu và tải hoá đơn điện tử để đính lên hồ sơ yêu cầu bồi thường đối với những lần sau. _x000D_
**1.069.918đ - 37.926đ ( kẹo ngậm Amabee - Sản phẩm hỗ trợ điều trị kê toa tư vấn, không có số đăng ký là thuốc chữa bệnh, không thuộc phạm vi bảo hiểm ) = 1,031.992đ</t>
  </si>
  <si>
    <t>Hóa đơn thực tế:  30 322 716vnđ. Nằm viện 3.42 ngày từ 23=&gt;26/09/2024:_x000D_
*Chi phí khám trước nhập viện:  2 673 800vnđ (Không thanh toán do quý khách không có quyền lợi khám trước sinh)_x000D_
*Chi phí nằm viện thai sản: 27 648 916vnđ =&gt; Thanh toán theo hạn mức nằm viện tối đa: 2000 000vnđ/ngày x 3.42 = 6 840 000vnđ._x000D_
=&gt; Tổng thanh toán:   6 840 000vnđ.</t>
  </si>
  <si>
    <t>973.552đ - 235.000đ ( chi phí Cấy chỉ, châm cứu, xoa bóp - vật lý trị liệu giới hạn 150.000đ / ngày ) = 738.552đ</t>
  </si>
  <si>
    <t>Từ chối bồi thường do hợp đồng không bảo hiểm quyền lợi chi phí y tế do tai nạn. Quý khách vui lòng liên hệ chị Hà, nguyenchaunganha@baoviet.com.vn để được hướng dẫn nộp hồ sơ tai nạn.</t>
  </si>
  <si>
    <t>Yêu cầu: 1 161 781đ / Thực tế : 39.831đ _x000D_
&gt;Thanh toán theo tỉ lệ 8/9 bệnh vì bệnh mất ngủ thuộc mục 22 phần III các điều khoản loại trừ chung: 39.831đ x 8/9 = 35.405đ &gt; Đồng bảo hiểm 20% cho điều trị ngoại trú, nội trú cho cho ốm bệnh (bao gồm cả răng), thai sản :28.324đ _x000D_
&gt;Trợ cấp 2 ngày NV theo tỉ lệ 8/9 bệnh vì bệnh mất ngủ thuộc mục 22 phần III các điều khoản loại trừ chung: ( 2 ngày x 100.000đ/ ngày) x 8/9 = 177.777đ_x000D_
&gt;Thanh toán: 28.324đ + 177.777đ = 206.101đ</t>
  </si>
  <si>
    <t>Từ chối bồi thường không thuộc phạm vi bảo hiểm do Viêm dạ dày và tá tràng; Tăng lipid máu hỗn hợp; Thoái hóa khớp gối; Bệnh rễ và đám rối thần kinh; Ù tai; Viêm tai ngoài là bệnh có sẵn trước khi tham gia bảo hiểm chưa qua thời gian chờ 365 ngày (Tham gia 09/07/2024)</t>
  </si>
  <si>
    <t>Trừ 621.915đ chi phí Sản phẩm hỗ trợ điều trị kê toa tư vấn, không có số đăng ký là thuốc chữa bệnh, không thuộc phạm vi bảo hiểm</t>
  </si>
  <si>
    <t>Hạn mức nằm viện 2.100.000đ/ngày =&gt; nằm viện 2 ngày: 4.200.000đ.</t>
  </si>
  <si>
    <t>Khám ngoại trú: 380 000 vnđ, đồng bảo hiểm 30% =&gt; Tổng thanh toán:  266 000 vnđ.</t>
  </si>
  <si>
    <t>Bồi thường theo hạn mức răng 1.200.000đ / năm  - Đồng 20% theo quy định của đơn</t>
  </si>
  <si>
    <t>Từ chối bồi thường căn cứ theo thông tin bảo lãnh viện phí :_x000D_
- Đã bảo lãnh theo hạn mức nằm viện 3 900 000 đ/.ngày từ ngày sinh bé 09/09/2024 =&gt; hạn mức 02 ngày là 7 800 000 đ_x000D_
- Không bảo hiểm  : Chi phí Từ 05/09 -&gt; 09/09 nằm theo dõi sinh không thuộc phạm vi bảo hiểm  thai sản sinh con ; các chi phí theo yêu cầu (vd: giảm đau trong đẻ và công, xỏ lỗ tai, gọi đầu, vitamin K, túi tiện ích...) , phí khám và sàng lọc sơ sinh... bé là chi phí khách tự chi trả</t>
  </si>
  <si>
    <t>Bồi thường chi phí phát sinh 1.011.586vnd</t>
  </si>
  <si>
    <t>Trừ chi phí thuốc Diropam là thuốc điều trị bệnh thuộc điểm loại trừ chung số 1 quy tắc bảo hiêm sức khoe AonCare = 283.140 vnd</t>
  </si>
  <si>
    <t>Từ chối bồi thường chi phí khám và điều trị ngày 06/11/2024 &amp; 07/11/2024 nằm ngoài thời hạn bảo hiểm 01/11/2023 - 31/10/2024</t>
  </si>
  <si>
    <t>Trừ 385.000đ chi phí xét nghiệm bộ gan, thận không có kết luận chẩn đoán bệnh trên đơn thuốc - không thuộc phạm vi bảo hiểm=&gt; 1.356.727đ</t>
  </si>
  <si>
    <t>Đồng bảo hiểm 30% áp dụng cho khám bệnh theo yêu cầu  theo quy định hợp đồng</t>
  </si>
  <si>
    <t>Từ chối bồi thường do điều trị: "Thoái hóa cột sống". thuộc nhóm bệnh áp dụng thời gian chờ năm đầu khi tham gia bảo hiểm - Chương III: "Các loại trừ chung", quy tắc bảo hiểm Tâm Bình.</t>
  </si>
  <si>
    <t>Từ chối bồi thường vì quý khách điều trị nha khoa Tân Định- 03 Lý Chính Thắng, Q3, HCM không nằm trong danh sách phòng khám/ nha khoa liên kết với Bảo Hiểm Bảo Việt.</t>
  </si>
  <si>
    <t>Từ chối bồi thường vì U thuộc bệnh đặc biệt áp dụng thời gian chờ năm đầu tiên.</t>
  </si>
  <si>
    <t>Từ chối bồi thường do quý khách không bổ sung đầy đủ chứng từ hợp lệ để thanh toán.</t>
  </si>
  <si>
    <t>Từ chối bồi thường do chuẩn đoán bệnh (xương ghe phụ) thuộc điểm loại chung số 17 quy tắc bảo hiểm Bảo Việt An Gia.</t>
  </si>
  <si>
    <t>Từ chối bồi thường U thuộc bệnh đặc biệt, Nhiễm độc giáp bệnh có sẵn- áp dụng thời gian chờ 365 ngày kể từ ngày tham gia bảo hiểm</t>
  </si>
  <si>
    <t>Đóng hồ sơ vì quý khách không bổ sung chứng từ theo nội dung email gửi ngày 27/09/2024 và ngày 14/10/2024.</t>
  </si>
  <si>
    <t>Khám ngoại trú: 725 600vnđ  - 103 213vđ (Đồng 30% cho 1/2 chi phí khám và thuốc Telmisartan, Concor cho bệnh huyết áp) = 622 387vnđ</t>
  </si>
  <si>
    <t>Yêu cầu: 8 402 925 vnđ. Nằm viện 2.3 ngày từ 29/09/2024 - 01/10/2024: _x000D_
*Chi phí thuốc xuất viện 01/10: 57 666vnđ_x000D_
*Chi phí nằm viện: 8 345 259vnđ =&gt; Thanh toán theo hạn mức tối đa 3000 000vnđ/ngày x 2.3 = 6 900 000vnđ._x000D_
*Trợ cấp bệnh viện công 2 ngày: 240 000vnđ.</t>
  </si>
  <si>
    <t>Trừ 117.992đ AMABEE COUGH không phải thuốc = 723.270đ.</t>
  </si>
  <si>
    <t>Thanh toán chi phí khám và siêu âm 400.000đ_x000D_
**Lưu ý: các chi phí kiểm tra/ tầm soát  - không thuộc phạm vi bảo hiểm</t>
  </si>
  <si>
    <t>Hạn mức 1 lần khám ngoại trú 1 260 000đ. Đồng bảo hiểm 20% theo quy định hợp đồng: 1 008 000đ</t>
  </si>
  <si>
    <t>Hóa đơn thực tế  1.248.748đ._x000D_
Bồi thường theo hạn mức ngoại trú 1.200.000đ / lần khám - Đồng 20% theo quy định của hợp đồng</t>
  </si>
  <si>
    <t>Yêu cầu: 1 701 490 - dược mỹ phẩm 1.114.730đ gồm Dexem cream, Anti-Dandruff shampoo+lotion, Loturelle thanh toán 97.352đ theo giới hạn 20% đơn thuốc điềutrị (486.760đ)</t>
  </si>
  <si>
    <t>Từ chối bồi thường do bệnh Viêm tiểu phế quản cấp; Bệnh trào ngược dạ dày thực quản áp dụng thời gian chờ năm đầu tham gia theo quy định hợp đồng.</t>
  </si>
  <si>
    <t>565 600vnd - 61 000vnd (chi phí Neilmed vượt hạn mức 100.0000đ/toa ) = 504 600vnd</t>
  </si>
  <si>
    <t>Đồng bảo hiểm 20%</t>
  </si>
  <si>
    <t>Trừ 441.100đ Sản phẩm gergel, Special kid không phải là thuốc- không thuộc phạm vi bảo hiểm._x000D_
=&gt; 868.154đ</t>
  </si>
  <si>
    <t>Bảo Việt không đủ cơ sở bồi thường do khách hàng không bổ sung ủy quyền xác minh hồ sơ điều trị y tế.</t>
  </si>
  <si>
    <t>- Hoá đơn thực tế: 1.741.200vnd_x000D_
- Không thanh toán 1.430.000vnd xét nghiệm HPV và PAP kiểm tra tầm soát ung thư không thuộc phạm vi bảo hiểm_x000D_
=&gt; Thanh toán ngoại trú: 311.200vnd</t>
  </si>
  <si>
    <t>. Chi phí nằm viện (5 ngày): 3.021.926 vnd._x000D_
. Trợ cấp nằm viện: 63.000vnd/ngày x 5 ngày = 315.000 vnd._x000D_
=&gt; Bồi thường: 3.336.926 vnd.</t>
  </si>
  <si>
    <t>Từ chối bồi thường vì không có quyền lợi khám thai định kỳ</t>
  </si>
  <si>
    <t>Trừ 1.944.000đ chí phí CT sọ não, vùng ngực tầm soát kết quả bình thường và không có kết luận chẩn đoán bệnh- không thuộc phạm vi bảo hiểm=&gt; 1.391.000đ</t>
  </si>
  <si>
    <t>Khám ngoại trú  652 000 - Đồng 20% theo quy định của đơn</t>
  </si>
  <si>
    <t>Đóng hồ sơ do khách chọn sai thẻ bảo hiểm.</t>
  </si>
  <si>
    <t>Trừ 100.000 vượt giới hạn cạo vôi 400.000/năm</t>
  </si>
  <si>
    <t>Hạn mức ngoại trú còn lại: 662.647đ</t>
  </si>
  <si>
    <t>Đóng hồ sơ do khách chưa bổ sung chứng từ=&gt; BHBV không đủ cơ sở giải quyết (BHBV đã thông báo bổ sung lần 1 ngày 16/7 , gọi điện hướng dẫn 24/7, nhắc lần 2 ngày 16/8)</t>
  </si>
  <si>
    <t>7.534.456đ - 4.944.000đ (chi phí cận lâm sàng kiểm tra/ tầm soát đại tràng, viêm gan B/C, đông máu - không liên quan đến chẩn đoán bệnh - không thuộc phạm vi bảo hiểm ) - 694.416đ (chi phí 12 ngày thuốc - thanh toán tối đa 30 ngày thuốc theo quy định Bộ Y Tế) = 1.896.040đ</t>
  </si>
  <si>
    <t>Trừ chi phí Baifem K theo đơn tư vấn không phải là thuốc điều trị nên không thuộc phạm vi bảo hiêm = 521.800 vnd</t>
  </si>
  <si>
    <t>Khám ngoại trú:  93 130 vnđ</t>
  </si>
  <si>
    <t>Thanh toán theo giới hạn 2.100.000đ/lần khám</t>
  </si>
  <si>
    <t>Khám ngoại trú  546 360 - Đồng 20% theo quy định của đơn</t>
  </si>
  <si>
    <t>Outpatient prenatal benefit limit: 630,000 VND/year</t>
  </si>
  <si>
    <t>Khám sau xuất viện 25/9: 160 000vnđ</t>
  </si>
  <si>
    <t>Khám ngoại trú: 903.196 - 30% đồng bảo hiểm = 632.237vnd</t>
  </si>
  <si>
    <t>Thanh toán theo hạn mức ngoại trú 1.200.000đ / lần khám - Đồng 20% theo quy định đơn = 960.000đ._x000D_
Ghi chú: vui lòng đính kèm hóa đơn điện tử khi claim cho các lần sau.</t>
  </si>
  <si>
    <t>Thanh toán theo hạn mức điều trị ngoại trú 1.050.000vnd/lần khám</t>
  </si>
  <si>
    <t>456 800 - 280 000 (phí đo khúc xạ, sản phẩm Hydramed không phải thuốc) = 176 800</t>
  </si>
  <si>
    <t>Trừ 25.000đ phí hành chính không thuộc phạm vi bảo hiểm=&gt; 806.497đ  ( Đồng chi trả 25% chi phí y tế (IP, OP, thai sản, răng) tại tất cả CSYT tư nhân/quốc tế )=&gt; 604.872đ</t>
  </si>
  <si>
    <t>Hóa đơn thực tế  5.762.145đ._x000D_
Nằm viện = 441.541 - Đồng 20% theo quy định của đơn = 353.233đ._x000D_
Phẩu thuật = 3.934.000 - Đồng 20% theo quy định của đơn = 3.147.200đ._x000D_
Chi phí trước nhập viện = 1.030.000đ - Đồng 20% theo quy định của đơn = 824.000đ._x000D_
Thuốc xuất viện = 98.264 - Đồng 20% theo quy định của đơn = 78.611đ._x000D_
- Trừ 153.340 (xét nghiệm hiv và khăn giấy, sữa -&gt; không thuộc phạm vi bảo hiểm). _x000D_
Ghi chú : Không thanh toán trợ cấp nằm viện vì nằm viện chưa đủ 24 giờ.</t>
  </si>
  <si>
    <t>Trừ 357.000đ chi phí xét nghiệm viêm gan B/C không liên quan đến chẩn đoán bệnh - không thuộc phạm vi bảo hiểm</t>
  </si>
  <si>
    <t>Chi phí thực tế: 414.500vnd - 48.000vnd (trừ thuốc desloratadin, xisat baby 75ml không liên quan đến kết luận bệnh theo dõi đau cơ do tư thế, Quý Khách không bổ sung kết luận khác liên quan Bảo Việt không đủ cơ sở giải quyết) = 366.500vnd</t>
  </si>
  <si>
    <t>Hạn mức ngoại trú 1 260 000đ. Đồng bảo hiểm 30% chi phí theo hợp đồng :  882 000đ</t>
  </si>
  <si>
    <t>Khám ngoại trú: 551 361 vnđ  - 51 361vnđ (Chi phí Pectol không có toa chỉ định của bác sĩ chưa đủ cơ sở xử lý) , đồng bảo hiểm 30% = 350 000 vnđ</t>
  </si>
  <si>
    <t>Chi phí thực tế: 17.208.701vnd. Thai sản thông thường cần phẫu thuật đồng chi trả 30% tại tất cả các bệnh viện:_x000D_
. Viện phí: 7.893.073vnd x 70% = 5.525.151vnd _x000D_
. Phẫu thuật: 5.252.014vnd x 70% = 3.676.410vnd _x000D_
. Chi phí bé: 1.145.000vnd =&gt; thanh toán hạn mức dưỡng nhi 420.000vnd/ thai kỳ x 70% = 294.000vnd _x000D_
. Không thanh toán: 2.918.614vnd ( túi tiện ích, phòng mổ gia đình, phục hồi sàn chậu sau sanh, phí chuẩn bị mổ lấy thai dịch- dịch vụ mổ nhanh trong ngày, gội đầu khô cho sản phụ, chiếu tia plasma điều trị, xongbame pro)</t>
  </si>
  <si>
    <t>Yêu cầu: 560 500 vnđ  - 98 000vnđ (Chi phí Xidinz không có số đăng ký là thuốc, không thuộc phạm vi bảo hiểm) = 462 500vnđ.</t>
  </si>
  <si>
    <t>Thanh toán chi phí ngoại trú: 247.640vnd</t>
  </si>
  <si>
    <t>Yêu cầu: 51 094 691vnđ.  Nằm viện 1.7 ngày từ 12/09/2024 =&gt; 14/09/2024:_x000D_
=&gt; Thanh toán theo hạn mức tối đa: 2000 000vnđ x 1.7 = 3 400 000vnđ._x000D_
*Chương I, điểm 39, quy tắc An Gia: Phẫu thuật nội trú: Là hình thức bệnh nhân sau phẫu thuật  lưu trú tại bệnh viện ít nhất 24h. Giờ bắt đầu phẫu thuật : 16h24 (13/09), giờ ra viện 15h (14/09) =&gt; Không đủ điều kiện thanh toán theo quyền lợi phẫu thuật nội trú.</t>
  </si>
  <si>
    <t>Trừ 100.352đ chi phí green pam - thuốc tăng cường hệ miễn dịch - không thuộc phạm vi bảo hiểm</t>
  </si>
  <si>
    <t>Yêu cầu: 1 321 088 vnđ - 478 044 vnđ (Thuốc mua vượt 30 ngày theo quy định của bộ y tế) = 843 044 vnđ</t>
  </si>
  <si>
    <t>Chi phí thực tế: 446.636vnd - 136.500vnd (trừ kin baby teething gel không có số đăng ký thuốc, không thuộc phạm vi bảo hiểm) = 310.136vnd</t>
  </si>
  <si>
    <t>Từ chối bồi thường do quý khách đã dùng hết hạn mức một lần khám ngoại trú: 1200 000vnđ/lần tại ngày khám 14/10 (Bệnh viện Tâm Anh).</t>
  </si>
  <si>
    <t>Thanh toán theo hạn mức răng 1.200.000đ / năm  - Đồng 20% theo quy định của đơn</t>
  </si>
  <si>
    <t>Chi phí thực tế: 4.537.200đ_x000D_
- Khám trước khi nằm viện: 1.515.000đ - 300.000đ chi phí " HIV, HBsAg" không thuộc phạm vi bảo hiểm = 1.215.000đ _x000D_
-  Trừ 1.758.200đ do vượt hạn mức nằm viện (Lưu ý: chi phí nằm viện: 2.000.000đ/ngày)_x000D_
- Chi phí thuốc sau xuất viện: 1.264.000đ =&gt; Thanh toán theo hạn mức điều trị trước nằm viện/sau xuất viện còn lại: 285.000đ (Lưu ý: chi phí tối đa khám trước nằm viện/sau xuất viện: 1.500.000đ/năm)_x000D_
- Trợ cấp nằm viện 1 ngày: 30.000đ/ngày_x000D_
_x000D_
Thanh toán: 1.530.000đ</t>
  </si>
  <si>
    <t>Đóng hồ sơ do khách hàng chọn sai hiệu lực bảo hiểm</t>
  </si>
  <si>
    <t>Yêu cầu: 2 950 000vnđ. Thanh toán theo hạn mức khám và điều trị ngoại trú: 600 000vnđ/lần</t>
  </si>
  <si>
    <t>Trừ 295.000đ chi phí olive leaf không có số đăng ký là thuốc - không thuộc phạm vi bảo hiểm</t>
  </si>
  <si>
    <t>Thanh toán hạn mức 1 lần khám ngoại trú 1.900.000vnd</t>
  </si>
  <si>
    <t>Khám ngoại trú: 1.771.200vnd -&gt; Thanh toán theo hạn mức 1.200.000vnd/lần khám._x000D_
**Không thanh toán chi phí điều trị bệnh Nhiễm độc giáp, Loét dạ dày là bệnh áp thời gian chờ năm đầu tham gia.</t>
  </si>
  <si>
    <t>Trừ 384.000đ chi phí kèm sinh thiết là thiết bị hỗ trợ điều trị- không thuộc phạm vi bảo hiểm =&gt; 2.168.030đ</t>
  </si>
  <si>
    <t>Từ chối bồi thường do điều trị tại Nha khoa Stone (453 CMT8, Q10, Tp.HCM) ngoài hệ thống nha khoa thuộc phạm vi BH</t>
  </si>
  <si>
    <t>• Từ chối bồi thường do chứng từ chưa đủ cơ sở thanh toán.</t>
  </si>
  <si>
    <t>Thanh toán 2 451 576đ</t>
  </si>
  <si>
    <t>Yêu cầu: 2 514 500đ _x000D_
- 10.000đ phí sổ khám bệnh_x000D_
- 855.000đ các xét nghiệm kiểm tra kháng thể viêm gan B, tiểu đường glucose, Hba1c, gút, ion đồ, viêm gan B, C , siêu âm tim kiểm tra tầm soát kết quả bình thường, không liên quan chẩn đoán bệnh cuối cùng trên toa thuốc thuộc mục 13 điều khoản loại trừ theo quy tắc bảo hiểm sức khỏe BV care 1927 và mục 5.3 trong hợp đồng. _x000D_
“5.3 Khám/Xét nghiệm không có kết luận chuẩn đoán bệnh hoặc kết luận không có bệnh của bác sỹ, các chi phí y tế không liên quan đến bệnh thuộc phạm vi bảo hiểm”._x000D_
&gt;Thanh toán: 1.649.500đ &gt; Đồng bảo hiểm 20% cho điều trị ngoại trú, nội trú cho cho ốm bệnh (bao gồm cả răng), thai sản : 1.319.600đ</t>
  </si>
  <si>
    <t>Đồng bảo hiểm 20%-&gt; thanh toán 797.579đ</t>
  </si>
  <si>
    <t>Giới hạn: 1 680 000đ/lần khám ( đồng bảo hiểm 20% tại ngoài công lập)=&gt; 1.344.000đ</t>
  </si>
  <si>
    <t>Trừ 240.000đ chi phí khám sản phụ, siêu âm tuyến vú điều trị ứ sữa tuyến vú liên quan đến tình trạng  sau sanh - không thuộc phạm vi bảo hiểm ( chưa phải là bệnh lý)=&gt; 1.261.600đ</t>
  </si>
  <si>
    <t>Từ chối bồi thường "Tiêm ngừa" thuộc điều khoản loại trừ chung Phần III, mục 13.</t>
  </si>
  <si>
    <t>Đóng hồ sơ do khách chưa bổ sung đủ chứng từ hợp lệ =&gt; BHBV không thể xử lý bồi thường qua app (đã thông báo bổ sung lần 1 ngày 22/7, nhắc lần 2 ngày  16/8)</t>
  </si>
  <si>
    <t>Thanh toán theo thực tế phát sinh.</t>
  </si>
  <si>
    <t>* Lưu ý: khách hàng vui lòng tra cứu hóa đơn và đính kèm hồ sơ cho những lần sau.</t>
  </si>
  <si>
    <t>Yêu cầu 12.353.372 đ._x000D_
*Viện phí 12.293.972 đ, thanh toán theo hạn mức quyền lợi 5.000.000 đ/ ngày (5.000.000 x 1 ngày 8 giờ = 6.666.667 đ)_x000D_
*Thuốc ra viện 59.400 đ không thuộc phạm vi bảo hiểm.</t>
  </si>
  <si>
    <t>Hóa đơn thực tế  khám ngoại trú  923 900 - 25 000 (phí giao thuốc ngoài phạm vi bảo hiểm) - Đồng 20% theo quy định của đơn = 719.120đ.</t>
  </si>
  <si>
    <t>Hóa đơn thực tế 1.980.000đ. _x000D_
*Khám ngoại trú 570.000 - Đồng 20% theo quy định của đơn = 456.000đ._x000D_
*Vật lý trị liệu thanh toán theo hạn mức 100.000đ / ngày, áp dụng Đồng 20% theo quy định của đơn = 80.000đ</t>
  </si>
  <si>
    <t>Từ chối bồi thường do hợp đồng không bảo hiểm quyền lợi chi phí y tế do tai nạn. _x000D_
Từ chối bồi thường "Các bệnh sẹo và xơ hóa của da" thuộc điều khoản loại trừ chung Phần III, mục 17.</t>
  </si>
  <si>
    <t>Thanh toán theo giới hạn khám thai định kỳ 900.000đ/năm</t>
  </si>
  <si>
    <t>Đồng bảo hiểm 35% theo quy định hợp đồng =&gt; 329.550vnd_x000D_
Cấn trừ 117.135vnd tương ứng 15% của hồ sơ VP.D99.24.HS339610.BT.1 do áp dụng mức đồng bảo hiểm 20%.</t>
  </si>
  <si>
    <t>332 620 - 155 480 (sản phẩm Gel chăm sóc vết thương Curiosin không có số đăng ký thuốc) = 177 140</t>
  </si>
  <si>
    <t>Khám sau xuất viện: 374 529 vnđ.</t>
  </si>
  <si>
    <t>Đóng hồ sơ do khách hàng nhập nhầm số thẻ bảo hiểm.</t>
  </si>
  <si>
    <t>Yêu cầu: 1 502 628 vnđ - 1300 000vnđ (Xét nghiệm HPV và LiquiPrep kiểm tra không liên quan đến chẩn đoán bệnh, không thuộc phạm vi bảo hiểm) - 4 188vnđ (Hóa đơn thuốc không rõ bảng kê chi tiết)   = 198 440vnđ.</t>
  </si>
  <si>
    <t>Yêu cầu: 566.616đ_x000D_
 &gt; Thanh toán theo tỉ lệ 2/3 bệnh vì bệnh mất ngủ không thuộc phạm vi bảo hiểm thuộc mục 22 phần III các điều khoản loại trừ chung: 566.616đ x 2/3= 377.744đ _x000D_
&gt; Trợ cấp 8 ngày NV theo tỉ lệ 2/3 bệnh vì bệnh mất ngủ không thuộc phạm vi bảo hiểm thuộc mục 22 phần III các điều khoản loại trừ chung: ( 8 ngày x 80.000đ/ ngày ) x 2/3= 426.667đ _x000D_
&gt;Trợ cấp lương 9 ngày trong thời gian nội trú theo tỉ lệ 2/3 bệnh vì bệnh mất ngủ không thuộc phạm vi bảo hiểm thuộc mục 22 phần III các điều khoản loại trừ chung: ( 9 ngày x 250.000đ/ ngày ) x 2/3= 1.500.000đ  _x000D_
&gt;Thanh toán: 377.744đ + 1.500.000đ + 426.667đ = 2.304.411đ</t>
  </si>
  <si>
    <t>**Nằm viện: 183.143đ_x000D_
**Trợ cấp nằm viện 1 ngày: 50.000đ</t>
  </si>
  <si>
    <t>Đồng bảo hiểm 35% theo quy định hợp đồng</t>
  </si>
  <si>
    <t>*Hạn mức 1 lần khám ngoại trú : 1 260 000đ_x000D_
* Đồng bảo hiểm 30% theo quy định hợp đồng :  882 000đ</t>
  </si>
  <si>
    <t>Khám ngoại trú  992.400 - Đồng 20% theo quy định của đơn = 793.920đ.</t>
  </si>
  <si>
    <t>Yêu cầu: 1 199 000vnđ. - 140 000vnđ (Chi phí xét nghiệm AFP kiểm tra  không liên quan đến chẩn đoán bệnh, không thuộc phạm vi bảo hiểm)  = 1 059 000vnđ.</t>
  </si>
  <si>
    <t>**Điều trị ngoại trú: 1.304.000đ_x000D_
**Vật lí trị liệu thanh toán theo giới hạn 100.000đ/ngày</t>
  </si>
  <si>
    <t>Yêu cầu: 14 950 525đ / thực tế chứng từ:  7.838.978đ _x000D_
- 2.394đ vòng đeo tay bệnh nhân_x000D_
- 756.000đ kim sinh thiết là dụng cụ thiết bị y tế hỗ trợ điều trị thuộc mục 18 phần 3 các điều khoản loại trừ chung , theo phụ lục 01 - mục 11 định nghĩa số 28._x000D_
&gt;Thanh toán: 7.080.584đ &gt;  Đồng bảo hiểm 20% cho điều trị ngoại trú, nội trú cho cho ốm bệnh (bao gồm cả răng), thai sản: 5.664.467đ + 150.000đ ( Tc 3 ngày NV) = 5.814.467đ</t>
  </si>
  <si>
    <t xml:space="preserve"> Trừ 368.571đ do Thanh toán tối đa 2 tháng thuốc đối với bệnh mãn tính</t>
  </si>
  <si>
    <t>Trừ 646.000đ khám thai định kì không bao gồm tiêm ngừa, siêu âm 4D tầm soát thai nhi. =&gt; 200.000đ</t>
  </si>
  <si>
    <t>Chi phí thực tế 11.496.883đ _x000D_
Viện phí 4.250.841đ _x000D_
Phẫu thuật 3.919.332đ _x000D_
Không thanh toán 436.710đ chi phí em bé do không có quyền lợi, 3.430.000đ chi phí HBsAg, HIV, Treponema, Kỹ thuật giảm đau, Không bổ sung toa thuốc sau xuất viện, Bộ sản phẩm chóng dính phẫu thuật không thuộc phạm vi bảo hiểm</t>
  </si>
  <si>
    <t>Bồi thường theo giới hạn điều trị răng tối đa 2.650.000đ / năm</t>
  </si>
  <si>
    <t>Chi phí thực tế: 30.960.320vnd _x000D_
. Viện phí: 20.687.753 - 17.500.000vnd (đã chi trả tại hồ sơ VP.D99.24.HS343268) = 3.187.753vnd _x000D_
. Chi phí bé: 4.554.793vnd =&gt; thanh toán hạn mức dưỡng nhi 2.100.000vnd/ năm _x000D_
. Không thanh toán: 5.717.774vnd (giảm đau trong đẻ gây tê ngoài màng cứng, tã dán caryn, vòng đeo tay, phòng sanh gia đình, yêu cầu bác sĩ, và thuốc ra viện do thai sản không có quyền lợi sau xuất viện)</t>
  </si>
  <si>
    <t>Khám ngoại trú: 93 000vnđ</t>
  </si>
  <si>
    <t>Đóng hồ sơ do không bổ sung được chứng từ.</t>
  </si>
  <si>
    <t>Trừ 474.000đ chi phí xét nghiệm điện di huyết sắc tố xét nghiệm di truyền- không thuộc phạm vi bảo hiểm =&gt; 1.170.391đ</t>
  </si>
  <si>
    <t>Từ chối bồi thường theo điều khoản quy định tại mục VIII, phần I - quy tắc Bảo Việt An Gia vì khách hàng đã điều trị các bệnh: Bệnh đái tháo đường không phụ thuộc insuline (Chưa có biến chứng); Viêm dạ dày và tá tràng; Hư cột sống (thoái hoá cột sống); Suy tĩnh mạch (mạn) (ngoại biên) nhưng kê khai không đầy đủ khi đăng kí tham gia bảo hiểm.</t>
  </si>
  <si>
    <t>Bồi thường theo hạn mức Ngoại trú còn lại</t>
  </si>
  <si>
    <t>Đóng hồ sơ do nhầm thẻ bảo hiểm.</t>
  </si>
  <si>
    <t>Từ chối bồi thường do khách hàng xác nhận không bổ sung chẩn đoán bệnh của bác sỹ thuộc điểm loại trừ chung số 7 quy tắc bảo hiểm sức khỏe AonCare</t>
  </si>
  <si>
    <t>Thanh toán chi phí y tế 1 312 074đ</t>
  </si>
  <si>
    <t>26/10:  2.747.435đ - 21.735đ (chi phí Destor mua không có chỉ định của bác sĩ - không thuộc phạm vi bảo hiểm ) - 1.990.000đ (chi phí cận lâm sàng kiểm tra/ tầm soát ngực, ecg, eeg, bụng, tiểu đường, mỡ máu, chức năng gan/thận, viêm gan B/C, tuyến giáp.. không liên quan đến chẩn đoán bệnh - không thuộc phạm vi bảo hiểm )= 735.700đ_x000D_
02/11: 1.065.420đ - 345.000Đ (60 viên galobar mua vượt chỉ định bác sĩ - không thuộc phạm vi bảo hiểm )= 720.420đ_x000D_
**Lưu ý: bổ sung chữ ký nháy bác sĩ ngay tại vị trí viết tay trên toa thuốc (đóng mộc phòng khám xác nhận nội dung viết tay)</t>
  </si>
  <si>
    <t>Đồng bảo hiểm 20%-&gt; Thanh toán:367.215đ</t>
  </si>
  <si>
    <t>Bệnh Thoát vị đĩa đệm và thoái hóa khớp là bệnh đặc biệt - áp dụng thời gian chờ 365 ngày kể từ ngày đầu tiên tham gia bảo hiểm 25/03/2024._x000D_
_x000D_
**Chi phí khám 3.957.800đ - 2.400.000đ ( MRI cột sống thắt lưng - để chẩn đoán điều trị bệnh chưa đủ thời gian chờ ) = 1.557.800đ / 3 * 1 ( các chi phí còn lại chia tỉ lệ bồi thường 2 / 3 bệnh ) = 519.266đ_x000D_
**Vật lý trị liệu: 1.165.500đ / 3 * 1 = 388.500đ</t>
  </si>
  <si>
    <t>Từ chối bồi thường không thuộc phạm vi bảo hiểm do không bổ sung sổ khám đầy đủ thông tin ( họ tên bác sĩ và dấu mộc cơ sở khám)</t>
  </si>
  <si>
    <t>Limit Physiotherapy: 200.000VND</t>
  </si>
  <si>
    <t>Thanh toán theo hạn mức răng 1.200.000đ / năm - Đồng 20% theo quy định của đơn = 960.000vnd.</t>
  </si>
  <si>
    <t>Thanh toán theo đồng bảo hiểm 25/75.</t>
  </si>
  <si>
    <t>*Nằm viện = 5 181 940đ -&gt; Thanh toán theo hạn mức 1.84 ngày nằm viện * 2.250.000đ/ngày = 4.140.000đ - Đồng 20% theo quy định của đơn = 3.312.000đ._x000D_
*Trợ cấp nằm viện 2 ngày * 45.000đ/ngày = 90.000đ.</t>
  </si>
  <si>
    <t>yc 1.200.000vnd =&gt; Hóa đơn thực tế  khám răng 1.152.000 - Đồng 20% theo quy định của đơn = 921 600vnd</t>
  </si>
  <si>
    <t>. Viện phí: 844.482vnd _x000D_
. Trợ cấp lương trong thời gian nghỉ việc do tai nạn: 406.667vnd/ ngày</t>
  </si>
  <si>
    <t>Đóng hồ sơ vì quý khách không bổ sung chứng từ theo nội dung email gửi ngày 10/09/2024 và ngày 25/09/2024.</t>
  </si>
  <si>
    <t>1 980 000đ - 800 000đ chụp CT-3D ngoài phạm vi bảo hiểm</t>
  </si>
  <si>
    <t>Khám ngoại trú: 506 672vnđ</t>
  </si>
  <si>
    <t>Đóng hồ sơ do sai khác thẻ bảo hiểm.</t>
  </si>
  <si>
    <t>Yêu cầu: 641 060vnđ. _x000D_
*29/10: 298 800vnđ_x000D_
*05/11: 342 260vnđ</t>
  </si>
  <si>
    <t>Đóng hồ sơ do khách hàng không bổ sung chứng từ: _x000D_
1/Chẩn đoán bệnh cuối cùng của bác sĩ (trên toa thuốc/ phiếu khám bệnh/ bệnh án hoặc sổ khám bệnh) ngày 16/09/2024 (Có đầy đủ chữ ký + họ tên của bác sĩ + mộc cơ sở khám) - BV NGUYEN TRAI</t>
  </si>
  <si>
    <t>Thanh toán hạn mức cạo vôi răng 600.000vnd/ năm</t>
  </si>
  <si>
    <t>Đóng hồ sơ vì Quý khách nhập sai thông tin thẻ bảo hiểm của bé Trần Kiến Minh</t>
  </si>
  <si>
    <t>Khám ngoại trú 1 074 000 - Đồng 20% theo quy định của đơn</t>
  </si>
  <si>
    <t>Yêu cầu:9 372 352đ 										_x000D_
Không thanh toán các chi phí không thuộc phạm vi bảo hiểm sau:										_x000D_
- 1.790.014đ  thuốc sau xuất viện vì không áp dụng cho thai sản.										_x000D_
- 236.200đ các xét nghiệm HIV, giang mai, viêm gan B, C tầm soát kiểm tra.										_x000D_
- 1.386.900đ chi phí em bé như: sàng lọc khiếm thính bé, sàng lọc tim bé, massage bé, sàng lọc sơ sinh bé 5 bệnh, đo âm ốc bé, bộ độ đón bé.																				_x000D_
- 1.070.000đ chi phí gội đầu, massage tuyến sữa, ngâm chân thư giãn, xông hơi.										_x000D_
- 1.050.000đ chi phí giường bao thêm 3 ngày.										_x000D_
- 1.051.250đ phí dịch vụ yêu cầu giảm đau sau sinh bằng PCA ( bộ dây truyền dịch)._x000D_
&gt;Thanh toán: 2.787.988đ</t>
  </si>
  <si>
    <t>• Yêu cầu: 850.500 vnd - Áp dụng đồng bảo hiểm 20%= 680.400 vnd</t>
  </si>
  <si>
    <t>Thực tế:453 292vnd</t>
  </si>
  <si>
    <t>Đồng bảo hiểm 20%-&gt; thanh toán 1.133.376đ</t>
  </si>
  <si>
    <t>Hóa đơn thực tế 944 086 - 509 250 (sản phẩm Canova kê theo phiếu tư vấn ngoài phạm vi BH) =</t>
  </si>
  <si>
    <t>• Thanh toán theo hạn mức Điều trị ngoại trú 2.000.000 vnd/lần</t>
  </si>
  <si>
    <t>Trừ 156.000đ chi phí xquang khớp cùng chậu - không liên quan đến chẩn đoán bệnh - không thuộc phạm vi bảo hiểm</t>
  </si>
  <si>
    <t>Đóng hồ sơ do quý khách không bổ sung bảng kê chi tiết, chưa đủ cơ sở xử lý</t>
  </si>
  <si>
    <t>• Yêu cầu: 1.330.008 vnd - 52.800 vnd (Xét nghiệm Acid uric trong giới hạn bình thường nên không thuộc phạm vi bảo hiểm) = 1.277.208 vnd</t>
  </si>
  <si>
    <t>Bồi thường theo quyền lợi Tai nạn, trả hết chi phí phát sinh</t>
  </si>
  <si>
    <t>Outpatient examination fee : 2.564.200VND _x000D_
Physical Therapy fee : 700.000VND -&gt; Limit: 250.000VND/ visit</t>
  </si>
  <si>
    <t>trừ 15.000vnd phí hành chính_x000D_
** Lưu ý: Trong những lần yêu cầu bồi thường sau quý khách vui lòng gửi kèm hình chụp giấy yêu cầu bồi thường có đóng mộc của công ty.</t>
  </si>
  <si>
    <t>Từ chối bồi thường do Cơn đau quặn thận trái; Sỏi niệu quản trái; TD bệnh cơ tim phì đại là bệnh đặc biệt, Quý Khách tham gia mới từ 15/08/2024 áp dụng thời gian chờ 180 ngày kể từ ngày tham gia</t>
  </si>
  <si>
    <t>Trừ 80.000đ chi phí chích ngừa uốn ván không thuộc phạm vi bảo hiểm =&gt; 867.500đ</t>
  </si>
  <si>
    <t>Trừ 450.000đ xét nghiệm tầm soát ung thư cổ tử cung pap không có kết luận chẩn đoán bệnh- không thuộc phạm vi bảo hiểm=&gt; 671.000đ ( đồng bảo hiểm 25%)=&gt; 503.250đ</t>
  </si>
  <si>
    <t>Trừ 30.000đ chi phí phim không liên quan đến chẩn đoán bệnh - không thuộc phạm vi bảo hiểm</t>
  </si>
  <si>
    <t>Trừ 17.149vnd chi phí dụng cụ hút mũi Tanaphar không thuộc phạm vi bảo hiểm</t>
  </si>
  <si>
    <t>Đóng hồ sơ do sai ngày sinh, khách hàng sẽ tạo hồ sơ yêu cầu bồi thường mới.</t>
  </si>
  <si>
    <t>Thanh toán theo hạn mức điều trị ngoại trú 4.000.000đ/lần khám</t>
  </si>
  <si>
    <t>Đóng hồ sơ vì quá hạn bổ sung toa thuốc/ Chẩn đoán bệnh cuối cùng của bác sĩ điều trị + mộc tròn hoặc vuông của bệnh viện nếu bác sĩ viết tay ngày 16/9,13/9 và đúng tên người được bảo hiểm và biên bản điều chỉnh các hóa đơn đúng tên người được bảo hiểm PHAM VAN VIET</t>
  </si>
  <si>
    <t>bồi thường theo hạn mức ngoại trú 800 000 đ/lần khám</t>
  </si>
  <si>
    <t>Khám ngoại trú  461.800 - Đồng 20% theo quy định của đơn</t>
  </si>
  <si>
    <t>Hóa đơn thực tế  1.784.000đ._x000D_
*Khám ngoại trú 570.000 - Đồng 20% theo quy định của đơn = 456.000đ. _x000D_
*Vật lý trị liệu thanh toán theo hạn mức 100.000đ / ngày, áp dụng Đồng 20% theo quy định của đơn = 80.000đ</t>
  </si>
  <si>
    <t>Từ chối bồi thường do ngày rủi ro nằm ngoài thời hạn bảo hiểm</t>
  </si>
  <si>
    <t>Trừ các sản phẩm hỗ trợ không phải là thuốc- không thuộc phạm vi bảo hiểm_x000D_
-1.171.380đ sản phẩm hỗ trợ marial-SDK 230002764/PCBB-HN_x000D_
-888.840đ sản phẩm hỗ trợ gastocid -SĐK:3652/2017/ATTP-XNCB._x000D_
=&gt; 1.610.056đ</t>
  </si>
  <si>
    <t>Từ chối bồi thường vì thoái hóa cột sống cổ và viêm khớp thuộc bệnh đặc biệt áp dụng thời gian chờ 180 ngày kể từ ngày tham gia</t>
  </si>
  <si>
    <t>1.641.336đ - 355.200đ ( Nociceptol - Sản phẩm hỗ trợ điều trị không có số đăng ký là thuốc chữa bệnh, không thuộc phạm vi bảo hiểm ) = 1.286.136đ</t>
  </si>
  <si>
    <t>840.000đ - đồng bảo hiểm 15% = 714.000đ</t>
  </si>
  <si>
    <t>Khám chích ngừa:  415 000vnđ</t>
  </si>
  <si>
    <t>Trừ 399.000đ chi phí "endoscopy cold biopsy forcep" không thuộc phạm vi bảo hiểm._x000D_
_x000D_
Thanh toán: 5.501.000đ</t>
  </si>
  <si>
    <t>Khám ngoại trú: 549 413 vnđ</t>
  </si>
  <si>
    <t>Bồi thường theo quyền lợi Răng, trả chi phí theo hạn mức điều trị răng còn lại: 1.200.000đ/năm</t>
  </si>
  <si>
    <t>Trợ cấp mất giảm thu nhập 15 ngày * 300.000đ/ ngày = 4.500.000đ</t>
  </si>
  <si>
    <t>Khám ngoại trú: 200 232vnđ</t>
  </si>
  <si>
    <t>Từ chối thanh toán 189.000đ chi phí thuốc không toa chỉ định.</t>
  </si>
  <si>
    <t>Khám ngoại trú  541 805 - Đồng 20% theo quy định của đơn</t>
  </si>
  <si>
    <t>Yêu cầu: 3 102 800 vnđ. Thanh toán theo hạn mức khám và điều trị ngoại trú: 1200 000vnđ/lần</t>
  </si>
  <si>
    <t>Yêu cầu: 1 325 433 vnđ. Thanh toán theo hạn mức khám và điều trị ngoại trú: 1200 000vnđ/lần</t>
  </si>
  <si>
    <t>Thanh toán chi phí khám và cận lâm sàng trước nhập viện ngày 30/09/2024 số tiền</t>
  </si>
  <si>
    <t>Khám sau xuất viện 14/11/2024 : 674 509vnđ</t>
  </si>
  <si>
    <t>Đã thanh toán hết hạn mức khám thai.</t>
  </si>
  <si>
    <t>Thanh toán theo thực tế hóa đơn phát sinh 1.383.265đ.</t>
  </si>
  <si>
    <t>Trừ 183.100đ chi phí soi đáy mắt, đo thị trường, đo thị giác không có kết luận chẩn đoán bệnh của bác sĩ và kiểm tra thị lực liên quan đến cận, loạn, lão thị- không thuộc phạm vi bảo hiểm=&gt; 1.951.079đ</t>
  </si>
  <si>
    <t>Giới hạn: 1.600.000đ/ lần khám</t>
  </si>
  <si>
    <t>Thanh toán chi phí xét nghiệm : 1.287.800đ _x000D_
Các chi phí còn lại đã được thanh toán Bảo lãnh viện phí theo số hồ sơ: VP.2.7672293.HAN.BVG24.20.BT.1</t>
  </si>
  <si>
    <t>Đóng hồ sơ theo yêu cầu của khách hàng</t>
  </si>
  <si>
    <t>Bồi thường 2350.000vnd</t>
  </si>
  <si>
    <t>Số tiền phát sinh  564.666vnd;_x000D_
Trừ xịt họng keo ong là sản phẩm hỗ trợ điều trị không có số đăng ký dạng thuốc , không thuộc phạm vi bảo hiểm._x000D_
Đồng bảo hiểm 10% cơ sở y tế ngoài công lập</t>
  </si>
  <si>
    <t>Trừ 683 000đ xét nghiệm creatinin, Uric, điện giải, HbA1c, TSH, FT4, tỷ lệ allbumin/creatinin, Xquang ngực không liên quan đến chẩn đoán bệnh, không thuộc phạm vi bảo hiểm._x000D_
Trừ 314 000đ đồng bảo hiểm 20%</t>
  </si>
  <si>
    <t>Không chi trả chi phí khám 125.000 do không có hóa đơn theo quy định. ( Khách hàng vui lòng tham khảo quy định về việc bồi thường qua App theo Hợp đồng )</t>
  </si>
  <si>
    <t>Hoá đơn thực tế: 1.991.360 - 30% đồng bảo hiểm trẻ dưới 4 tuổi = 1.393.952vnd</t>
  </si>
  <si>
    <t>Yêu cầu: 4 383 120vnđ._x000D_
*Thanh toán chi phí khám phụ khoa và toa thuốc liên quan đến bệnh viêm âm đạo/âm hộ: 577 200vnđ._x000D_
*Không thanh toán các chi phí còn lại do là chi phí kiểm tra không liên quan đến chẩn đoán bệnh, không thuộc phạm vi bảo hiểm, các xét nghiệm nhuộm soi vi khuẩn và soi cổ tử cung không có kết quả chưa đủ cơ sở xử lý.</t>
  </si>
  <si>
    <t>Từ chối bồi thường do Quý Khách đã sử dụng hết hạn mức điều trị ngoại trú 21.000.000vnd/ năm</t>
  </si>
  <si>
    <t>KH cập nhật sai thẻ NĐBH khác -&gt;đóng hs (đã báo KH) =&gt; Đóng hồ sơ.</t>
  </si>
  <si>
    <t>Chi phí thực tế 391 326 vnd</t>
  </si>
  <si>
    <t>Trừ 150.500đ chi phí sắc thuốc - không thuộc phạm vi bảo hiểm._x000D_
Trừ 292.697đ chia đôi chi phí vì Đau đầu do căng thẳng thuộc điểm loại trừ chung mục 22_x000D_
=&gt; 292.697đ</t>
  </si>
  <si>
    <t>Bồi thường theo hạn mức ngoại trú 1.200.000đ / lần khám - Đồng 20% theo quy định của hợp đồng</t>
  </si>
  <si>
    <t>Điều trị răng: 1 500 000 vnđ.</t>
  </si>
  <si>
    <t>• Yêu cầu: 757.800 vnd - 75.000 vnd (Siro An Phế không có số đăng ký là thuốc nên không thuộc phạm vi bảo hiểm) = 682.800 vnd_x000D_
_x000D_
. Quý khách hàng vui lòng tra cứu, tải hóa đơn điện tử có link + mã tra cứu về và đính kèm cho những hồ sơ sau.</t>
  </si>
  <si>
    <t>Yêu cầu : 5 095 464 đ_x000D_
Không thanh toán : 465 000 đ chi phí in lại phim, khám sàng lọc dinh dưỡng, giặt ủi không thuộc phạm vi bảo hiểm _x000D_
Bồi thường :_x000D_
. Chi phí nằm viện : 2 881 281 đ (BV Hoàn Hảo) +740 723 đ ( BV 115) = 3 622 004_x000D_
. Chi phí thuốc ra viện : 1 008 460 đ_x000D_
. Trợ cấp nằm viện : 3 ngày x 70 000 đ/ngày = 210 000 đ</t>
  </si>
  <si>
    <t>Chi phí thực tế: 2.795.328đ _x000D_
Viện phí: 2.648.027đ _x000D_
Thuốc điều trị sau xuất viện: 95.736đ_x000D_
Trợ cấp nằm viện 63.000đ/ngày _x000D_
Không thanh toán 31.565đ chi phí xisat do không có chỉ định, 20.000đ chi phí khăn mát không thuộc phạm vi bảo hiểm</t>
  </si>
  <si>
    <t>Từ chối bồi thường do suy nhược thần kinh không thuộc phạm vi bảo hiểm theo điểm loại trừ chung số 31 quy tắc bảo hiểm Bảo Việt An Gia, đau đầu là triệu chứng không phải là bệnh lý, kết quả MRI không phát hiện bất thường - không thuộc phạm vi bảo hiểm._x000D_
*Viêm xoang thuộc nhóm bệnh áp dụng thời gian chờ cho 365 ngày đầu tham gia bảo hiểm.</t>
  </si>
  <si>
    <t>Sanh thường trả khoán 8.000.000vnd</t>
  </si>
  <si>
    <t>Không thanh toán:_x000D_
39.850 đ - chi phí thuốc không bổ sung bản kê chi tiết, Bảo Việt chưa đủ cơ sở giải quyết bồi thường. _x000D_
496.600 đ - chi phí vật lý trị liệu vượt hạn mức quyền lợi 135.000 đ/ ngày_x000D_
Đồng bảo hiểm 10% theo qui định hợp đồng.</t>
  </si>
  <si>
    <t>Giới hạn cạo vôi răng: 400.000đ/ năm</t>
  </si>
  <si>
    <t>Đóng hồ hồ sơ do thẻ cũ đã ngắt hiệu lực, khách hàng sẽ nộp lại hồ sơ yêu cầu bồi thường qua số thẻ mới.</t>
  </si>
  <si>
    <t>- Chi phí khám bệnh: 3.641.154đ _x000D_
- Chi phí VLTL: 95.640đ</t>
  </si>
  <si>
    <t>Chi phí thực tế: 15.849.307vnd. Thai sản thông thường cần phẫu thuật đồng chi trả 30% tại tất cả các bệnh viện:_x000D_
. Viện phí: 3.894.787vnd x 70% = 2.726.351vnd _x000D_
. Phẫu thuật: 5.400.000vnd x 70% = 3.780.280vnd _x000D_
. Chi phí bé: 1.265.374vnd =&gt; thanh toán hạn mức dưỡng nhi: 420.000vnd/ thai kỳ x 70% = 294.000vnd _x000D_
. Không thanh toán: 5.288.706vnd (xét nghiệm giang mai, hbsag, hiv-mang tính tầm soát; túi ăn, túi tiện ích, thân nhân lưu trú, phục hồi sàn chậu, sữa mẹ hiến tặng, gội đầu khô, phòng sanh thương gia chuyển qua mổ lấy thai, chiếu tia plasma; thảo mộc vệ sinh tanamera, thuốc ra viện-thai sản không có quyền lợi sau xuất viện; chi phí khám thai ngày 12/10/2024 Quý Khách không bổ sung kết luận bệnh/ sổ/ phiếu khám thai, kết quả siêu âm Bảo Việt không đủ cơ sở giải quyết)_x000D_
_x000D_
_x000D_
.</t>
  </si>
  <si>
    <t>Đóng hồ sơ test, hồ sơ không có chứng từ</t>
  </si>
  <si>
    <t>+ Trừ 3.955.518đ chi phí thuốc người bệnh mua thêm không theo yêu cầu bác sĩ nên không thuộc phạm vi bảo hiểm.</t>
  </si>
  <si>
    <t>Thanh toán theo hạn mức răng 1.600.000đ / năm - Đồng 20% theo quy định của đơn = 1.280.000đ</t>
  </si>
  <si>
    <t>Bồi thường theo quyền lợi Ngoại trú 848 400 - Đồng 20% theo quy định của đơn</t>
  </si>
  <si>
    <t>Bồi thường theo quyền lợi Ngoại trú, chi phí 1 231 000 trừ 100 000 đ xét nghiệm tầm soát ung thư gan AFP</t>
  </si>
  <si>
    <t>Yêu cầu: 4 284 390 - trừ 450.000đ phí thân nhân không thuộc phạm vi bảo hiểm = 3.834.390đ_x000D_
Trợ cấp mai táng: 2.100.000đ</t>
  </si>
  <si>
    <t>Giới hạn: 4.100.000đ/ lần khám</t>
  </si>
  <si>
    <t>Hóa đơn thực tế: 1 602 500vnđ _x000D_
*11/10: Khám + Thuốc Polymina, Parokey, Tramaggesic, Lansomac,  Alumius: 792 500vnđ_x000D_
*12/10: Khám + Thuốc  Aulcatyl, Meythyl, Orle, Silymarin, Larigas, Lysipham:  810 000 - 190 000vnđ (Chi phí xịt hong Largas và Lysipham không có số đăng ký là thuốc, không thuộc phạm vi bảo hiểm) = 620 000vnđ.</t>
  </si>
  <si>
    <t>Đóng hồ sơ này.</t>
  </si>
  <si>
    <t>Hoá đơn thực tế 1.340.599 đ. Không thanh toán:_x000D_
348.460 đ - chi phí xét nghiệm giang mai, HIV, HBsAg không liên quan đến kết luận bệnh, không thuộc phạm vi bảo hiểm _x000D_
204.614 đ - chi phí túi tiện ích, thiết bị phục vụ cá nhân, thuộc điều 15 điểm loại trừ quy tắc bảo hiểm Aon Care. _x000D_
Trợ cấp nằm viện 4 ngày (42.000 x 4 = 168.000 đ)</t>
  </si>
  <si>
    <t>Thanh toán theo hạn mức ngoại trú 1 260 000 vnd/ lần khám.</t>
  </si>
  <si>
    <t>Chi phí thực tế 1 096 060vnd .</t>
  </si>
  <si>
    <t>Yêu cầu: 273 106vnđ  - 39 015vnđ (Tỷ lệ 1/7 chi phí bệnh rối loạn lo âu không thuộc phạm vi bảo hiểm) = 234 091vnđ.</t>
  </si>
  <si>
    <t>Yêu cầu 40 331 800 vnd._x000D_
Chi phí ngày 10/11/2024: 30 734 300 vnd -&gt; Thanh toán theo hạn mức ngoại trú 2 100 000 vnd/ lần khám._x000D_
Chi phí ngày 12/10, 13/10, 14/10, 15/10, 16/10: 1 542 500 vnd/ ngày, Không thanh toán 500 000 vnd - chi phí điều trị tia hồng ngoại 600 000 vnd/ ngày vượt hạn mức vật lý trị liệu 100 000 vnd/ ngày._x000D_
Thanh toán 17/10, 18/10: 942 500 vnd/ ngày._x000D_
* Hợp đồng bảo hiểm Phẩu thuật nội trú, trong ngày tại bệnh viện. Không bảo hiểm phẩu thuật/ thủ thuật ngoại trú tại phòng khám.</t>
  </si>
  <si>
    <t>Số tiền khách hàng yêu cầu chi phí nằm viện: 9.396.724đ_x000D_
* Nằm viện: 9.391.524 - 4.083.074 (Trừ chi phí không thuộc phạm vi bảo hiểm: xét nghiệm giang mai, viêm gan B, HIV, phí thân nhân, chi phí bé, phục hồi sàn chậu, sanh thương gia, túi tiện ích) = 5.308.450đ_x000D_
* Quyền lợi thai sản nội trú không bao gồm chi phí thuốc xuất viện: 5.200đ_x000D_
(Trừ chi phí "Suveal, Tabame, Amibebe" không có số đăng ký thuốc 724.650đ, 53.500đ)</t>
  </si>
  <si>
    <t>Từ chối bồi thường do: " Xuất huyết tiêu hóa do vỡ tĩnh mạch thực quản trướng; Ngưng tuần hoàn ngoại viện hồi sức thành công; Sốc mất máu, suy đa tạng; Xơ gan mất bù cấp nghĩ do rượu; Rối loạn đông máu; Nghiện rượu " là hậu quả của việc sử dụng các chất có cồn. _x000D_
Thuộc điểm loại trừ chung số 16 Wording ANC: "Hậu quả của việc sử dụng ma túy, các chất có cồn, thuốc không có chỉ định của bác sĩ chuyên môn hoặc thuốc chỉ định để điều trị các bệnh nghiện."</t>
  </si>
  <si>
    <t>Bồi thường theo giới hạn điều trị ngoại trú 1.260.000đ - đồng bảo hiểm 15% = 1.071.000đ</t>
  </si>
  <si>
    <t>2.891.000đ - 544.500đ (chi phí althax - thuốc tăng cường hệ miễn dịch - không thuộc phạm vi bảo hiểm ) - 891.000đ (chi phí 2 tháng thuốc tenifo mua vượt chỉ định bác sĩ - không thuộc phạm vi bảo hiểm ) - 215.000đ (chi phí cận lâm sàng kiểm tra/ tầm soát mỡ máu, tiểu đường, chức năng thận không liên quan đến chẩn đoán bệnh  + xét nghiệm tầm soát ung thư gan - không thuộc phạm vi bảo hiểm ) = 1.240.500đ</t>
  </si>
  <si>
    <t>Đóng hồ sơ vì đơn loại bỏ giải quyết hồ sơ qua ứng dụng APP ._x000D_
=&gt; Để được thanh toán quý khách hàng vui lòng bổ sung hồ sơ bản gốc như file đính kèm trên App, Giấy yêu cầu bồi thường có chữ ký và họ tên NĐBH</t>
  </si>
  <si>
    <t>Kiểm tra phụ khoa định kỳ/ tiền mãn kinh không phải bệnh lý không thuộc phạm vi bảo hiểm</t>
  </si>
  <si>
    <t>Đóng hồ sơ vì Quý khách nhập sai thông tin số thẻ bảo hiểm</t>
  </si>
  <si>
    <t>Yêu cầu : 247 725. _x000D_
Thanh toán : chi phí khám 157 900_x000D_
Không thanh toán : chi phí 89 825  do BHBV chỉ xem xét thanh toán chi phí có đầy đủ hóa đơn điện tử chi tiết với thông tin tra cứu, không giải quyết thông tin tra cứu BHYT VSSID .</t>
  </si>
  <si>
    <t>Hóa đơn thực tế  Khám ngoại trú  1.494.000vnd._x000D_
Thanh toán theo hạn mức ngoại trú 1.200.000đ / lần khám - Đồng 20% theo quy định của hợp đồng</t>
  </si>
  <si>
    <t>439.500đ - 132.000đ ( Sản phẩm hỗ trợ điều trị kê toa tư vấn, không có số đăng ký là thuốc chữa bệnh, không thuộc phạm vi bảo hiểm ) = 307.500đ</t>
  </si>
  <si>
    <t>Khám ngoại trú: 5.491.634vnd -&gt; Thanh toán theo hạn mức 1.200.000vnd/lần khám.</t>
  </si>
  <si>
    <t>- Thanh toán quyền lợi răng 500.000đ, _x000D_
- Khám phụ sản: 315.000đ</t>
  </si>
  <si>
    <t>Bồi thường (áp đồng chi trả 25%) : 470 250</t>
  </si>
  <si>
    <t>Trừ chi phí mua Eyebi hỗ trợ bổ mắt phục vụ chho điều trị tật khúc xạ thuộc điểm loại trừ quy tắc bảo hiểm AonCare</t>
  </si>
  <si>
    <t>• Thanh toán: 8.428.171 vnd_x000D_
_x000D_
. Không thuộc phạm vi bảo hiểm: 500.000 vnd (Dịch vụ ghế nằm) + 3.640.000 vnd (Fomeal  + Protimedic  + Varna Complete không có số dăng ký là thuốc)</t>
  </si>
  <si>
    <t>Yêu cầu: 4.180.680đ - Thanh toán: 2.645.280đ (chi phí khám, xét nghiệm ion đồ, ure, creatinine, acid uric, cộng hưởng từ, xquang CSTL thằng nghiêng/động,gập ưỡn)_x000D_
- Các kết quả cận lâm sàng còn lại có kết quả bình thường/ không liên quan đến kết luận bệnh, mang tính tầm soát, không thuộc phạm vi bảo hiểm</t>
  </si>
  <si>
    <t>Chi phí thực tế: 13.209.075đ _x000D_
Thanh toán 1/2 chi phí phẫu thuật: 5.384.538đ (chi phí thực tế 10.769.075đ) (cắt đa polyp, hút sinh thiết nội mạc tử cung điều trị vô sinh thuộc điểm loại trừ chung số 10 Wording ANC: "Kế hoạch hóa gia đình, điều trị vô sinh, điều trị bất lực, rối loạn chức năng sinh dục, thụ tinh nhân tạo, liệu pháp thay thế hóc môn trong thời kỳ tiền mãn kinh hay mãn kinh ở phụ nữ, thay đổi giới tính, hay bất cứ hậu quả hoặc biến chứng nào của điều trị trên."_x000D_
Thanh toán theo hạn mức điều trị ngoại trú 1.200.000đ/lần khám (Chi phí thực tế 2.440.000đ)</t>
  </si>
  <si>
    <t>- Trừ 3.958.074đ chi phí không thuộc phạm vi bảo hiểm(phí nhân thân lứu trú; phục hồi sàn chậu sau sinh; xỏ lỗ tai bé; gội đầu sản phụ; chi phí sinh thương gia; xét nghiệm sàng lọc sơ sinh; xét nghiệm HIV; giang mai; viêm gan B; túi tiện ích).</t>
  </si>
  <si>
    <t>Khám ngoại trú: 2 046 365 vnđ. Thanh toán theo hạn mức khám và điều trị ngoại trú: 1500 000vnđ/lần</t>
  </si>
  <si>
    <t>587.750Đ - 61.600Đ (chi phí semozine thuốc tăng cường hệ miễn dịch- không thuộc phạm vi bảo hiểm ) = 526.150đ</t>
  </si>
  <si>
    <t>Từ chối bồi thường do bệnh rối loạn điều tiết (gây triệu chứng khô mắt) hay còn gọi là bệnh mỏi mắt điều tiết là bệnh bị loại trừ bảo hiểm</t>
  </si>
  <si>
    <t>Đóng hồ sơ do khách hàng không bổ sung chứng từ: _x000D_
1/Phiếu điều trị răng hoặc sổ khám răng/Giấy xác nhận điều trị ngày 21/09/2024 - BV RANG HAM MAT TRUNG UONG TPHCM (có chẩn đoán (nguyên nhân bệnh lý) thể hiện rõ vị trí số răng điều trị + phương pháp điều trị + chữ ký, họ tên của bác sĩ + mộc bệnh viện).</t>
  </si>
  <si>
    <t>Yêu cầu: 3 806 961vnđ. Thanh toán theo hạn mức khám và điều trị ngoại trú: 1200 000vnđ/lần</t>
  </si>
  <si>
    <t>Từ chối bồi thường do chứng từ có tên NGUYỄN TRƯỜNG PHÚ không đúng tên người được bảo hiểm NGUYEN NGOC KHANH TRAM</t>
  </si>
  <si>
    <t>Trừ 468.160đ chi phí hoạt huyết dưỡng não CM3 không liên quan đến chẩn đoán bệnh - không thuộc phạm vi bảo hiểm _x000D_
**Lưu ý: rối loạn giấc ngủ - không thuộc phạm vi bảo hiểm , mục 22 các điều khoản loại trừ chung</t>
  </si>
  <si>
    <t>Bảo Việt rất tiếc từ chối thanh toán hồ sơ yêu cầu bồi thường của khách hàng Lai Vi Vinh do  quyền lợi bảo hiểm của hợp đồng HCM.D39.MGC.24.HD85, không bao gồm quyền lợi tử vong do bệnh._x000D_
*Trường hợp cần hỗ trợ thông tin, quý khách hàng có thể liên hệ trực tiếp cán bộ phụ trách Lê Thanh Thiên (SDT: 024 7300 9550 ext: 6646 hoặc mail:lethanhthien@baoviet.com.vn﻿).</t>
  </si>
  <si>
    <t>Từ chối bồi thường : do hồ sơ nộp qua app không có hóa đơn điện tử , toa thuốc chụp quá mờ._x000D_
Trường hợp khách muốn yêu cầu chi phí : vui lòng nộp hồ sơ mới qua app có hóa đơn điện tử có mã tra cứu, toa thuốc chụp rõ</t>
  </si>
  <si>
    <t>Trừ 15.000đ phí hành chính, đồng bảo hiểm 20%=&gt;695.504đ</t>
  </si>
  <si>
    <t>Đóng hồ sơ do khách hàng không bổ sung chứng từ.</t>
  </si>
  <si>
    <t>Điều trị nha khoa: 100 000đ _x000D_
(Thanh toán chi phí còn lại của hồ sơ VP.D99.24.HS323722)</t>
  </si>
  <si>
    <t>Đóng hồ sơ do quá hạn bổ sung chứng từ. (thông báo bổ sung lần 1: 17/09, lần 2: 14/10)</t>
  </si>
  <si>
    <t>Bồi thường 200.000vnd</t>
  </si>
  <si>
    <t>Khám ngoại trú: 382 650 vnđ</t>
  </si>
  <si>
    <t>Bồi thường chi phí có hóa đơn điện tử 1.140.675vnd;_x000D_
Không thanh toán chi phí khám bệnh còn lại do không có hóa đơn điện tử</t>
  </si>
  <si>
    <t>Từ chối bồi thường do khách hàng đã sử dụng hết hạn mức răng 2.500.000 vnd / năm</t>
  </si>
  <si>
    <t>Trừ 959.770đ chi phí thuốc mua thêm 4 tuần theo yêu cầu bệnh nhân- không thuộc phạm vi bảo hiểm =&gt; 1.109.770đ</t>
  </si>
  <si>
    <t>Đồng 20% tại cơ sở y tế tư nhân/ quốc tế</t>
  </si>
  <si>
    <t>Đóng hồ sơ do quá hạn bổ sung chứng từ - Bảo Việt không có cơ sở thanh toán bồi thường.</t>
  </si>
  <si>
    <t>Yêu cầu: 903 110 - trừ 110.250đ sản phẩm SMH Pro ag++ không có số đăng ký thuốc</t>
  </si>
  <si>
    <t>Thanh toán 1 ngày VLTL 200k.</t>
  </si>
  <si>
    <t>Thanh toán theo giới hạn khám thai 650.000đ/năm</t>
  </si>
  <si>
    <t>**Vật lí trị liệu: thanh toán 700.000đ (giới hạn 100.000đ/ngày)_x000D_
**Ngoại trú: 1.365.960đ</t>
  </si>
  <si>
    <t>Yêu cầu: 1 965 582 vnđ. Thanh toán theo hạn mức khám và điều trị ngoại trú: 1200 000vnđ/lần</t>
  </si>
  <si>
    <t>Khám ngoại trú: 813 782 vnđ</t>
  </si>
  <si>
    <t>Bồi thường theo chi phí phát sinh</t>
  </si>
  <si>
    <t>Trừ 250.800đ chi phí Neilmed vượt hạn mức 100.000đ/năm</t>
  </si>
  <si>
    <t>Đóng hồ sơ do khách hàng không bổ sung chứng từ: _x000D_
1/Phiếu điều trị răng hoặc sổ khám răng ngày 03/10/2024 - NHA KHOA KIM (có chẩn đoán (nguyên nhân bệnh lý) thể hiện rõ vị trí số răng điều trị + phương pháp điều trị + chữ ký, họ tên của bác sĩ + mộc nha khoa).</t>
  </si>
  <si>
    <t>Đóng hồ sơ vì quý khách không bổ sung chứng từ theo nội dung email gửi ngày 19/09/2024 và ngày 07/10/2024.</t>
  </si>
  <si>
    <t>Thanh toán theo chi phí thực tế 606.638đ</t>
  </si>
  <si>
    <t>Cover for outpatient treatment: VND 3 435 635</t>
  </si>
  <si>
    <t>Từ chối bồi thường do không thuộc đối tượng bảo hiểm của đơn: Đơn loại trừ đối tượng bị ung thư trước thời gian tham gia bảo hiểm (Quý khách bị ung thư trước ngày hiệu lực bảo hiểm 15/03/2024)</t>
  </si>
  <si>
    <t>1.000.000đ - đồng bảo hiểm 15% = 850.000đ</t>
  </si>
  <si>
    <t>Giới hạn 3.000.000đ/lần khám.</t>
  </si>
  <si>
    <t>1.490.000đ - đồng bảo hiểm 30% = 1.043.000đ</t>
  </si>
  <si>
    <t>Không thanh toán chi phí thủ thuật 9.000.000đ do không bổ sung được bảng kê chi tiết</t>
  </si>
  <si>
    <t>2.155.450đ - 535.000đ ( chi phí vật lý trị liệu hô hấp vượt hạn mức 105.000đ / ngày ) = 1.620.450đ</t>
  </si>
  <si>
    <t>Từ chối bồi thường do Nha khoa Kim địa chỉ 43-45 An Dương Vương, Phường 8, Quận 5, HCM không nằm trong hệ thống bảo lãnh viện phí của Bảo Việt</t>
  </si>
  <si>
    <t>Yêu cầu: 7 034 388vnđ -  170 680vnđ (Chi phí xét nghiệm viêm gan Hbsag và HIV kiểm ra tầm soát không liên quan đến chẩn đoán bệnh, không thuộc phạm vi bảo hiểm)  = 6 863 708 vnđ</t>
  </si>
  <si>
    <t>Từ chối bồi thường vì các bệnh huyết áp, rối loạn chuyển hóa thuộc danh mục bệnh đặc biệt/ bệnh loại trừ áp dụng thời gian chờ 365 ngày kể từ ngày tham gia bảo hiểm.</t>
  </si>
  <si>
    <t>Khám ngoại trú: 212 900vnđ</t>
  </si>
  <si>
    <t>Từ chối do khách hàng không có quyền lợi khám thai định kỳ nên không thuộc phạm vi bảo hiểm</t>
  </si>
  <si>
    <t>Đóng hồ sơ do khách hàng chọn sai thẻ người được bảo hiểm ( Phạm Thị Thanh Nga thay vi Nguyễn Phạm Nhật An )</t>
  </si>
  <si>
    <t>Yêu cầu: 3 176 200 vnđ. Thanh toán theo hạn mức khám và điều trị ngoại trú: 1200 000vnđ/lần</t>
  </si>
  <si>
    <t>675.000đ - 513.000đ ( Lady Balance, Lematin pure - Sản phẩm hỗ trợ điều trị không có số đăng ký là thuốc chữa bệnh, không thuộc phạm vi bảo hiểm ) = 162.000đ</t>
  </si>
  <si>
    <t>Yêu cầu: 2 218 000 vnđ. Thanh toán theo hạn mức khám và điều trị ngoại trú: 1200 000vnđ/lần</t>
  </si>
  <si>
    <t>yêu cầu: 2 910 112vnđ. Thanh toán theo hạn mức khám và điều trị ngoại trú: 1200 000vnđ/lần</t>
  </si>
  <si>
    <t>Khám ngoại trú: 147 986vnđ - 83 000vnđ (Sổ khám và nước súc miệng medoral không có số đăng ký là thuốc, không thuộc phạm vi bảo hiểm) = 64 986vnđ.</t>
  </si>
  <si>
    <t>Đồng bảo hiểm 15% trên hạn mức một lần khám ngoại trú.</t>
  </si>
  <si>
    <t>Thanh toán theo khám thai 601.200đ - 22.800đ (Phytogyno rửa phụ khoa ngoài phạm vi bảo hiểm ) - Đồng 20% theo quy định của hợp đồng = 462.720vnd.</t>
  </si>
  <si>
    <t>Khám ngoại trú: 885 041vnđ  - 138 601vnđ (Chi phí Sterima Nose không có số đăng ký là thuốc, không thuộc phạm vi bảo hiểm) = 746 440vnđ</t>
  </si>
  <si>
    <t>Từ chối Bồi thường do đã Thanh toán hết HM ngoại trú.</t>
  </si>
  <si>
    <t>Trừ 138.500đ chi phí xét nghiệm điện giải đồ, bộ thận- gan, đường huyết đói kết quả bình thường và không có kết luận chẩn đoán bệnh- không thuộc phạm vi bảo hiểm=&gt; 1.317.028đ</t>
  </si>
  <si>
    <t>- Số tiền yêu cầu: 280.700vnd_x000D_
=&gt; Thanh toán chi phí ngoại trú theo phiếu thu tối đa 200.000vnd do quý khách không có hoá đơn tài chính.</t>
  </si>
  <si>
    <t>Trừ chi phí xét nghiệm kiểm tra tầm soát, và xét nghiệm kết quả bình thường và không có kết luận bệnh: xquang cột sống(102.000đ)</t>
  </si>
  <si>
    <t>Yêu cầu 6.664.000đ, thanh toán theo hóa đơn thực tế 5.651.000đ_x000D_
. thanh toán chi phí khám 800.000đ_x000D_
. chi phí vật lý trị liệu thanh toán theo hạn mức 168.000đ/ngày x 5 ngày_x000D_
. đồng bảo hiểm 30/70</t>
  </si>
  <si>
    <t>Bồi thường theo quyền lợi Ngoại trú, trả hết chi phí phát sinh yêu cầu:1 050 000vnd</t>
  </si>
  <si>
    <t>Yêu cầu 2.156.031đ, thanh toán theo hạn mức khám ngoại trú còn lại, đồng bảo hiểm 10/90.</t>
  </si>
  <si>
    <t>Bồi thường theo quyền lợi Ngoại trú, trừ sản phẩm Lactacyd trầu không 79 000 đ không có số đăng ký thuốc</t>
  </si>
  <si>
    <t>Yêu cầu 4.654.272đ, thanh toán theo hạn mức một lần khám ngoại trú, đồng bảo hiểm 10/90. _x000D_
_x000D_
* Lưu ý: khách hàng cung cấp loại thuốc gây bệnh Hội chứng Cushing do thuốc.</t>
  </si>
  <si>
    <t>Hồ sơ từ chối bồi thường vì có chẩn đoán : Viêm bạch mạch huyết cấp ở thân / /Hạch nách trái sau tiêm BCG._x000D_
=&gt;Hạch nách trái sau khi tiêm BCG là phản ứng sau tiêm của vắc xin lao. Bệnh nhân được điều trị cắt hạch nách trái là có liên quan trực tiếp đến tiêm vắc xin lao. _x000D_
Thuộc điểm loại trừ 16: Kiểm tra sức khỏe định kỳ bởi bác sĩ chuyên khoa,... tất cả hình thức tiêm chủng, vắc xin và thuốc phòng ngừa...</t>
  </si>
  <si>
    <t>Yêu cầu 600.000đ, trừ 150.000đ chi phí x-quang không liên quan chẩn đoán bệnh không thuộc phạm vi bảo hiểm, đồng bảo hiểm 10/90.</t>
  </si>
  <si>
    <t>Từ chối thanh toán 527.000đ chi phí khám chữa bệnh (07/07, 09/07) do toa thuốc không có chữ ký bác sĩ.</t>
  </si>
  <si>
    <t>Trừ 1.445.610đ  chi phí thuốc điều trị suy tĩnh mạch đơn viết tay, thuốc Phlebođia, siêu âm tĩnh mạch điều trị suy tĩnh mạch thuộc bệnh đặc biệt- áp dụng thời gian chờ năm đầu tiên =&gt; 774.860</t>
  </si>
  <si>
    <t>Từ chối bồi thường do thai sản không có quyền lợi sau xuất viện</t>
  </si>
  <si>
    <t>Thanh toán theo đồng bảo hiểm 20/80.</t>
  </si>
  <si>
    <t>Khám ngoại trú: 1 026 000 vnđ</t>
  </si>
  <si>
    <t>Đóng hồ sơ do khách hàng chọn sai khác thẻ bảo hiểm.</t>
  </si>
  <si>
    <t>Đóng hồ sơ do không đúng số thẻ bảo hiểm._x000D_
Khách hàng vui lòng tạo hồ sơ mới đúng số thẻ bảo hiểm.</t>
  </si>
  <si>
    <t>Trừ 5.000.424đ các chi phí_x000D_
- Chi phí khám, xét nghiệm tầm soát, massage, đo SPO2, xỏ lỗ tai em bé_x000D_
- Chi phí gây tê giảm đau trong đẻ_x000D_
- Dịch vụ tin nhắn, xông hơi, hỗ trợ tạo sữa, vòng đeo tay_x000D_
- Tiền ăn, thuốc mua về_x000D_
=&gt; Thanh toán 5.780.118đ</t>
  </si>
  <si>
    <t>Khám ngoại trú  1 670 501 - 886 550  (toa tư vấn là sản phẩm hỗ trợ không có số đăng ký là thuốc không thuộc phạm vi bảo hiểm)  - Đồng 20% theo quy định của đơn = 626.668đ.</t>
  </si>
  <si>
    <t>Giới hạn: 2.500.000đ/ lần khám</t>
  </si>
  <si>
    <t>Physical Therapy fee : 700.000VND -&gt; Limit: 250.000VND/ visit</t>
  </si>
  <si>
    <t>Giới hạn 1.500.000đ/lần khám, đồng bảo hiểm 20%-&gt; thanh toán 1.200.000đ</t>
  </si>
  <si>
    <t>Đồng bảo hiểm 20%-&gt; thanh toán 933.152đ</t>
  </si>
  <si>
    <t>Trừ Kid's Xlear Nasal Spray không phải thuốc 174.300đ = 360.255đ.</t>
  </si>
  <si>
    <t>Chi phí thực tế: 5.645.996vnd - 355.200vnd (trừ gel giảm đau nociceptol không có số đăng ký thuốc, không thuộc phạm vi bảo hiểm) = 5.290.796vnd</t>
  </si>
  <si>
    <t>523.072đ - 35.112đ ( Drexler - thuốc trị rối loạn giấc ngủ, không thuộc phạm vi bảo hiểm ) - 110.000đ  (1/2 tiền khám - theo tỉ lệ 1/2 bệnh không thuộc phạm vi bảo hiểm ) = 377.960đ</t>
  </si>
  <si>
    <t>Chi phí yêu cầu: 3.195.476đ trừ 2.015.000đ chi phí khám sức khỏe tổng quát thuộc điểm loại trừ 14 : nhập viện với mục đích kiểm tra sức khỏe,...khám và xét nghiệm không có chẩn đoán kết luận của bác sỹ.</t>
  </si>
  <si>
    <t>Yêu cầu: 457 949 - Áp dụng đồng bảo hiểm 20%</t>
  </si>
  <si>
    <t>Từ chối bồi thường do khám , cắt chỉ sau phẫu thuật điều trị vô sinh - không thuộc phạm vi bảo hiểm</t>
  </si>
  <si>
    <t>1.946.160đ - 351.120đ (chi phí hoạt huyết dưỡng não CM3 không liên quan đến chẩn đoán bệnh - không thuộc phạm vi bảo hiểm ) - 910.000đ (chi phí vật lí trị liệu vượt hạn mức 210.000đ/ngày) = 685.040đ</t>
  </si>
  <si>
    <t>Từ chối thanh toán 164.000đ chi phí thuốc không toa chỉ định.</t>
  </si>
  <si>
    <t>Hạn mức tối đa quyền lợi kính thuốc 1.000.000đ / năm</t>
  </si>
  <si>
    <t>Bồi thường theo quyền lợi Răng, trả hết HM CVR 500.000đ.</t>
  </si>
  <si>
    <t>Khám ngoại trú  1.429.000 - 786.000 (tối đa trả 30 ngày thuốc theo thông tư 52/2017/TT-BYT ngày 29/12/2017) - Đồng 20% theo quy định của đơn = 514.400đ</t>
  </si>
  <si>
    <t>Đóng hồ sơ do Quý khách không gửi hồ sơ gốc về BHBV _x000D_
Lưu ý: Hồ sơ mềm chỉ giải quyết chi phí dưới 10.000.000đ (do có chi phí trợ cấp nằm viện nên ước bồi thường lớn hơn 10.000.000đ)</t>
  </si>
  <si>
    <t>Trừ 43.600đ Xypenat - nước biển rửa mũi - Sản phẩm hỗ trợ điều trị không có số đăng ký là thuốc chữa bệnh, không thuộc phạm vi bảo hiểm</t>
  </si>
  <si>
    <t>Khám ngoại trú  469 845 - Đồng 20% theo quy định của đơn</t>
  </si>
  <si>
    <t>**Nằm viện: 2.000.826đ_x000D_
**Thuốc xuất viện: 627.000đ_x000D_
**Trợ cấp nằm viện: 120.000đ</t>
  </si>
  <si>
    <t>Đóng hồ sơ theo như yêu cầu của quý khách ngày 15/11/24</t>
  </si>
  <si>
    <t>Từ chối thanh toán 224.738đ chi phí sản phẩm  không phải là thuốc nên không thuộc phạm vi bảo hiểm.</t>
  </si>
  <si>
    <t>Yêu cầu 800.000đ, thanh toán theo hạn mức vật lý trị liệu 168.000đ/ngày x 4 ngày, đồng bảo hiểm 30% đối với cơ sở ngoài công lập.</t>
  </si>
  <si>
    <t>Yêu cầu: 2.463.360đ trừ 369.000đ - chi phí xét nghiệm ung thư và viêm gan B, C không có chẩn đoán bệnh không thuộc phạm vi bảo hiểm.</t>
  </si>
  <si>
    <t>Thực tế: 2.794.818đ _x000D_
Trừ 1.280.000đ chi phí xét nghiệm về gen / nhiễm sắc thể HLA B27- không thuộc phạm vi bảo hiểm theo điều khoản loại trừ 12._x000D_
=&gt; 1.514.818đ</t>
  </si>
  <si>
    <t>Chi phí thực tế: 2.202.610vnd</t>
  </si>
  <si>
    <t>Khám ngoại trú: 3.766.020vnd -&gt; Thanh toán theo hạn mức 3.000.000vnd/lần khám.</t>
  </si>
  <si>
    <t>- Trừ 424.500đ chi phí xét nghiệm HOV; chai được thuốc sắc + nắp không thuộc phạm vi bảo hiểm._x000D_
* Đối với điều trị đông y trợ cấp nằm viện tối đa 5 ngày/ đợt điều trị: 5 ngày x 30.000đ = 150.000đ.</t>
  </si>
  <si>
    <t>Thanh toán theo hạn mức ngoại trú 1.200.000đ / lần khám - Đồng 20% theo quy định đơn</t>
  </si>
  <si>
    <t>Lưu ý bổ sung phiếu theo dõi tập vật lý trị liệu cho những lần sau.</t>
  </si>
  <si>
    <t>Chi phí thực tế: 4.236.527đ _x000D_
Thanh toán viện phí: 2.220.375đ _x000D_
Không thanh toán 415.000đ chi phí em bé do không có quyền lợi, 1.247.012đ chi phí thuốc sau xuất viện do không có quyền lợi, 354.140đ chi phí phục hồi sàn chậu, gội đầu sản phụ, giang mai, Hbsag, HIV không thuộc phạm vi bảo hiểm</t>
  </si>
  <si>
    <t>Từ chối bồi thường vì quá hạn chưa bổ sung, nên chưa đủ cơ sở giải quyết._x000D_
Thiếu : Phiếu khám bệnh hoặc Đơn thuốc hoặc Sổ khám bệnh hoặc Báo cáo y tế, Kết quả xq, Phiếu chỉ định ngày 28.8</t>
  </si>
  <si>
    <t>Khám ngoại trú  882 900 - Đồng 20% theo quy định của đơn</t>
  </si>
  <si>
    <t>Đóng hồ sơ do khách hàng không bổ sung chứng từ: _x000D_
1/Hóa đơn tài chính 624.600đ ngày 19/07/2024 - BV CHAN THUONG CHINH HINH SAIGON - ITO (Hóa đơn chỉ hợp lệ khi xuất trong vòng 30 ngày kể từ ngày khám, có thể hiện đường link và mã tra cứu)</t>
  </si>
  <si>
    <t>Yêu cầu: 1 760 410vnđ - 293 760vnđ (Chi phí Special Zinc không có số đăng ký là thuốc, không thuộc phạm vi bảo hiểm) = 1 466 650vnđ., áp dụng đồng bảo hiểm 30% =&gt; Tổng thanh toán: 1 026 655vnđ</t>
  </si>
  <si>
    <t>Yêu cầu: 1 869 800 - trừ 164.000đ xét nghiệm AFP tầm soát ung thư không thuộc phạm vi bảo hiểm</t>
  </si>
  <si>
    <t>Thanh toán theo giới hạn cạo vôi răng 600.000đ/năm</t>
  </si>
  <si>
    <t>1.230.930đ  - 327.000đ ( chi phí dược mỹ phẩm Dermalibour và Lipikar Syndet - Sản phẩm hỗ trợ điều trị kê toa tư vấn, không có số đăng ký là thuốc chữa bệnh, chỉ áp dụng bồi thường tối đa 500.000đ / năm theo điều khoản mở rộng của hợp đồng ) = 903.930đ</t>
  </si>
  <si>
    <t>Trừ 120.000 vnd do khách hàng xác nhận không bổ sung chứng từ 831.000 vnd</t>
  </si>
  <si>
    <t>Thanh toán 6 lần tập vật lý trị liệu điện châm theo chỉ định (thông tin sửa tay trên phiếu chỉ định không có dấu mộc và chữ ký bác sĩ xác nhận nên không hợp lệ)_x000D_
1) Khám 90 000vnd_x000D_
2) Vật lý trị liệu 90 000vnd x 6 lần = 540 000vnd_x000D_
=&gt; Số tiền bồi thường  = 630 000vnd_x000D_
Đồng bảo hiểm 20% = 504 000vnd</t>
  </si>
  <si>
    <t>- Chi phí khám ngực, xquang, siêu âm bụng, thuốc Myonal, Paralmax 992.640 thanh toán theo quyền lợi chi phí do tai nạn._x000D_
- Chi phí còn lại khoa tiêu hóa thanh toán theo giới hạn 2.000.000/lần khám và điều trị.</t>
  </si>
  <si>
    <t>Claim request 12,802,428 VND_x000D_
The total cost for general check-up and vaccination is 10,506,476 VND. However, only the remaining 1,600,000 VND of your benefit limit will be covered._x000D_
The additional cost for outpatient treatment is 2,295,952 VND.</t>
  </si>
  <si>
    <t>Trừ 48.000đ mask khí dung không thuộc phạm vi bảo hiểm=&gt; 2.274.509đ</t>
  </si>
  <si>
    <t>1.000.000 vnd -&gt; Trừ chi phí mua  bioderma sensibio defensive 802.000đ với số đăng ký 163102/21/CBMP-QLD là mỹ phẩm nên không thuộc phạm vi bảo hiểm = 198.000đ</t>
  </si>
  <si>
    <t>Yêu cầu: 764 066vnđ - 61 600vnđ (Chi phí Coolzz không có số đăng ký là thuốc, không thuộc phạm vi bảo hiểm) = 702 466vnđ.</t>
  </si>
  <si>
    <t>Đồng 20% -&gt; thanh toán 694.794đ</t>
  </si>
  <si>
    <t>Khám ngoại trú: 363 200 vnđ  - 200 000vnđ (HBsag xét nghiệm viêm gan kiểm tra không liên quan đến chẩn đoán bệnh, không thuộc phạm vi bảo hiểm)  = 163 200vnđ.</t>
  </si>
  <si>
    <t>* Hạn mức 1 lần khám ngoại trú: 1 260 000đ_x000D_
* Đồng bảo hiểm 30% theo quy định hợp đồng :  882 000đ</t>
  </si>
  <si>
    <t>Khám ngoại trú: 291.900vnd</t>
  </si>
  <si>
    <t>Khám sau xuất viện 10/10/24: 1 390 532vnđ.</t>
  </si>
  <si>
    <t>Bồi thường theo giới hạn điều trị ngoại trú 1.260.000đ / lần khám - đồng bảo hiểm 15% = 1.071.000đ</t>
  </si>
  <si>
    <t>Chi phí thực tế: 23.745.750vnd. Thai sản thông thường cần phẫu thuật đồng chi trả 30% tại tất cả các bệnh viện:_x000D_
. Viện phí: 4.561.550vnd x 70% = 3.193.085vnd_x000D_
. Phẫu thuật: 5.935.400vnd x 70% = 4.154.780vnd _x000D_
. Chi phí bé: 8.716.000vnd =&gt; thanh toán hạn mức dưỡng nhi 420.000vnd/ thai kỳ x 70% = 294.000vnd_x000D_
. Không thanh toán: 4.532.800vnd ( áp lạnh plasma, morphin giảm đau, tã dán bobby, vòng đeo tay, quay video toàn bộ quá trình, ghế xếp, gội đầu thảo dược, phụ thu gây tê tủy sống (tê ngoài màng cứng), xông toàn thân; thuốc ra viện-thai sản không có quyền lợi sau xuất viện)</t>
  </si>
  <si>
    <t>Hồ sơ qua app không áp dụng bồi thường cho biên lai / phiếu thu - chỉ thanh toán với hóa đơn điện tử / hóa đơn VAT</t>
  </si>
  <si>
    <t>Tái khám sau mổ 1 039 050đ.</t>
  </si>
  <si>
    <t>Từ chối bồi thường hết hạn mức khám thai.</t>
  </si>
  <si>
    <t>. Chi phí khám: 400.000vnd _x000D_
. Chi phí vật lý trị liệu: 7.322.000vnd =&gt; Thanh toán hạn mức vật lý trị liệu 1 ngày 350.000vnd x 15 ngày = 5.250.000vnd</t>
  </si>
  <si>
    <t>Từ chối bồi thường do khách hàng đã chấm dứt tham gia bảo hiểm từ 01/08/2024 theo sửa đổi bổ sung E55</t>
  </si>
  <si>
    <t>Khám ngoại trú  258 156 - Đồng 20% theo quy định của đơn = 206.524vnd</t>
  </si>
  <si>
    <t>Yêu cầu: 2 409 402 vnđ. _x000D_
*Thanh toán chi phí khám nội  và thuốc Rosuvastatine, Savidimin, siêu âm tĩnh mạch chi dưới trái phải = 679 042vnđ _x000D_
*Không thanh toán chi phí còn lại do là kiểm tra tầm soát không liên quan đến chẩn đoán bệnh và  gói khám tổng quát nữ - không thuộc phạm vi bảo hiểm (Điểm loại trừ 18.IV: Các loại trừ chung, quy tắc bảo hiểm Bảo Việt An Gia)</t>
  </si>
  <si>
    <t>Yêu cầu: 287.016đ._x000D_
- Viện phí: 287.016đ trừ 8.000đ - chi phí vòng đeo tay không thuộc phạm vi bảo hiểm._x000D_
- Trợ cấp: 105.000đ.</t>
  </si>
  <si>
    <t>Đóng hồ sơ theo yêu cầu của khách hàng.</t>
  </si>
  <si>
    <t>Bồi thường theo quyền lợi Ngoại trú 662 360 - Đồng 20% theo quy định của đơn = 529.888đ.</t>
  </si>
  <si>
    <t>chi phí thực tế 903 440</t>
  </si>
  <si>
    <t>Yêu cầu: 8 945 810vnđ. Thanh toán theo hạn mức khám và điều trị ngoại trú: 1500 000vnđ/lần</t>
  </si>
  <si>
    <t>Từ chối bồi thường do nha khoa Parkway không thuộc danh sách có ký kết bảo lãnh với Bảo Việt</t>
  </si>
  <si>
    <t>Từ chối khám phụ khoa định kỳ, mong con không thuộc phạm vi bảo hiểm</t>
  </si>
  <si>
    <t>Chi phí thực tế: 7.844.718đ_x000D_
- Nằm viện: 7.844.718đ - 343.260đ chi phí "Vòng đeo tay lớn, chi phí khác" không thuộc phạm vi bảo hiểm = 7.501.458đ _x000D_
+ Trợ cấp nằm viện 4 ngày: 200.000đ (50.000đ/ngày)_x000D_
Thanh toán: 7.701.458đ</t>
  </si>
  <si>
    <t>Hồ sơ không được trả tiền bảo hiểm do hạn mức khám răng đã được dùng hết</t>
  </si>
  <si>
    <t>Từ chối bồi thường do chẩn đoán "Đau vú" là triệu chứng, không có hướng điều trị cụ thể ( không có thuốc điều trị ), các kết quả siêu âm và Xquang bình thường -&gt; Không thuộc phạm vi bảo hiểm.</t>
  </si>
  <si>
    <t>• Thanh toán theo hạn mức Răng: 1.600.000 vnd/năm;</t>
  </si>
  <si>
    <t>Thanh toán 635 568đ</t>
  </si>
  <si>
    <t>Yc 1.314.950 (thêm phí khám 100.000đ)._x000D_
Khám ngoại trú  1.414.950 - 405.160 (vitamin thanh toán tối đa 20% tổng chi phí của cả toa thuốc phải có thuốc điều trị đi kèm) -  Đồng 20% theo quy định của hợp đồng = 807.832vnd.</t>
  </si>
  <si>
    <t>Đóng hồ sơ do Quý Khách không bổ sung Chữ kí bác sĩ trên phiếu khám bệnh ngày 17/09 BV TRUNG UONG QUAN DOI 108 -&gt; Bảo Việt không đủ cơ sở để bồi thường.</t>
  </si>
  <si>
    <t>1 635 289vnd - 200 000vnd chi phí xét nghiệm sốt xuất huyết không có bệnh lý , không thuộc phạm vi bảo hiểm = 1 435 289vnd</t>
  </si>
  <si>
    <t xml:space="preserve"> Đồng chi trả 25% chi phí y tế (IP, OP, thai sản, răng) tại tất cả CSYT tư nhân/quốc tế =&gt; 331.350đ</t>
  </si>
  <si>
    <t>Khám ngoại trú  1.730.428 - 238.714 (Mua thêm thuốc ngoài phạm vi bảo hiểm) - 330.000 (ecg, siêu âm tim không có chẩn đoán bệnh ngoài phạm vi bảo hiểm) - Đồng 20% theo quy định của đơn = 929.371đ.</t>
  </si>
  <si>
    <t>Trừ 380.000đ chi phí xét nghiệm glucose, HbA1c, Triglycerid  kết quả bình thường và không có kết luận chẩn đoán bệnh- không thuộc phạm vi bảo hiểm_x000D_
Trừ 40.039đ thuốc Levosulpirid điều trị rối loạn lo âu thuộc điểm loại trừ chung mục 22_x000D_
=&gt; 503.053đ</t>
  </si>
  <si>
    <t>Chi phí khám trước nhập viện ngày 5/11 đã được bảo lãnh tại số hồ sơ VP.2.90855.HCM.BVP24.287.BT.1</t>
  </si>
  <si>
    <t>Trừ 54.581đ vitamin và khoáng chất Eyebi ( 148.470đ) chỉ thanh toán tối đa 20% đơn thuốc (469.400đ *20%= 93.880đ )=&gt; 714.859đ</t>
  </si>
  <si>
    <t>Yêu cầu: 1 876 835vnđ. Thanh toán theo hạn mức khám và điều trị ngoại trú: 1200 000vnđ/lần</t>
  </si>
  <si>
    <t>Yêu cầu: 1 622 250 vnđ. Tiêm ngừa 5 ngày (324 450vnđ/ngày):_x000D_
*Thanh toán chi phí tiêm các ngày: 27/09, 30/09, 04/10, 11/10: 1 297 800vnđ._x000D_
*Không thanh toán chi phí tiêm ngừa 25/10 không có chỉ định và mộc xác nhận của bác sĩ chưa đủ cơ sở xử lý.</t>
  </si>
  <si>
    <t>Khám ngoại trú: 716 512vnđ - 27 560vnđ (Chi phí xét nghiệm Glucose kiểm tra không liên quan đến chẩn đoán bệnh, không thuộc phạm vi bảo hiểm)  = 688 952vnđ.</t>
  </si>
  <si>
    <t>Số tiền khách hàng yêu cầu: 5.192.621đ_x000D_
+ Phẫu thuật: 2.700.000đ_x000D_
+ Nằm viện: 2.492.621 - 913.437(Trừ chi phí không thuộc phạm vi bảo hiểm: bao phòng đôi, xét nghiệm HIV, viêm gan B, vòng tay)  = 1.579.184đ</t>
  </si>
  <si>
    <t>Từ chối bồi thường không thuộc phạm vi bảo hiểm do không bổ sung hóa đơn cho chi phí yêu cầu, nội dung sổ khám thai</t>
  </si>
  <si>
    <t>Khám ngoại trú: 200 000 vnđ</t>
  </si>
  <si>
    <t>Thanh toán hạn mức 1 lần khám ngoại trú 1.050.000vnd</t>
  </si>
  <si>
    <t>Bồi thường theo giới hạn điều trị ngoại trú 1.200.000đ / lần khám</t>
  </si>
  <si>
    <t>Khám ngoại trú: 961 224vnđ</t>
  </si>
  <si>
    <t>Thực tế: 5.606.436đ_x000D_
Chi phí nằm viện gồm: lưu viện: 490.000đ; theo dõi thai cơn gò: 330.000đ= &gt;820.000đ_x000D_
Chi phí phẫu thuật: bộ khăn sanh mổ: 336.042đ ; Bộ khăn gây tê: 107.100đ ; áo phẫu thuật: 135.954đ =&gt; 579.474đ _x000D_
Trừ 4.206.962đ chi phí thuốc xuất viện, khám thai, tiền giường người nhà, chi phí yêu cầu: xông hơi, chườm vai gáy, chiếu tia plasmaa, phần cháo, tấm lót caryn, túi đựng nước tiểu, keo dán da dermabon - không thuộc phạm vi bảo hiểm</t>
  </si>
  <si>
    <t>Hoá đơn thực tế 126.300 đ. Đồng bảo hiểm 20% theo qui định hợp đồng.</t>
  </si>
  <si>
    <t>Yêu cầu 592.341đ, đồng bảo hiểm 30/70. _x000D_
_x000D_
Khách hàng vui lòng tra cứu hóa đơn thuốc và đính kèm hồ sơ cho những lần sau.</t>
  </si>
  <si>
    <t>Yêu cầu: 3 735 490 vnđ. thanh toán theo hạn mức khám và điều trị ngoại trú: 1200 000vnđ/lần</t>
  </si>
  <si>
    <t>Hạn mức khám thai định kỳ còn lại: 440.500đ ( hết 1.050.000đ / năm )</t>
  </si>
  <si>
    <t>Yêu cầu:10.320.450đ._x000D_
- Viện phí: 9.605.450đ trừ 3.363.074đ - chi phí xét nghiệm giang mai, viêm gan, HIV, túi tiện ích, phục hồi sàng chậu, gội đầu khô và chi phí chênh lệch giữa sanh thương gia và sanh thường không thuộc phạm vi bảo hiểm._x000D_
- Chi phí bé: 715.000đ trừ 415.000đ- chi phí xét nghiệm dưỡng nhi không thuộc phạm vi bảo hiểm.</t>
  </si>
  <si>
    <t>Chi phí thực tế: 1.139.484vnd</t>
  </si>
  <si>
    <t>Từ chối bồi thường do chứng từ mang tên PHẠM QUANG ĐĂNG không đúng tên người được bảo hiểm PHẠM LÊ QUANG NGỌC</t>
  </si>
  <si>
    <t>bồi thường theo hạn mức ngoại trú 2 500 000 đ/lần khám</t>
  </si>
  <si>
    <t>Bồi thường theo quyền lợi Ngoại trú, trả hết chi phí phát sinh: 789 400đ</t>
  </si>
  <si>
    <t>Thanh toán theo quyền lợi sau xuất viện 3.500.000đ/năm.</t>
  </si>
  <si>
    <t>. Trước nhập viện: 120.000vnd _x000D_
. Viện phí: 1.311.734vnd - 62.708vnd (trừ chi phí sắc thuốc thang, ca nhựa cách nhiệt không thuộc phạm vi bảo hiểm) = 1.249.026vnd_x000D_
. Chi phí vật lý trị liệu: 750.360vnd - thanh toán dưới quyền lợi điều trị ngoại trú =&gt; Hạn mức điều trị ngoại trú 6.300.000vnd, đã chi trả 6.292.976vnd, thanh toán hạn mức còn lại 7.024vnd</t>
  </si>
  <si>
    <t>Đóng hồ sơ do khách hàng không bổ sung:_x000D_
1/Chẩn đoán bệnh cuối cùng của bác sĩ (trên toa thuốc/ phiếu khám bệnh/ bệnh án hoặc sổ khám bệnh) ngày 16/09/2024 (Có đầy đủ chữ ký + họ tên của bác sĩ + mộc cơ sở khám) - BV DK TAN HUNG</t>
  </si>
  <si>
    <t>Đóng hồ sơ vì khách hàng nhập chưa đúng sổ thẻ bảo hiểm.</t>
  </si>
  <si>
    <t>Hóa đơn: 1.454.216đ</t>
  </si>
  <si>
    <t>Khám ngoại trú  475 700vnd.</t>
  </si>
  <si>
    <t>Đóng hồ sơ do nhập sai thông tin thẻ bảo hiểm, người được bảo hiểm: NGUYỄN TẤN PHÁT - Chứng từ y tế: Nguyễn Tấn Đạt.</t>
  </si>
  <si>
    <t>3.002.600đ - 2.000.000đ ( MRI - chi phí tầm soát không liên quan đến chẩn đoán bệnh trên toa, không thuộc phạm vi bảo hiểm ) = 1.002.600đ</t>
  </si>
  <si>
    <t>Khám ngoại trú: 494 240 vnđ</t>
  </si>
  <si>
    <t>Giới hạn cao vôi răng: 400.000đ/năm</t>
  </si>
  <si>
    <t>Từ chối bồi thường khám kiểm tra răng không thuộc phạm vi bảo hiểm _x000D_
Lưu ý: hạn mức ngoại trú của còn lại 45.740đ/ năm</t>
  </si>
  <si>
    <t>Giới hạn: 1.260.000đ/ lần khám ( đồng bảo hiểm 20%)=&gt; 1.008.000đ</t>
  </si>
  <si>
    <t>Từ chối bồi thường vì điều trị thuộc danh mục bệnh đặc biệt bị loại trừ năm đầu tham gia bảo hiểm.</t>
  </si>
  <si>
    <t>Trừ 2.022.524đ chi phí thuốc mua thêm 4 tuần theo yêu cầu người bệnh - không thuộc phạm vi bảo hiểm =&gt; 2.506.524đ</t>
  </si>
  <si>
    <t>Khám  trước nhập viện 18/10:  464 390 vnđ</t>
  </si>
  <si>
    <t>Khám ngoại trú: 1 036 320 vnđ</t>
  </si>
  <si>
    <t>Thanh toán điều trị ngoại trú 651 800 vnd.</t>
  </si>
  <si>
    <t>Thanh toán chi phí nha khoa: 900.000vnd</t>
  </si>
  <si>
    <t>Khám ngoại trú  1 717 788 -&gt; Thanh toán theo hạn mức ngoại trú 1.600.000đ / lần khám - Đồng 20% theo quy định của hợp đồng = 1.280.000_x000D_
Ghi chú: Chứng từ y tế bản gốc (chấp nhận bản sao y công chứng nếu là Hóa đơn điện tử đã chuyển đổi) cho các lần claim sau.</t>
  </si>
  <si>
    <t>Thanh toán theo chi phí thực tế phát sinh. _x000D_
Lưu ý: Quý khách đã sử dụng hết hạn mức khám răng:  1.200.000đ/năm</t>
  </si>
  <si>
    <t>Bồi thường theo quyền lợi Răng, trả hết chi phí phát sinh.</t>
  </si>
  <si>
    <t>**Viện phí: 1.935.304đ - 200.000đ ( chi phí người nhà, không thuộc phạm vi bảo hiểm ) = 1.735.304đ _x000D_
**Trơ cấp nằm viện 2 ngày = 150.000đ</t>
  </si>
  <si>
    <t>Yêu cầu: 3 220 410vnđ_x000D_
*Thanh toán chi phí khám, thuốc homan, siêu âm cho bệnh gan nhiễm mỡ: 797.600vnđ._x000D_
*Không thanh toán các chi phí còn lại do các xét nghiệm tầm soát hoặc điều trị cho bệnh dạ dày, ruột kích thích áp dụng chờ năm đầu, thuốc Devodil hướng thần - không thuộc phạm vi bảo hiểm</t>
  </si>
  <si>
    <t>Yêu cầu: 1 243 824vnđ. Thanh toán theo hạn mức khám và điều trị ngoại trú: 1200 000vnđ/lần</t>
  </si>
  <si>
    <t>Chi phí từ 20/9-24/9 là 1 lần khám =&gt; Thanh toán hạn mức 1 lần khám ngoại trú 2.000.000vnd</t>
  </si>
  <si>
    <t>Từ chối do không có HM khám thai.</t>
  </si>
  <si>
    <t>Trừ 126.000đ Saforelle không phải thuốc nên không thuộc phạm vi bảo hiểm = 454.358đ.</t>
  </si>
  <si>
    <t>Yêu cầu 28.071.425 đ, trong 210 ngày chờ với quyền lợi thai sản (tham gia 01/07/2024, nhập viện 06/10/2024, 98 ngày, tỷ lệ 98/210), đồng bảo hiểm 20% với người thân._x000D_
Thanh toán:_x000D_
*Viện phí 10.700.738 đ, thanh toán theo tỷ lệ (10.700.738 x 98/210 x 80% = 3.994.942 đ)_x000D_
*Phẫu thuật 9.175.337 đ, thanh toán theo tỷ lệ (9.175.337 x 98/210 x 80% = 3.425.459 đ)_x000D_
*Chi phí chăm sóc em bé 5.106.451 đ, hạn mức quyền lợi 400.000 đ/ năm, thanh toán theo tỷ lệ (400.000 x 98/210 x 80% = 149.333 đ)_x000D_
Không thanh toán: _x000D_
75.300 đ - Đơn thuốc ra viện không thuộc phạm vi bảo hiểm._x000D_
720.000 đ - Xét nghiệm giang mai, HCV, HBsAg, HIV không liên quan đến kết luận bệnh_x000D_
1.459.850 đ - chi phí triệt sản, da kề da, dịch vụ theo yêu cầu, thuộc điều 15 điểm loại trừ quy tắc bảo hiểm sức khoẻ._x000D_
833.749 đ - chi phí Dermabond, băng vệ sinh, quần lót, Ama Power, vòng đeo tay, Clincare, tã người lớn, nhiệt kế điện tử, không thuộc phạm vi bảo hiểm</t>
  </si>
  <si>
    <t>Trừ 175.000đ sản phẩm hỗ trợ dortorprimo skin không phải là thuốc- không thuộc phạm vi bảo hiểm=&gt; 618.700đ</t>
  </si>
  <si>
    <t>Yêu cầu: 21.600.000đ, chi phí theo hóa đơn 41.304.919d._x000D_
- Viện phí: 36.788.625đ, thanh toán theo hạn mức một ngày nằm viện 5.250.000đ *2.17 ngày._x000D_
- Chi phí bé: 4.516.294đ, thanh toán theo hạn mức bé 630.000đ/năm._x000D_
* Thanh toán theo đồng bảo hiểm 25/75.</t>
  </si>
  <si>
    <t>Khám ngoại trú: 226 282đ</t>
  </si>
  <si>
    <t>Từ chối bồi thường do khám phụ khoa định kỳ - không thuộc phạm vi bảo hiểm</t>
  </si>
  <si>
    <t>Chi phí thực tế: 6.222.800đ _x000D_
Viện phí: 1.563.083đ_x000D_
Phẫu thuật 4.565.902đ _x000D_
Chi phí thuốc sau xuất viện: 29.115đ _x000D_
Không thanh toán 69.900đ chi phí bàn chải đánh răng, sữa tắm, xuất ăn thân nhân, dầu gội, giấy vệ sinh, khăn lông không thuộc phạm vi bảo hiểm</t>
  </si>
  <si>
    <t>Bồi thường theo giới hạn điều trị ngoại trú 1.260.000đ/ lần khám - đồng bảo hiểm 15% = 1.071.000đ</t>
  </si>
  <si>
    <t>Đồng bảo hiểm 30%</t>
  </si>
  <si>
    <t>Từ chối bồi thường "Tiêm chủng" thuộc điều khoản loại trừ chung Phần III, mục 13.</t>
  </si>
  <si>
    <t>Từ chối do không tham gia ngoại trú.</t>
  </si>
  <si>
    <t>• Yêu cầu: 795.743 vnd - 221.643 vnd (Chi phí thuốc do không có hóa đơn tài chính/điện tử nên không đủ cơ sở thanh toán) = 574.100 vnd =&gt; theo tỉ lệ 1/3 bệnh thuộc phạm vi bảo hiểm = 191.367 vnd_x000D_
_x000D_
. Rối loạn giấc ngủ (G47); Rối loạn lo âu (F41) không thuộc phạm vi bảo hiểm</t>
  </si>
  <si>
    <t>Yêu cầu : 450 055_x000D_
Nước biển sâu Humer 152 925 thanh toán tối đa theo quyền lợi mở rộng 100 000/toa_x000D_
Bồi thường : 397 130</t>
  </si>
  <si>
    <t>Từ chối bồi thường vì điều trị nha khoa Kim ( 60-62 Lê Văn Việt, phường Hiệp Phú, TP. Thủ Đức, HCM) không thuộc danh sách nha khoa có liên kết với Bảo Việt.</t>
  </si>
  <si>
    <t>Khám ngoại trú: 1.193.320vnd</t>
  </si>
  <si>
    <t>Trừ 283.500đ sản phẩm hỗ trợ điều trị Hylo comod forte  không phải là thuốc, không thuộc phạm vi bảo hiểm. Thanh toán: 348.715đ</t>
  </si>
  <si>
    <t>Thanh toán theo hạn mức điều trị ngoại trú cho 1 lần khám_x000D_
*Trợ cấp: 200 000đ</t>
  </si>
  <si>
    <t>Giới hạn: 3.150.000đ / lần khám</t>
  </si>
  <si>
    <t>Răng sữa lung lay để thay răng vĩnh viễn - không phải là tình trạng bệnh lý của răng - không thuộc phạm vi bảo hiểm</t>
  </si>
  <si>
    <t>Trừ 36.652đ chi phí zopistad - thuốc rối loạn giấc ngủ - không thuộc phạm vi bảo hiểm , mục 22 các điều khoản loại trừ chung.</t>
  </si>
  <si>
    <t>Bồi thường theo quyền lợi Răng, trả chi phí theo hạn mức điều trị răng 2 800 000vnd/năm</t>
  </si>
  <si>
    <t xml:space="preserve">  Thanh toán theo thực tế phát sinh.</t>
  </si>
  <si>
    <t>Từ chối bồi thường vì khách hàng điều trị tại nha khoa Bỏa Nha ( 288-290 Cao Thắng, phường 12, quận 10, TP. HCM) không thuộc danh sách nha khoa có liên kết với Bảo Việt.</t>
  </si>
  <si>
    <t>Từ chối bồi thường vì điều trị đục thủy tinh thể không có nguyên nhân bệnh lý thuộc điểm loại trừ chung, mục 17: Kiểm tra thị lực, thính giác thông thường, điều trị suy biến tự nhiên/không phải vì lý do bệnh lý của việc suy giảm thính giác thị lực, bao gồm nhưng không giới hạn cho tật cận thị, viễn thị và chứng loạn thị và bất kỳ phẫu thuật để phục hồi hiệu chỉnh nào đối với các khuyết tật thoái hóa thính giác và thị giác;</t>
  </si>
  <si>
    <t>Đồng bảo hiểm 20% cho điều trị ngoại trú, nội trú cho cho ốm bệnh (bao gồm cả răng), thai sản : 731.012đ</t>
  </si>
  <si>
    <t>Bồi thường theo hạn mức 1 lần điều trị ngoại trú_x000D_
Đồng bảo hiểm 35% theo quy định hợp đồng</t>
  </si>
  <si>
    <t>Yêu cầu: 854.260đ trừ 169.060đ - chi phí baifem không được đăng ký là thuốc không thuộc phạm vi bảo hiểm.</t>
  </si>
  <si>
    <t>Khám ngoại trú: 1 004 064vnđ  - 138 601vnđ(Chi phí nước muối Sterimar không có số đăng ký là thuốc, không thuộc phạm vi bảo hiểm) -  270 000vnđ (Chi phí rửa mũi cho trẻ em không có chỉ định chưa đủ cơ sở xử lý) = 595 463vnđ.</t>
  </si>
  <si>
    <t>Trừ chi phí mua Zinusa và Hizyme theo toa hỗ trợ không phải là thuốc nên không thuộc phạm vi bảo hiểm = 686.400 vnd</t>
  </si>
  <si>
    <t>Thanh toán theo hạn mức răng 1.200.000đ / năm - Đồng 20% theo quy định của đơn</t>
  </si>
  <si>
    <t>Từ chối bồi thường vì thực hiện lấy dụng cụ tránh thai/ cấy que tránh thai không thuộc phạm vi bảo hiểm thuộc mục 09 phần IV các điều khoản loại trừ chung theo quy tắc bảo hiểm sức khỏe ITcare 6608. _x000D_
" 09 . Thực hiện các biện pháp kế hoạch hóa gia đình, hậu quả của phá thai do nguyên nhân tâm lý hay xã hội, điều trị vô sinh nam/nữ, thụ tinh nhân tạo, điều trị bất lực/liệt dương, hoặc thay đổi giới tính và bất kỳ hậu quả hay biến chứng nào từ những điều trị trên."</t>
  </si>
  <si>
    <t>Yêu cầu 7.893.425đ, _x000D_
. tiền giường trừ 1.050.000đ chi phí tiền giường người nhà không thuộc phạm vi bảo hiểm_x000D_
. viện phí 1.243.425đ_x000D_
. thanh toán từ khi tham gia bảo hiểm 16/09 đến 17/09_x000D_
. trợ cấp 525.000đ/ngày x 1 ngày từ 16/09 đến 17/09_x000D_
. đồng bảo hiểm 30/70.</t>
  </si>
  <si>
    <t>Bồi thường theo giới hạn điều trị răng 1.260.000đ / lần khám - đồng bảo hiểm 15% = 1.071.000đ</t>
  </si>
  <si>
    <t>Khám ngoại trú  733 539 - Đồng 20% theo quy định của đơn = 586.831đ.</t>
  </si>
  <si>
    <t>Khám ngoại trú: 761 090đ</t>
  </si>
  <si>
    <t>Bồi thường theo quyền lợi Ngoại trú, trả hết chi phí phát sinh: 702 828đ</t>
  </si>
  <si>
    <t>Trừ 1/2 chi phí cho bệnh khúc xạ và điều tiết - không thuộc phạm vi bảo hiểm , mục 14 các điều khoản loại trừ chung.</t>
  </si>
  <si>
    <t>Hóa đơn 1 311 300 - 585 900 (xét nghiệm tầm soát HIV, HbsAg, Syphillis ngoài phạm vi BH) = 725 400</t>
  </si>
  <si>
    <t>Từ chối bồi thường không thuộc phạm vi bảo hiểm do không bổ sung chứng nhận bệnh lý</t>
  </si>
  <si>
    <t>Từ chối bồi thường do quý khách xác nhận không bổ sung "Tường trình tai nạn", Bảo Việt không đủ cơ sở giải quyết hồ sơ.</t>
  </si>
  <si>
    <t>Đóng hồ sơ do khách hàng không bổ sung chứng từ nên Bảo Việt không có cơ sở xem xét thanh toán</t>
  </si>
  <si>
    <t>Bồi thường theo giới hạn điều trị răng 1.200.000đ / năm</t>
  </si>
  <si>
    <t>Khám ngoại trú  1 523 048 - Đồng 20% theo quy định của đơn = 1.218.438vnd.</t>
  </si>
  <si>
    <t>Giới hạn 2.000.000đ/lần khám.</t>
  </si>
  <si>
    <t>Yêu cầu: 2 390 732 vnđ. Thanh toán theo hạn mức khám và điều trị ngoại trú: 1200 000vnđ/lần</t>
  </si>
  <si>
    <t>Không thanh toán 8.679đ thuốc Amitriptylin điều trị rối loạn giấc ngủ thuộc điểm loại trừ</t>
  </si>
  <si>
    <t>*HĐ miễn dấu và chữ ký xác nhận trên claim; không chờ; không đồng _x000D_
*LMNV 2tr31/ngày; pre/post 2tr31/năm; TCNV 46.620đ/ngày_x000D_
*Dep-PHAN THỊ LỆ HUYỀN</t>
  </si>
  <si>
    <t>TT k chờ, 15%, miễn dấu</t>
  </si>
  <si>
    <t>#hsgoc#_x000D_
NT tham gia 102/210_x000D_
NT mới tham gia=&gt; CHỜ tỷ lệ 210 ngày sanh(102/210); K ĐỒNG BV NÀY; NV; 2T4/NGÀY; PT:48TR/NĂM; HD MIEN DAU; MR APP; MR CHỨNG TỪ PHOTO_x000D_
CHONG LA NV: NGUYEN QUANG HAI</t>
  </si>
  <si>
    <t>K ĐỒNG,K CHỜ, MIỄN MỘC CF, MR APP, MR 4 THÂN PM, CÓ BC _x000D_
**MAX OP: 1TR/LK/KGHSLK_x000D_
**theo dõi tác dụng phụ thuốc huygesic 325 + 37.5 mg</t>
  </si>
  <si>
    <t>K ĐỒNG,K CHỜ, MIỄN MỘC CF, MR APP, MR 4 THÂN PM, CÓ BC _x000D_
**RĂNG: 1TR/NĂM (NK TRONG HT, CVR: 420K, BAO GỒM TPPT)</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</si>
  <si>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Chung Hong Anh</t>
  </si>
  <si>
    <t>Tg 12/01/2023, tt=hm HCM.D07.BVP.23.HD417.1, không chờ, 0% *NK 5tr/năm, 2tr5/lk - GHNK</t>
  </si>
  <si>
    <t>K ĐỒNG, NV K CHỜ IP&amp;OP, MIỄN MỘC CF, MR APP, CÓ BC **RĂNG: 3,6TR/NĂM (NK TRONG HT, CVR: 600K, BAO GỒM TPPT)</t>
  </si>
  <si>
    <t>đã bs kqcls -&gt; chưa có klb_x000D_
đã email . QUÁ HẠN BỔ SUNG -&gt; ĐÓNG HS  04/11/2024</t>
  </si>
  <si>
    <t>ĐÀM THANH HÀ: Tái tục từ GCN số HCM3.D10.ITC.23.HD17.1 - Không áp dụng thời gian chờ - Áp dụng Đồng BH 80/20 với bệnh Tim mạch và mọi biến chứng liên quan_x000D_
2) Người nhận tiền Bảo hiểm : _x000D_
   BÙI LÊ PHỤC HƯNG/079083007671/Con</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</si>
  <si>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Tran Ngoc Anh Mai</t>
  </si>
  <si>
    <t>HS CHỌN SAI SỐ THẺ -&gt; ĐÓNG HS/ KH ĐÃ UP LẠI HS MỚI VP.D99.24.HS375238</t>
  </si>
  <si>
    <t>Ko chờ, Ko Đồng, Miễn dấu CF. _x000D_
Limit 4.950.000 vnd / lần, Ko Giới hạn lần khám &amp; Limit VLTL. Mở rộng Nước muối. Vitamin &lt; 20% thuốc. Miễn thường 100.000 vnd_x000D_
Limit Răng 4.500.000 vnd / năm, KGHNK, loại trừ blacklist.  MR Nhổ răng Phẫu thuật, CVR  500.000 vnd / lần /  2 lần / năm. MR trám Răng bằng sứ 500.00 vnd / năm_x000D_
Không có QL khám thai, mở rộng thanh toán BCTS theo QL ngoại trú</t>
  </si>
  <si>
    <t>bcung14.11.que11.11. Minh Hạnh - 6663 tbbs 11/11, Tg từ 2023. Tái tục 	HCM3.D17.BVC.23.HD27.32, Cùng hm, nv, hd mien moc, không chờ op/ip, Đồng 20% op/ip/ts, 1.2tr/lk-kghsl</t>
  </si>
  <si>
    <t>Không yêu cầu HR xác nhận/ dấu công ty trên GYC, không đồng, không chờ_x000D_
hm: 1.500.000/ năm, cvr: 500.000/ năm, không giới hạn nha khoa, CTY TNHH BV QUOC TE LE HO  không loại trừ_x000D_
trả cvr: 300.000vnd</t>
  </si>
  <si>
    <t>tái tục thẻ: BDI.D04.BVP.23.HD1.2	, tham gia 2  năm liên tục từ 05/01/2023, tt = hạn mức - kg chờ, kg đồng</t>
  </si>
  <si>
    <t>Tái tục, Nhóm 3, HM 5.250trđ, VLTL 350k/ngày. VLTL 1 ngày.</t>
  </si>
  <si>
    <t xml:space="preserve"> Tham gia từ 21/04/2023, tái tục HTH.D05.BTB.23.HD7.5, = hạn mức, ko chờ, ko đồng. * OP: 1.200.000vnd/lần, kghlk * NGƯỜI ĐƯỢC CHỈ ĐỊNH NHẬN TIỀN: Đỗ Thị Thủy Tiên</t>
  </si>
  <si>
    <t>VIP - ITC - Tham gia từ 1/4/2019 liên tục đến nay. _x000D_
*Kg cho, kg dong *OP: 50.000.000/lần, MTN: 100tr/năm _x000D_
*Hợp đồng miễn dấu và chữ ký trên GYC Mở rộng giải quyết hs mềm qua app BaoViet Direct _x000D_
*MR xét nghiệm kiểm tra tầm soát theo chỉ định của bác sĩ nhằm chẩn đoán bệnh: 20.000.000/lần _x000D_
*MR khám sức khỏe tổng quát/ tiêm vắc xin, khám xét nghiệm không phát hiện bệnh...: 3.000.000đ/năm _x000D_
*MR nước muối viển xịt mũi, xịt họng như xisat, humer, sterima..: 300,000đ/đơn thuốc_x000D_
*MR vitamin 50% toa thuốc_x000D_
*MR tứ Thân phụ mẫu từ 15 ngày tuổi đến 72t nếu mới tham gia lần đầu hoặc 75t nếu tái tục.</t>
  </si>
  <si>
    <t>"Không chờ bệnh, không đồng, miễn dấu CF Vitamin 20%, nước muối 200k / năm, Dược mỹ phẩm 500k OP 1tr2, KGHSL; VLTL 75k / lần Khám thai 310.000đ; Răng không GH NK, CVR 2 lần" _x000D_
dep PHO THANH LONG</t>
  </si>
  <si>
    <t>tái tục thẻ: 	HAN.D33.BTB.24.HD285.1	, tham gia 2 năm liên tục từ 21/10/2024	, tt = hạn mức - kg chờ, kg đồng</t>
  </si>
  <si>
    <t>Vĩnh Sơn - Đinh Thảo Linh OP4 6690 L1 16/09 - L2 07/10 _x000D_
24/09 đang trao đổi aon do kh bổ sung chưa đúng_x000D_
07/10 bổ sung , tuy nhiên chưa có giấy phép hành nghề bổ sung và số tuần ddc chỉ định_x000D_
04/11 quá hạn, đóng hồ sơ</t>
  </si>
  <si>
    <t>DA BS QUA  APP KẾT QUẢ XQUANG, KHÔNG BỔ SUNG KẾT QUẢ XÉT NGHIỆM_x000D_
Không đồng,không chờ. Miễn dấu mộc và chữ ký trên giấy yêu cầu bồi thường._x000D_
hm: 5.040.000/ năm, NR có PT, MR nha khoa _x000D_
hóa đơn đã tra cứu hợp lệ</t>
  </si>
  <si>
    <t>staff , bỏ thời gian chờ, không áp đồng chi trả ,  miễn dấu+ký , _x000D_
mr cls ktra triệu chứng , mr sea water 300k/năm</t>
  </si>
  <si>
    <t>LẦN 2- K ĐỒNG, K CHỜ, YC MỘC CF (CHỮ KÝ ĐẠI DIỆN BMBH), MR APP (MIỄN MỘC CF, chỉ áp dụng hs OP và răng), MR 4 THÂN PM, CÓ BC **MAX OP: 1TR/LK/10LK</t>
  </si>
  <si>
    <t>Ko chờ, Ko Đồng, Miễn dấu CF.  _x000D_
Limit 3.190.000 vnd / lần, Ko Giới hạn lần khám &amp; Limit VLTL. Mở rộng Nước muối. Vitamin &lt; 20% thuốc. Miễn thường 100.000 vnd_x000D_
* Limit điều trị răng 2 800 000vnd/năm. KGHNK, , loại trừ blacklist. MR Nhổ răng Phẫu thuật/răng khôn/răng không bệnh lý, CVR  500.000 vnd / lần /  2 lần / năm. MR trám răng bằng sứ 500.000 vnd / năm._x000D_
* Không có QL khám thai, mở rộng thanh toán BCTS theo QL ngoại trú_x000D_
Link tra cứu: https://einvoice.fast.com.vn/?fbclid=IwY2xjawGhOtZleHRuA2FlbQIxMAABHeuuj80DQLpeVxZ4ZhQHrEBk9t4ATe0KKr5MK0IsdHMpvUTXQ-rq-o3TKA_aem_uCdbGT8OFt_cxW2V3aILEA</t>
  </si>
  <si>
    <t>ĐỒNG 20% NT ban điều hành (70-75t), K CHỜ, MIỄN MỘC CF , MR APP (ngoại trú + nha khoa), MR 4 thân PM, có BC_x000D_
**MAX RĂNG: 2.1TR/NĂM (CVR: 600K, NK TRONG HT, bao gồm TPPT)</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</si>
  <si>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t>
  </si>
  <si>
    <t>"Không chờ bệnh, không đồng, miễn dấu CF Vitamin 20%, nước muối 200k / năm, Dược mỹ phẩm 500k OP 1200k, KGHSL; VLTL 150k / lần Khám thai 630.000đ; Răng không GH NK, CVR 2 lần" ##DƯỢC MỸ PHẨM 115.500đ / 500k</t>
  </si>
  <si>
    <t>staff , 0%, w bệnh, . miễn dấu+ký , mr cls ktra triệu chứng , mr tb+vtyt; mr sea water 300k/năm</t>
  </si>
  <si>
    <t>Tham gia mới 25/06/2024 , chờ chuẩn _x000D_
*Bệnh Viêm dạ dày : không bảo hiểm năm đầu tiên , _x000D_
từ năm thứ 2 đồng bh 70/30 hậu quả và các biến chứng liên quan _x000D_
*Bệnh Mỡ máu : không bảo hiểm năm đầu tiên _x000D_
*OP: 900k/lần khám/kghsl</t>
  </si>
  <si>
    <t>Phan Công Chính - Đinh Thảo Linh - OP4 6690 L1  07/11 _x000D_
13/11 bổ sung =&gt; Thanh toán theo thực tế phát sinh._x000D_
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Dinh Van Mao.</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</si>
  <si>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of HUYNH THANH PHUC</t>
  </si>
  <si>
    <t>L1: 27/09 - L2: 15/10 nhận BC 22/10_x000D_
nhà thuốc không xuất được hóa đơn nên khách hàng đã gửi bản gốc hồ sơ ĐT 10h15p 23/10/2024. Tái tục, Nhóm 3, HM 5.250trđ/lần.</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</si>
  <si>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t>
  </si>
  <si>
    <t>TT TỪ PVI- K CHO; K DONG; HD MIEN DAU CTY; CHONG LA NV: TRUONG QUOC NAM</t>
  </si>
  <si>
    <t>K ĐỒNG, K CHỜ, MIỄN MỘC CF , MR APP, MR 4 thân PM, có BC _x000D_
**MAX OP: 2.4TR/LK/KGHSLK, Vitamin =20% toa thuốc, CPYT (natri clorua / nc biển sâu): 100K/NĂM _x000D_
**MR khám có KLB nhưng không có hướng điều trị 1TR/NĂM, thuốc mãn tính max 2 tháng, miễn BKCT (OP &lt;500k, IP&lt;3TR) tại BV công, MR covid 30tr/ng/năm theo quyền lợi OP &amp; IP - tổng đơn 2.1tỷ /năm</t>
  </si>
  <si>
    <t>05/11 - BS đủ: Hồ sơ điều trị cường giáp đầu tiên (29/07/2024)_x000D_
TG 04/02/2023. TT=HM; Ko chờ, 0% _x000D_
*OP: 1tr2/lk/10 lần - lk1_x000D_
*NGƯỜI ĐƯỢC CHỈ ĐỊNH NHẬN TIỀN: HO MINH ANH TUAN_x000D_
*LSBT N1: ko phát sinh_x000D_
*Lịch sử BHYT: ko có số thẻ</t>
  </si>
  <si>
    <t>NT, Ko chờ; Đồng 20% OP+ IP cho ốm bệnh (bao gồm cả răng), thai sản; Op: 2.1tr/l/kghslk; r: 2.1tr/ năm; cvr; 420k/ năm; mr pt+tp răng; có bc ; Hđ miễn dấu; Mr ttpm ; Mr app direct _x000D_
Vợ- nv Phan Thành Nam</t>
  </si>
  <si>
    <t>**TG 01/08/2017, K ĐỒNG, K CHỜ, MIỄN MỘC CF, PT: 50TR/NĂM, NV:2.5TR/NGÀY, TCNV:50K/NGÀY, PRE/POST: 2.5TR/NĂM _x000D_
**VP.D31.22.HS80307.BT.1- 10/03/2022- U LÀNH CỦA TUYẾN GIÁP- hs đầu tiên liên quan u giáp. _x000D_
**VP.D99.23.HS269986.BT.1	- TTBA tại ĐHYD ghi nhận bệnh sử : cách 1.5 năm phát hiện khối u- khám tại BV Ung Bướu và điều trị nội khoa 6 tháng, sau đó ngưng 1 năm TD và nay nhập viện PT. Kết quả GPB: nhân giáp thuỳ T carcinom dạng túi tuyến, nhân giáp thuỳ P và vỏ bao giáp : u túi tuyến giáp có tiềm năng ác tính không xác định.</t>
  </si>
  <si>
    <t>20/11 KH không bs, vì nhà xa</t>
  </si>
  <si>
    <t>Tái tục, ACBcare 06, HĐ 30, HM 6trđ/năm.</t>
  </si>
  <si>
    <t>ĐỒNG 20% NT ban điều hành (70-75t), K CHỜ, MIỄN MỘC CF , MAX OP: 2.1TR/LK/KGHSLK, Vitamin =20% toa thuốc, CPYT (natri clorua / nc biển sâu): 100K/NĂM, miễn BKCT (OP &lt;500k, IP&lt;3TR) tại BV công, MR APP, MR 4 thân PM, có BC _x000D_
**MR khám có KLB nhưng không có hướng điều trị 1TR/NĂM, thuốc mãn tính max 2 tháng _x000D_
**MR covid 30tr/ng/năm theo quyền lợi OP &amp; IP - tổng đơn 2.1tỷ /năm</t>
  </si>
  <si>
    <t>Miễn dấu mộc và chữ ký trên giấy yêu cầu bồi thường. tham gia bhsk từ 31/12/2023 qua chờ thai sản 270 ngày, sinh mổ đồng 30%_x000D_
hm: 2.100.000/ ngày _x000D_
PT: 42.000.000/ năm _x000D_
dưỡng nhi cấp 6 không có quyền lợi _x000D_
thai sản không trợ cấp, không trước, sau xuất viện</t>
  </si>
  <si>
    <t>TT:-STT 94- CÓ DK TT K CHỜ; K DONG; OP: KGHSL; ; CVR:400K/NĂM; HD MIEN DAU; MR APP DƯỚI 5TR CON NV:VU THI BAO NHUNG</t>
  </si>
  <si>
    <t>#hsm#nhóm 1_x000D_
Không chờ, không đồng bh tại CSYT này_x000D_
Miễn mộc và chữ ký trên GYCBT_x000D_
Thuốc mua ngoài không đồng bh_x000D_
Limit OP 3tr/lần khám , không giới hạn sl khám_x000D_
Thanh toán vitamin trường hợp vitamin được kê kèm thuốc và nhỏ hơn cp thuốc. _x000D_
CP 1 864 800đ</t>
  </si>
  <si>
    <t>SAMTEC - Dependent:_x000D_
. Đối với cha/mẹ tái tục: hết chờ bệnh (Tham gia từ 23/12/2022), Không đồng._x000D_
. Op: 6.000.000 vnd/lần; Quyền lợi khám thai gồm: Phí khám + Siêu âm + Xét nghiệm công thức máu và nước tiểu : 2.000.000đ/năm._x000D_
. VLTL: 240.000vnd/ngày tối đa 60 lần/năm_x000D_
. Răng: 6.000.000 vnd/năm; VSR bất kỳ lý do gì 2 lần/năm. MR phẫu thuật nhổ răng bệnh lý + răng khôn. MR NK + DS loại trừ (Không gồm )_x000D_
. MR lao, mụn, trứng cá, rụng tóc, nám da, covid-19;_x000D_
. MR xét nghiệm có triệu chứng 1.200.000 vnd/năm._x000D_
. MR PK tư hợp pháp; MR miễn BK &lt; 500.000 vnd với BV công;_x000D_
. MR dung dịch xịt/rửa với thành phần chính là muối 100.000 vnd/toa. Vitamin không quá số ngày thuốc chính._x000D_
. Miễn Mộc + chữ ký CF; APP trên đơn._x000D_
Dep  HOANG MINH KHOA_x000D_
Chi phí thực tế 3 567 880 vnd</t>
  </si>
  <si>
    <t>bs đủ 1/11</t>
  </si>
  <si>
    <t>"Dep - TG 10/06/2024 - Chờ 365 ngày _x000D_
 Miễn mộc &amp; chữ ký CF. _x000D_
 OP 2 100 000 đ/ lần khám. Không limit trị liệu tia X, hóa học, ánh sáng …_x000D_
 VLTL, chỉnh nắn xương, thuốc đông y truyền thống, châm cứu 350 000 đ/ ngày, max. 60 ngày/ năm._x000D_
  Biến chứng thai sản thuộc OP_x000D_
 MR nước muối 500 000 đ/ năm._x000D_
 Vitamin 20% toa._x000D_
 Khám thai 600 000 đ/ năm (bao gồm khám + siêu âm + test nước tiểu, công thức máu)."</t>
  </si>
  <si>
    <t>TT 	HCM5.D15.MGC.21.HD6R.E14.34.2	 (1/1/2023)._x000D_
Sinh thường trả khoán không yêu cầu hóa đơn nhân viên cấp 6 = 6.000.000vnd</t>
  </si>
  <si>
    <t>dep NGUYEN THI XUAN THAO;_x000D_
10% NGOÀI CÔNG LẬP – 0% TAI NẠN - KO MỘC – Chấp nhận chứng từ y tế foto;</t>
  </si>
  <si>
    <t>Nhân viên; CT1 - Ko chờ, Ko đồng; Op; 2.7tr/l/kghslk ; r: 2.7tr/ năm; cvr: 400.000đ/ năm; VLTL: 100k/ ngày; khám thai: 450.000đ/ năm ; HĐ miễn dấu; Mục 6.4 MR app direct đến 10tr ; Có BC_x000D_
MR nhiều điều khoản .</t>
  </si>
  <si>
    <t>Bỏ chờ (tg 14/06/2021 tái tục liên tục), ko đồng _x000D_
- op 2.200.000/lần, KGH số lần - vltl 100k/ngày, max 60 ngày/năm _x000D_
- NKHT, có pt, cvr 500k/2 lần/năm - khám thai 500k/năm (khám, siêu âm, XN nước tiểu + máu) - nước muối 200k/năm, vitamin 20% tiền thuốc _x000D_
- miễn dấu + chữ ký _x000D_
**Dep of PHAM TUAN ANH</t>
  </si>
  <si>
    <t>"Không chờ bệnh, không đồng, miễn dấu CF Vitamin 20%, nước muối 200k / năm, OP 1tr2, KGHSL; VLTL 75k / lần Khám thai 310.000đ; Răng không GH NK, CVR 2 lần" ##Dược mỹ phẩm 500k hết LIMIT dep NGUYEN PHAM HUYNH LAN</t>
  </si>
  <si>
    <t>Không chờ, đồng 20%_x000D_
MR nước dưới dạng xịt rửa 200.000đ/năm_x000D_
Miễn BK OP BV công &lt; 500.000đ_x000D_
Limit OP: 1.260.000đ/lần khám  VLTL thuộc OP_x000D_
CP 1 391 000đ</t>
  </si>
  <si>
    <t>HS CHỌN SAI HLBH -&gt; ĐÓNG HS/ ĐÃ LIÊN HỆ KH NỘP LẠI HS</t>
  </si>
  <si>
    <t>que11.11. Minh Hạnh - 6663 tbbs 12/11. nhận cứng 18/11,_x000D_
Tg từ 2020. Tái tục 	HCM3.D17.BVC.23.HD27.1948. Cùng hm, nv, hd mien moc, không chờ op/ip, Đồng 20% op/ip/ts, 1.6tr/lk-kghsl</t>
  </si>
  <si>
    <t>30/8 bs sai &gt; mail 4/9 10:29_x000D_
l1 30/8 l2 16/9 _x000D_
Quá hạn bổ sung =&gt; Đóng hồ sơ 01/11</t>
  </si>
  <si>
    <t>Không đồng,không chờ. Miễn dấu mộc và chữ ký trên giấy yêu cầu bồi thường _x000D_
hm: 5.040.000/ năm, cvr 500.000/ năm, mr nha khoa, NHA KHOA KIM không loại trừ _x000D_
Hóa đơn đã tra cứu hợp lệ</t>
  </si>
  <si>
    <t>**K ĐỒNG, K CHỜ, MIỄN MỘC CF, MR APP, MR 4 THÂN PM, CÓ BC _x000D_
**MAX OP: 1TR/LK/KGHSLK</t>
  </si>
  <si>
    <t>* Bỏ chờ điều trị bệnh, 0%, miễn mộc GYCBT_x000D_
* OP 2 triệu/ LK (ko ghsl), Vitamin ít hơn thuốc điều trị_x000D_
* Mở rộng sản phẩm thành phần nước muối biển. VLTL 105k/ ngày.</t>
  </si>
  <si>
    <t>#hsm# Dep cua Nguyễn Thị Lệ Tuyết_x000D_
Tái tục DAN.D04.ANC.22.HD34B.608, không chờ _x000D_
Không đồng 30% tại BV/PK này _x000D_
Miễn mộc và chữ ký trên GYCBT _x000D_
Thuốc mua ngoài không đồng bh _x000D_
OP limit 2.000.000đ /lần kghsl._x000D_
 Thanh toán vitamin trường hợp vitamin được kê kèm thuốc và nhỏ hơn cp thuốc._x000D_
 CP 304 711đ</t>
  </si>
  <si>
    <t>NDBH có tiền sử PT đục thủy tinh thể _x000D_
_x000D_
Bong võng mạc có vết rách là hình thái phổ biến nhất. Các yếu tố nguy cơ bao gồm:_x000D_
Cận thị_x000D_
Tiền sử phẫu thuật thủy tinh thể_x000D_
Chấn thương mắt_x000D_
Sự thoái hóa võng mạc dạng lưới_x000D_
Tiền sử bong võng mạc có tính chất gia đình,..</t>
  </si>
  <si>
    <t>Nhân viên - ko đồng, ko chờ, miễn dấu, có BC._x000D_
12.Thai sản đẻ thường tối đa 7tr (giới hạn 3.3tr/ngày), bao gồm:_x000D_
*Tiền phòng 3tr/ngày, CPBVTH 150tr/năm, PT 150tr/năm, ko pre=post_x000D_
*Dưỡng nhi 1tr (loại trừ bẩm sinh) gồm thuốc dưỡng nhi, xn dưỡng nhi, CP bệnh cấp tính, VS em bé tại BViện với ĐK mẹ chưa xuất viện. _x000D_
(Phần ghi chú trên tờ trình: Chi phí dưỡng nhi: giải quyết theo mục 19-Trợ cấp ngày nv công)_x000D_
*Thu - Vân 6701 29/10 - BS 15/11, 19/11 gọi KH gửi giấy chứng sinh.</t>
  </si>
  <si>
    <t>bs đủ 17/10 - TG năm 2</t>
  </si>
  <si>
    <t>Nhận bản gốc 18/11, BS 21/11_x000D_
4VP_x000D_
Bỏ chờ bệnh, ko đồng BH _x000D_
Miễn xác nhận công ty (mộc và chữ ký CF). _x000D_
OP 1.260.000 đ/lần; VLTL theo OP_x000D_
MR nước muối 500.000 vnđ/năm_x000D_
Vitamin &lt; thuốc điều trị._x000D_
Yêu cầu 1.315.289 đ.</t>
  </si>
  <si>
    <t>K ĐỒNG,K CHỜ, MIỄN MỘC CF, MR APP, MR 4 THÂN PM, CÓ BC _x000D_
**MAX OP: 1TR/LK/KGHSLK</t>
  </si>
  <si>
    <t>bcung13.11. Tg từ 2021. Tái tục HCM3.D17.BVC.23.HD27.2138, Cùng hm, nv, hd mien moc, không chờ, Đồng 20% (trừ QLTV&amp;TN), 1.6tr/lk-kghsl</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</si>
  <si>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HA KIM CUC</t>
  </si>
  <si>
    <t>dep NGUYEN HONG ANH_x000D_
10% NGOÀI CÔNG LẬP – 0% - KO MỘC – Chấp nhận chứng từ y tế foto;Mở rộng chế phẩm y tế bao gồm nhưng ko giới hạn như thuốc xịt muối biển ; vitamin &lt; thuốc</t>
  </si>
  <si>
    <t>#hsm# Dep cua Nguyễn Thị Lệ Tuyết_x000D_
ái tục DAN.D04.ANC.22.HD34B.608, không chờ _x000D_
Không đồng 30% tại BV/PK này _x000D_
Miễn mộc và chữ ký trên GYCBT_x000D_
 Thuốc mua ngoài không đồng bh OP limit 2.000.000đ /lần kghsl._x000D_
 Thanh toán vitamin trường hợp vitamin được kê kèm thuốc và nhỏ hơn cp thuốc._x000D_
Mr nước biển sâu , nước thành phần Nacl dạng xịt, rửa 500.000đ/năm_x000D_
 CP 1 673 300đ (Spray 82 800đ)</t>
  </si>
  <si>
    <t>**K ĐỒNG, K CHỜ, MIỄN MỘC CF, MR APP, MR 4 THÂN PM, CÓ BC **MAX OP: 1TR/LK/KGHSLK **con nv NGUYEN XUAN THANH</t>
  </si>
  <si>
    <t>TTTN: Khoảng 8-9h ngày 2/11 vô tình chạm tay vào hàng rào bị rò điện dẫn tới té chấn thương _x000D_
Miễn dấu mộc và chữ ký trên giấy yêu cầu bồi thường. không chờ, tai nạn không đồng_x000D_
hm: 105.000.000/ năm_x000D_
Trợ cấp trong thời gian nghỉ việc thực tế do tai nạn theo chỉ định của bác sĩ áp dụng cho mọi trường hợp bất kể chủ hợp đồng có trả lương hay không tối đa 6 tháng - cấp 4- 633.333vnd/ ngày</t>
  </si>
  <si>
    <t>BS app 4/11. CF có HR ký , bỏ thời gian chờ, không áp đồng chi trả _x000D_
HMNV 2 400 000/ngày, TCNV 40 000/ngày, Pre/Post 2 000 000/năm_x000D_
Ko cptrị SNCT</t>
  </si>
  <si>
    <t>"HD85 -Bỏ chờ bệnh, không đồng._x000D_
 Miễn mộc &amp; chữ ký CF. WD không yêu cầu CTYT bản gốc._x000D_
 OP 3.000.000/lần khám. VLTL 105.000/ngày, max. 60 ngày/ năm._x000D_
 MR nước muối(&lt;cp thuốc)._x000D_
 Vitamin &lt; thuốc điều trị._x000D_
 khám thai 840.000/năm."</t>
  </si>
  <si>
    <t>**TG 01/08/2017, K ĐỒNG,K CHỜ, MIỄN MỘC CF, MR 4 THÂN PM, MR APP, CÓ BC **VP.D31.22.HS80307.BT.1- 10/03/2022- U LÀNH CỦA TUYẾN GIÁP- hs đầu tiên liên quan u giáp. _x000D_
**VP.D99.23.HS269986.BT.1 - TTBA tại ĐHYD ghi nhận bệnh sử : cách 1.5 năm phát hiện khối u- khám tại BV Ung Bướu và điều trị nội khoa 6 tháng, sau đó ngưng 1 năm TD và nay nhập viện PT. Kết quả GPB: nhân giáp thuỳ T carcinom dạng túi tuyến, nhân giáp thuỳ P và vỏ bao giáp : u túi tuyến giáp có tiềm năng ác tính không xác định.</t>
  </si>
  <si>
    <t>que11.11. Minh Hạnh - 6663 tbbs 11/11. nhận cứng 15/11._x000D_
Tg từ 2020. Tái tục 	HCM3.D17.BVC.23.HD27.832, Cùng hm, nv, hd mien moc, không chờ op/ip, Đồng 20% op/ip/ts, 1.2tr/lk-kghsl</t>
  </si>
  <si>
    <t>K ĐỒNG, K CHỜ, MIỄN MỘC CF, MR APP ,CÓ BC **CPYT 100k/năm, MAX OP: 1,8TR/LK/KGHSLK **đồng ý thanh toán 1 phiếu thu /1 HS , MR khám ko có hướng điều trị 1tr/năm</t>
  </si>
  <si>
    <t>* nhận bc ngày 22/10/24_x000D_
* ko đồng; ko chờ; tn 100trđ/năm; ĐK yc dấu + chữ ký đại diện BMBH_x000D_
* cp nẹp vis theo ql tai nạn và đồng 30% cp nẹp vis_x000D_
tttn: lúc 21h45 ngày 11/09/24 nđbh ngồi sau(vợ chở) do đường trơn làm chài bánh xe dẫn đến ngã xe và nđbh bị gãy mắt cá chân phải._x000D_
- kh có xác nhận qua mail: vợ ko bị gì hết nên ko có hs tai nạn của vợ.</t>
  </si>
  <si>
    <t>HCM3.D07.BVC.22.HD43.77 ( từ 01/01/2023 -&gt; 31/12/2023 ) k chờ, 15%, miễn dấu cf; tcnv 63k / ngày</t>
  </si>
  <si>
    <t>Ko chờ, Ko Đồng, Miễn dấu CF. _x000D_
Limit 4.400.000 vnd / lần, Ko Giới hạn lần khám &amp; Limit VLTL. Mở rộng Nước muối. Vitamin &lt; 20% thuốc. Miễn thường 100.000 vnd_x000D_
Limit điều trị răng 4 000 000vnd/năm. KGHNK, , loại trừ blacklist.  MR Nhổ răng Phẫu thuật/răng khôn/răng không bệnh lý, CVR  500.000 vnd / lần /  2 lần / năm. MR trám răng bằng sứ 500.000 vnd / năm._x000D_
Không có QL khám thai, mở rộng thanh toán BCTS theo QL ngoại trú</t>
  </si>
  <si>
    <t>K ĐỒNG,K CHỜ, MIỄN MỘC CF, MR APP, MR 4 THÂN PM, CÓ BC _x000D_
**NV: 2.5tr/ngày, TCNV: 50K/ngày</t>
  </si>
  <si>
    <t>HD MIEN DAU; MR APP; NV K CHỜ; TS TỶ LỆ; CVR:400K/NĂM; KGHSL</t>
  </si>
  <si>
    <t>TG 05/11/2015. TT=HM; Ko chờ, 30% tim mạch và bệnh loãng xương._x000D_
*OP: 1tr2/lk/10 lần - lk6</t>
  </si>
  <si>
    <t>K ĐỒNG,K CHỜ, MIỄN MỘC CF, MR APP, MR 4 THÂN PM, CÓ BC **MAX OP: 1TR/LK/KGHSLK</t>
  </si>
  <si>
    <t>TG 01/03/2021. Ko chờ. Áp dụng đồng chi trả 25% với mọi hồ sơ bệnh án phát sinh tại mọi cơ sở y tế. . OP (8tr/năm): 1tr6/lk; KGHSL. . YC mộc + chữ ký CF. . Dep of Le Thuy Diem.</t>
  </si>
  <si>
    <t>TG HCM3.D07.BVC.21.HD59.200 từ 1/1/2022 -&gt; 31/12/2023 đủ chờ , 15%, miễn dấu cf vp pre post 3150k; tcnv 63k TTBA 26/7 ghi nhận mới phát hiện K</t>
  </si>
  <si>
    <t xml:space="preserve"> bản gốc 8.11. Tg từ 2022. Tái tục HCM3.D17.BVC.23.HD27.524, Cùng hm, nv, hd mien moc, không chờ, Đồng 20% (trừ QLTV&amp;TN), 1.2tr/lk-kghsl .</t>
  </si>
  <si>
    <t>bcung7/11.que1.11. Minh Hạnh - 6663 tbbs 04/11. BS 07/11._x000D_
Tg2013-HCM3.D17.BVC.22.HD37.1, MGYC, không đồng, không chờ, 1.6tr/lk-10lk; ghnk, cvr: 400k</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</si>
  <si>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PHAN VAN TRI</t>
  </si>
  <si>
    <t>DEP NGUYEN THU THUY stt136_x000D_
Không yêu cầu dấu và chữ ký trên GYC đồng 10% theo ds, không đồng tại NHA KHOA KIM, miễn chờ_x000D_
hm: 5.000.000/ năm, cvr: 600.000/ năm, mr nha khoa, NHA KHOA KIM không loại trừ_x000D_
hóa đơn đã tra cứu hợp lệ</t>
  </si>
  <si>
    <t>Minh Hạnh - 6663 tbbs 11/11. nhận cứng 20/11_x000D_
Cùng hm, nv, hd mien moc, không chờ op/ip, Đồng 15% op/ip, 1.2tr/lk-kghsl. TN 50tr_x000D_
TNSH 9g15p: 15/8 té cầu thang tại sinhanbank  -&gt; g/q VP.D99.24.HS251636.BT.1</t>
  </si>
  <si>
    <t>TT BRV.D03.VNC.23.HD014.076	từ 01/11/2023	đến 31/10/2024 - Hạn mức không tăng._x000D_
0%, Miễn dấu CF_x000D_
CVR 600k, GH NK trong HT_x000D_
MR APP 10tr" - _x000D_
dep BANH HUU MONG</t>
  </si>
  <si>
    <t>21/10/2024 - Nhận hồ sơ gốc._x000D_
bs đủ 28/10 - hs ban đầu (VP.D99.23.HS52684), đã đính file._x000D_
Bỏ chờ, không đồng. Miễn mộc &amp; chữ ký CF. _x000D_
Dep-LE THI MINH THAO.</t>
  </si>
  <si>
    <t>ko chờ, ko đồng_x000D_
1.600.000đ/ ngày, ko GHSL_x000D_
VLTL 128.000đ/ ngày, 60 ngày/năm_x000D_
Khám trước sinh 800.000đ/ năm_x000D_
Răng 1.600.000đ/ năm, CVR 420.000đ/ năm, ko mở PT răng, MR nha khoa_x000D_
MR bảng kê tại BV công dưới 2.000.000đ_x000D_
Vitamin không lớn hơn 50% thuốc điều trị, nước muối full_x000D_
MR nộp qua app_x000D_
Bỏ mộc và chữ ký CF_x000D_
500 000</t>
  </si>
  <si>
    <t>răng 1tr/lần - qua chờ 30 ngày</t>
  </si>
  <si>
    <t>**TTTN: 17/10/24 khi đang học tại trường, vào giờ thể dục, bị trật chân_x000D_
**K ĐỒNG, K CHỜ, MIỄN MỘC CF, MR APP, MR 4 THÂN PM, CÓ BC</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</si>
  <si>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HUYNH KHANH LINH</t>
  </si>
  <si>
    <t>HS CHỌN SAI HLBH -&gt; ĐÓNG HS/ CHƯA LIÊN HỆ ĐƯỢC KH</t>
  </si>
  <si>
    <t>Bs 16/10 chỉ định tiêm Botulinium _x000D_
TG 12/11/2017. TT=HM KGI.D16.BVL.22.HD22.1; Ko chờ, 0% *OP: 1tr2/lần khám/10 lần_x000D_
 *Người chỉ định nhận tiền là: Nguyễn Thúy Duy _x000D_
*** Hồ sơ điều trị nhồi máu não lần đầu: VP.D31.20.HS63550.BT.1 (T02/2020)</t>
  </si>
  <si>
    <t>Tg từ 02/8/2021. T.tục HCM3.D20.BVC.22.HD24.168 , Miễn mộc, Ko chờ; không đồng, R: 4tr -CVR: 400k/năm-GHNK; OP: 4tr/lk/kghlk, Bảo hiểm chế phẩm y tế xịt mũi, tai như Sterima, xisat, hummer, NaCl... 300k/năm; vitamin &lt;thuốc đ.trị, Mr app (dkmr19.2), mien bktc op&lt;500k/ ip&lt;2tr (xisat33.400), Dep TRAN PHU HOA</t>
  </si>
  <si>
    <t>Hs sai hiệu lực -&gt; đóng hồ sơ, đã liên hệ khách hàng thông báo đóng hồ sơ và up lại hs mới</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</si>
  <si>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NGUYỄN NGỌC LINH</t>
  </si>
  <si>
    <t>dep TRAN THI MINH NGUYET;_x000D_
10% NGOÀI CÔNG LẬP – 0% TAI NẠN - KO MỘC – Chấp nhận chứng từ y tế foto;</t>
  </si>
  <si>
    <t>ko đồng; ko chờ; op: 2trđ/lần/kghslk(E1526); cvr 600k; ghcskr; mr natri clorua/nước biển sâu 200k/đơn thuốc; đóng dấu treo + chữ ký ns uq: Trần Thị Khánh Ly / Trần Thị Thanh Thảo; mr app dưới 10trđ(ko cần xác nhận cty trên GYCBT)_x000D_
dep NGO NGUYEN KIEU VAN</t>
  </si>
  <si>
    <t>ĐỒNG 20%, K CHỜ, MIỄN MỘC CF, MR APP, CÓ BC _x000D_
**MAX OP: 1.5TR/LK/KGHSLK, CPYT: 150K/TOA - 300K/NĂM, MR thuốc 2 tháng</t>
  </si>
  <si>
    <t>bcung14.11.que11.11. Minh Hạnh - 6663 tbbs 11/11_x000D_
Tg từ 2020. Tái tục HCM3.D17.BVC.23.HD27.951. bcung14.11.que11.11. Minh Hạnh - 6663 tbbs 11/11, Tg từ 2021. Tái tục , Cùng hm, nv, hd mien moc, không chờ op/ip, Đồng 20% op/ip/ts, 1.2tr/lk-kghsl</t>
  </si>
  <si>
    <t>Bỏ chờ. 0% OP. ( Thuốc 60 ngày), 50% BV HẠNH PHÚC . Op: 1,6tr/lần khám; KGHSL., nước muối 500k/năm, mở rộng bác sĩ từ . VLTL: 180K. . Răng: 1,2tr/năm; GHCSKR; CVR: 500K/2 lần/năm. PT - BH: Khám theo yêu cầu, khám hẹn giờ và chọn bác sĩ - Khám thai: 756k/5 lần/năm và thuộc quyền lợi thai sản. . KBC thai sản: 800r/năm thuộc quyền lội ngoại trú . Mr: vitamin 20% toa. . Mộc + chữ ký CF: Không, mở mềm "</t>
  </si>
  <si>
    <t>que11/11. Minh Hạnh - 6663 tbbs 11/11. nhận cứng 15/11. _x000D_
Tg từ 2020. Tái tục HCM3.D17.BVC.23.HD27.1576, Cùng hm, nv, hd mien moc, không chờ op/ip, Đồng 20% op/ip/ts, 1.2tr/lk-kghsl</t>
  </si>
  <si>
    <t>BS 12/11_x000D_
Dep - Pham Thi Kieu Nga _x000D_
"Bỏ chờ, đồng 30/70 tại cơ sở tư nhân quốc tế, Miễn dấu &amp; chữ ký trên CF._x000D_
MR nước muối dưới dạng xịt và rửa 100.000đ/người/toa._x000D_
Miễn BV công 500.000vnd với OP._x000D_
Người Thân - OP: 3.000.000đ /lần khám._x000D_
VLTL: 105.000đ tối đa 60 ngày/năm.</t>
  </si>
  <si>
    <t>TG 20/11/2019. TT=HM; Ko chờ, 0% *OP: 1tr2/lk/10 lần_x000D_
*NGƯỜI ĐƯỢC CHỈ ĐỊNH NHẬN TIỀN: NGUYỄN THANH VÂN</t>
  </si>
  <si>
    <t>TGPVI- E01-STT 272- ct 3 ; có dk tt liên tục K CHO; K DONG; HD MIEN DAU; MR APP; CON LA NV: HOANG THI TRANG</t>
  </si>
  <si>
    <t>"HD87 - TT HCM.D33.VNC.23.HD74.12, _x000D_
k chờ, 0%, Miễn mộc &amp; chữ ký CF. OP 2 000 000 đ/ lần khám. VLTL 105 000 đ/ ngày, max. 60 ngày/ năm. MR Vitamin 20% toa. khám thai 840 000/năm.</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</si>
  <si>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Vu Xuan Thao</t>
  </si>
  <si>
    <t>DAN.D15.BVC.23.HD19.E1.2 - 05/10/2023;; K CHO; K DONG; HD MIEN DAU; MR APP</t>
  </si>
  <si>
    <t xml:space="preserve">	HAN.D18.BVC.23.HD22.109; K CHO; K DONG BV NÀY; HD MIEN DAU; MR APP; CON NV:TRAN NGOC MAI LINH</t>
  </si>
  <si>
    <t>Dep PHAM NGOC THACH _x000D_
Tham gia 01/07/2024, Chờ 06 tháng điều trị bệnh đặc biệt, bệnh có sẵn_x000D_
Đồng bh 20% tại các cơ sở y tế còn lại_x000D_
Miễn mộc và chữ ký trên GYCBT_x000D_
OP 627 000đ</t>
  </si>
  <si>
    <t>K ĐỒNG, K CHỜ, MIỄN MỘC CF , MR APP (ngoại trú + nha khoa), MR 4 thân PM, có BC _x000D_
**MAX OP: 2.1TR/LK/KGHSLK, Vitamin =20% toa thuốc, CPYT (natri clorua / nc biển sâu): 100K/NĂM _x000D_
**MR khám có KLB nhưng không có hướng điều trị 1TR/NĂM, thuốc mãn tính max 2 tháng, miễn BKCT (OP &lt;500k, IP&lt;3TR) tại BV công, MR covid 30tr/ng/năm theo quyền lợi OP &amp; IP - tổng đơn 2.1tỷ /năm _x000D_
**DEP-HO NU PHI YEN</t>
  </si>
  <si>
    <t>#hsgoc#_x000D_
 nt của NV QL theo chế độ =&gt; K CHỜ; K DONG; HD MIEN DAU CTY; K MR APP; KGHCS NHA KHOA ( NGOẠI TRỪ DS BLACK LIST)_x000D_
Nhóm 1: OP:7,050,000Đ/năm; Tối đa 2.005.000 / KGHSL; KTDK: 800k/năm; R: 2,005,000đ/năm(CVR 2 lần /năm/ kgh số tiền; BG TP-PT răng); VLTL: 150k/ngày_x000D_
cbbs trả đầu ra</t>
  </si>
  <si>
    <t>Năm 1, đủ chờ 180 ngày bệnh ĐB, CS_x000D_
15%, miễn dấu cf</t>
  </si>
  <si>
    <t>L1: 20/11 - phản hồi toda 20/11/2024  (1120-316095) _x000D_
Hồ sơ PT chấn thương cũ 2018 : VP.D30.18.HS21533.BT.1 ( không mở được hồ sơ cũ nhưng hồ sơ đã được giải quyết)_x000D_
*Ko chờ, ko đồng, mở app dưới 10 triệu _x000D_
*OP: 3tr6/lần, kghlk_x000D_
*Nước muối, nước biển sâu,..: 150k/đơn thuốc_x000D_
*Vitamin: không vượt quá 20% tổng chi phí của 1 đơn thuốc_x000D_
*MR Điều trị Lao, Phong, Sốt rét_x000D_
* MR  Điều trị và PT tái tạo gân, dây chằng_x000D_
*Bỏ mộc + ký CF _x000D_
**Chấp nhận chứng từ photo, không cần xác nhận của nhân sự *_x000D_
YC: 1 237 036đ</t>
  </si>
  <si>
    <t>VIB - Standard:_x000D_
. Miễn chờ bệnh; Không đồng._x000D_
. Op: 5.040.000 vnd/lần; Khám thai: 800.000 vnd/năm._x000D_
. VLTL: 500.000 vnd/ngày; 60 ngày/năm._x000D_
. Răng: 5.000.000 vnd/năm; CVR: 600.000 vnd/năm. MR phẫu thuật nhổ răng. MR Nha khoa có danh sách loại trừ (Không gồm NK HUU NGHI VIET DUC)_x000D_
. MR covid 19  xét nghiệm 300.000/năm _x000D_
. MR nước muối 100.000 vnd/năm. Vitamin &lt; thuốc điều trị._x000D_
. OP: miễn BK &lt; 500k BV công._x000D_
. Miễn Mộc + chữ ký CF; APP trên đơn._x000D_
Chi phí thực tế 3 500 000 vnd_x000D_
_x000D_
đã bs 21/10_x000D_
_x000D_
Răng: 5.000.000 vnd/năm;  (LẦN SAU 1.500.000 vnd/năm)_x000D_
CVR: 600.000 vnd/năm.</t>
  </si>
  <si>
    <t>CHỜ btt ; K DONG; OP;10LK; CVR:400K/NĂM; HD MIEN DAU; SDBS MR APP; con nv:NGUYEN SON</t>
  </si>
  <si>
    <t>n1; 0%;_x000D_
Chấp nhận bệnh có sẵn , loại trừ năm đầu tiên và áp dụng đồng chi trả 70/30 từ năm thứ 2 trở đi khi điều trị bệnh trào ngược dạ dày, thoái hóa khớp gối, thoát vị đĩa đệm và các biến chứng liên quan._x000D_
( ktra lstg và lsbt: KH tg nhiều năm tại hđ cty HONEYWELL VIETNAM CO.,LTD)</t>
  </si>
  <si>
    <t>BS THIẾU mộc bệnh viện trên nội dung sổ khám_x000D_
ĐÓNG HS -&gt; QUA HẠN BS</t>
  </si>
  <si>
    <t>b.cung12.11. Tg từ 2023. Tái tục HCM3.D17.BVC.23.HD27.118, Cùng hm, nv, hd mien moc, không chờ, Đồng 20% (trừ QLTV&amp;TN), 1.2tr/lk-kghsl</t>
  </si>
  <si>
    <t>BÙI THÀNH NHÂN sn 17/11/2021: Tái tục từ GCN số BDU1.D04.ITC.23.HD4; 30% dưới 4y cs tư và tyc tại cs công; Người nhận tiền Bảo hiểm : BÙI THỊ NGỌC LỆ/074184003660/Bản thân</t>
  </si>
  <si>
    <t>CHI PHÍ NGÀY 22/10 ĐÃ CLAIM Ở HS VP.D99.24.HS345122_x000D_
" - ko chờ, ko đồng_x000D_
 - OP hạn mức 2tr5/lần (VLTL, BCTS)_x000D_
 - vitamin 20% toa thuốc_x000D_
 - nước muối 200k/đơn thuốc, tối đa 5 lần/năm_x000D_
 - miễn dấu + chữ ký"_x000D_
* 18/10: 1.751.730 x-quang tập vltl 1 ngày</t>
  </si>
  <si>
    <t>#hsgoc# Nhóm 1: OP:7,050,000Đ/năm; Tối đa 2.005.000 / KGHSL; KTDK: 800k/năm; R: 2,005,000đ/năm(CVR 2 lần /năm/ kgh số tiền; BG TP-PT răng); VLTL: 150k/ngày K DONG; HD MIEN DAU CTY; K MR APP; KGHCS NHA KHOA ( NGOẠI TRỪ DS BLACK LIST) "</t>
  </si>
  <si>
    <t>cbbt đã liên hệ khách hàng ngày 12/11/2024 lúc 3h10p về hồ sơ</t>
  </si>
  <si>
    <t>SAI SO THE DA BAO KH</t>
  </si>
  <si>
    <t>dep- NGUYEN THI NGOC YEN_x000D_
Tham gia mới _x000D_
*ko chờ bệnh thường, ko đồng, mở app dưới 10 triệu _x000D_
*OP: 3tr6/lần, kghlk_x000D_
*BCTS: 1tr/năm_x000D_
*Nước muối, nước biển sâu,..: 150k/đơn thuốc_x000D_
*Vitamin: không vượt quá 20% tổng chi phí của 1 đơn thuốc_x000D_
*MR Điều trị Lao, Phong, Sốt rét_x000D_
* MR  Điều trị và PT tái tạo gân, dây chằng_x000D_
*Bỏ mộc + ký CF _x000D_
**Chấp nhận chứng từ photo, không cần xác nhận của nhân sự *</t>
  </si>
  <si>
    <t>Tg từ 2022-HCM.D26.MED.23.HD622.1. =hm, ko dong, ko cho, 900k/lk-kghsl . con TRUONG QUYNH NHU</t>
  </si>
  <si>
    <t>NV &amp;NT K CHỜ ( IP&amp;OP); K ĐỒNG; KGHSL;HD MIEN DAU( trừ hồ sơ TN lao đông và tử vong/ thương tật vĩnh viễn); MR APP 10TR_x000D_
NHÓM L456: OP:12tr/ năm; 4T1/KGHSL; VLTL:300L/NGÀY; R:2T4/NĂM; CVR:420K/NĂM; TAI NẠN NGOẠI TRÚ: 16T8/NĂM / TOÀN CẦU; TCMGTN DO TN: 210K/NGÀY-TỐI ĐA:90 NGÀY_x000D_
vo la nv:LE TRONG QUYNH UYEN_x000D_
MR:Dược mỹ phẩm theo đơn kê của bác sĩ được chi trả đầy đủ theo GH.</t>
  </si>
  <si>
    <t>NV và nt của NV QL theo chế độ =&gt; K CHỜ; K DONG; HD MIEN DAU CTY; K MR APP; KGHCS NHA KHOA ( NGOẠI TRỪ DS BLACK LIST)_x000D_
Nhóm 1: OP:7,050,000Đ/năm; Tối đa 2.005.000 / KGHSL; KTDK: 800k/năm; R: 2,005,000đ/năm(CVR 2 lần /năm/ kgh số tiền; BG TP-PT răng); VLTL: 150k/ngày_x000D_
con nv:VO TAN THO</t>
  </si>
  <si>
    <t>*Ko chờ, Ko đồng; Op:4.5tr/l/kghslk; r: 4.5tr/ năm; cvr: 500k/ năm; mr pt+tp răng; vltl: 100k/ ngày; Khám thai: 750k/ năm ( khám, xn, sâ thai) ; Hđ miễn dấu</t>
  </si>
  <si>
    <t>BIA CARLSBERG Band 10 -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Viện phí 5.000.000 vnd/năm. KGH phòng tại BV công; _x000D_
. Pre/Post 4.000.000 vnd/năm_x000D_
. Trợ cấp 60.000 vnd/ngày, BV công khoa thường 90.000 vnd/ngày, Khi BHYT 80% = 5% chi phí BHYT thanh toán_x000D_
. Thai sản: không post, không trợ cấp. Sinh thường KGH viện phí/ngày và tối đa 25.000.000 vnd/ca. Sinh mổ/Biến chứng thai sản tối đa 50.000.000 vnd/ca._x000D_
. Dưỡng nhi 800.000 vnd/năm_x000D_
. Miễn Mộc + chữ ký CF; APP trên đơn._x000D_
Dep TA THI MY DUYEN_x000D_
Chi phí thực tế 1 083 820 vnd_x000D_
_x000D_
Hồ sơ bảo lãnh nằm viện VP.2.1072220.VP.BVG24.50.BT.1 (12/11/2024 -&gt; 16/11/2024)_x000D_
_x000D_
Saltmax Spay = 97.644 vnd_x000D_
. MR sản phẩm không đăng ký là thuốc, gồm VTYT, nước muối biển, thực phẩm chức năng,... 200.000 vnd/năm. (LẦN SAU 102.356 vnd/năm)</t>
  </si>
  <si>
    <t>tái tục thẻ: HTA.D16.BTB.23.HD49.1 , tham gia 2  năm liên tục từ 27/09/2024, tt = hạn mức - kg chờ, kg đồng</t>
  </si>
  <si>
    <t>02/10-08:57: KH xác nhận tên đúng như trên thẻ PHAM NGUYEN PHUC AN -&gt; Chứng từ sai thông tin_x000D_
l1: 07/10; l2: 03/11_x000D_
24/11: đóng</t>
  </si>
  <si>
    <t>"Đồng 10%,Miễn mộc CF, Tái tục HCM7.D06.ANC.22.HD1.1A.8 bỏ chờ _x000D_
MR nước muối 100k/toa thuốc, Miễn BK OP &lt; 500k, NK hệ thống._x000D_
Nhóm A : OP: 1.850.000đ/ lần khám. VLTL giới hạn 1 lần khám _x000D_
Khám thai + Biến chứng: 550.000đ/năm._x000D_
Răng: 1.500.000đ/năm, CVR 2 lần/năm"</t>
  </si>
  <si>
    <t>l1 30/8 l2 16/9 _x000D_
Quá hạn bổ sung =&gt; Đóng hồ sơ 01/11</t>
  </si>
  <si>
    <t>NV- Bỏ chờ tất cả. Không đồng. Miễn mộc và chữ ký. MR nước muối biển: 300k/năm. Vitamin 20% toa thuốc. Đối với bệnh mãn tính, mr toa thuốc tối đa 2 tháng. MR qua app (10tr). OP: 10tr/năm, không giới hạn số lần khám. VLTL: 10tr/năm. * Wording Shell - Max không loại trừ các bệnh liên quan thần kinh, tâm thần</t>
  </si>
  <si>
    <t>d31 -tham gia mới từ 08/07/2024, đã qua 30 ngày btt - chờ,kg đồng-</t>
  </si>
  <si>
    <t>#hsgoc#_x000D_
NV và nt của NV QL theo chế độ =&gt; K CHỜ; K DONG; HD MIEN DAU CTY; K MR APP; KGHCS NHA KHOA ( NGOẠI TRỪ DS BLACK LIST)_x000D_
Nhóm 1: OP:7,050,000Đ/năm; Tối đa 2.005.000 / KGHSL; KTDK: 800k/năm; R: 2,005,000đ/năm(CVR 2 lần /năm/ kgh số tiền; BG TP-PT răng); VLTL: 150k/ngày</t>
  </si>
  <si>
    <t>ĐƠN MỚI- NV K CHỜ; K ĐỒNG; KGHSL; HD MIEN DAU CTY; MR APP CVR:420K/NĂM; VLTL:100K/NGÀY KHÔNG MR CHO QL KHÁM THAI TRƯỚC KHI SINH OP K BG TS VÀ BIẾN CHỨNG; KTDK GỒM : KHÁM, SIÊU ÂM 2-3-4d;XN CT MÁU VÀ NƯỚC TIỂU. DK về thời tiết khí hậu k áp dụng. E0 điều chỉnh rõ hơn về quyền lợi tại BV tư E4 mr miễn dâu cty từ ngày 6/8/2024</t>
  </si>
  <si>
    <t>TG 20/05/2023. TT=HM BTR.D05.BVL.23.HD76.1; Ko chờ, _x000D_
30% bệnh lý sỏi bùn túi mật, tăng acid uric và biến chứng liên quan.</t>
  </si>
  <si>
    <t>Tái tục, Supervisors, HMR 4trđ/năm, CVR 500k.Phan Công Chính - Đinh Thảo Linh - OP4 6690 L1 18/10 _x000D_
18/10 bổ sung =&gt; Thanh toán theo thực tế phát sinh._x000D_
Ko chờ, Ko Đồng, Miễn dấu CF. _x000D_
Limit 4.400.000 vnd / lần, Ko Giới hạn lần khám &amp; Limit VLTL. Mở rộng Nước muối. Vitamin &lt; 20% thuốc. Miễn thường 100.000 vnd_x000D_
Limit điều trị răng 4 000 000vnd/năm. KGHNK, , loại trừ blacklist.  MR Nhổ răng Phẫu thuật/răng khôn/răng không bệnh lý, CVR  500.000 vnd / lần /  2 lần / năm. MR trám răng bằng sứ 500.000 vnd / năm._x000D_
Không có QL khám thai, mở rộng thanh toán BCTS theo QL ngoại trú</t>
  </si>
  <si>
    <t>Miễn mộc + chữ trên GYC (ko áp dụng cho TN&amp;TV) Không chờ bệnh, không đồng  _x000D_
OP Limit: 4.500.000vnđ/lần khám, không gh lần khám . Không gh VLTL, max 60 ngày/năm_x000D_
MR chứng từ y tế copy cho hđ chuyển đổi MR 2 tháng thuốc cho bệnh mãn tính  _x000D_
Mr hs mềm qua App_x000D_
11/11 : 2 485 000 + 13/11 : 2 915 000</t>
  </si>
  <si>
    <t>nhận cứng 21.11, Tg từ 2022. Tái tục HCM3.D17.BVC.23.HD30.E01.1, hd mien moc, không chờ op/ip, Đồng 15% op/ip, nv: 2.250k, pt: 45tr, post/pre: 2.250k, tcnv: 45k</t>
  </si>
  <si>
    <t>que4.11. Minh Hạnh - 6663 tbbs 04/11 - remind 18/11. nhận cứng 21.11_x000D_
Tg từ 2022. Tái tục 	HCM3.D15.BVC.23.HD42.4, nv, hd co moc, đồng 20% FV, AM, Hạnh phúc, không chờ, 1.4tr/lk-10lk</t>
  </si>
  <si>
    <t>PENDING SAI NGÀY SINH - ĐÃ ĐIỀU CHỈNH 18/11_x000D_
Căn cứ thông tin ngày sinh đúng: 15/02/1993 được điều chỉnh trên BVcare theo SDBS số: _x000D_
ISR.HCM.D39.MGC.24.HD20B.E2209.205431-23431</t>
  </si>
  <si>
    <t>bs đủ 5/10. Cấp mới,  hợp đồng bỏ chờ- không đồng bảo hiểm tai nạn, Đồng 15%, Nhân viên CT1, HM 2,5trđ/lần._x000D_
Phan Công Chính - Kim Ngọc 6656.</t>
  </si>
  <si>
    <t>bcung12.11. Tg từ 2022. Tái tục HCM3.D17.BVC.23.HD27.2230, Cùng hm, nv, hd mien moc, không chờ, Đồng 20% (trừ QLTV&amp;TN), 1.6tr/lk-kghsl</t>
  </si>
  <si>
    <t>HỒ SƠ SAI SỐ THẺ NDBH-&gt; NHỜ CBBT ĐÓNG HỒ SƠ. KH ĐÃ UP LẠI HS MỚI</t>
  </si>
  <si>
    <t xml:space="preserve"> Ko chờ bệnh - ko đồng . Ngoại trú: 1tr2/lần khám; Không giới hạn số lần, bao gồm bs tư . MR mỹ phẩm điều trị da 500k/năm . MR: vitamin 20% toa, chế phẩm y tế 200k/đơn . MR mental health: 4tr/năm - 234.956đ . MR giải quyết bản mềm theo hđ . Bỏ mộc + chữ ký Claim Form</t>
  </si>
  <si>
    <t>TT 	HCM5.D15.MGC.19.HD7S.E04.95.4 (1/1/2023)._x000D_
Đồng BH 30%; miễn dấu CF, sinh mổ max 40.000.000vnd_x000D_
. YC chứng từ gốc (nếu là hóa đơn điện tử)_x000D_
. Thai sản chỉ cover VP + PT + EB 420.000/thai kỳ (15 ngày sau sinh với đk mẹ còn nằm viện gồm : CP chăm sóc bé, CP điều trị bệnh cấp tính, vitamin K và vaccin)_x000D_
. IP 3 150 000 vnd/ngày._x000D_
. Nếu nằm phòng Delux/ VIP trả theo giá phòng đơn tiêu chuẩn._x000D_
. Miễn bảng kê chi tiết hóa đơn nội trú bv công dưới 5tr</t>
  </si>
  <si>
    <t>MR APP( HS QUA APP DC MR MIỄN DẤU:16.6B)_x000D_
NT MỚI K CHỜ 30 NGÀY; KGHSL; CVR: 400K/2L/NĂM_x000D_
vo la nv:NGUYEN THI QUE NGAN</t>
  </si>
  <si>
    <t>Ngọc - TBBS Trân (6696) 16/9 rm 3/10 05/11 ĐÓNG HS</t>
  </si>
  <si>
    <t>Nhóm 3/ Nhóm 7 - Bỏ chờ cho bệnh &amp; thai sản, không đồng. _x000D_
OP 5.000.000 đ/ lần khám. VLTL 500.000 đ/ ngày, max. 60 ngày. _x000D_
MR nước muối 250.000 đ/ đơn thuốc. _x000D_
MR thuốc bổ &lt; thuốc điều trị._x000D_
Không BKCT Ngoại trú &lt; 500.000 đ tại BV Công. _x000D_
Miễn mộc &amp; chữ ký CF. MR chứng từ y tế Copy_x000D_
* 18/11: 645.656</t>
  </si>
  <si>
    <t>que11.11. Minh Hạnh - 6663 tbbs 12/11, _x000D_
bcung, 14.11, Tg từ 2020. Tái tục HCM3.D17.BVC.23.HD27.7, Cùng hm, nv, hd mien moc, không chờ op/ip, Đồng 20% op/ip/ts, 1.2tr/lk-kghsl</t>
  </si>
  <si>
    <t>12/11 - BS đủ (dòng 11): Hóa đơn điện tử/ Hóa đơn GTGT kèm bảng kê chi tiết 1.274.000đ_x000D_
Tham gia mới 11/09/2024, chờ chuẩn, 0%_x000D_
*Áp dụng thời gian chờ 1 năm đối với bệnh Viêm phụ khoa và các biến chứng liên quan_x000D_
*OP: 1tr2/lk/10 lần - lk2_x000D_
*Lịch sử BHYT: tra cứu ko có số thẻ</t>
  </si>
  <si>
    <t>b.cung12.11. Tg từ 2022. Tái tục HCM3.D17.BVC.23.HD27.216, Cùng hm, nv, hd mien moc, không chờ, Đồng 20% (trừ QLTV&amp;TN), 1.2tr/lk-kghsl</t>
  </si>
  <si>
    <t>dep NGUYEN HOANG XUAN;_x000D_
ko chờ - 10% ngoài công lập; tai nạn 0% - ko mộc; VLTL bao gồm trong hạn mưc 1 lần khám; mr chế phẩm y tế ko phải thuốc bao gồm ko giới hạn như thuốc xịt muối biển</t>
  </si>
  <si>
    <t>Tg từ 2020. Tái tục 	HCM3.D17.BVC.23.HD27.951. bcung14.11.que11.11. Minh Hạnh - 6663 tbbs 11/11, Tg từ 2021. Tái tục , Cùng hm, nv, hd mien moc, không chờ op/ip, Đồng 20% op/ip/ts, 1.2tr/lk-kghsl</t>
  </si>
  <si>
    <t>K ĐỒNG, K CHỜ, YC MỘC CF (CHỮ KÝ ĐẠI DIỆN BMBH), MR APP (MIỄN MỘC CF, chỉ áp dụng hs OP và răng), MR 4 THÂN PM, CÓ BC _x000D_
**RĂNG: 1TR/NĂM (NK TRONG HT, CVR: 400K, BAO GỒM TPPT)</t>
  </si>
  <si>
    <t>Ko chờ, Ko Đồng, Miễn dấu CF.  _x000D_
Limit 3.190.000 vnd / lần, Ko Giới hạn lần khám &amp; Limit VLTL. Mở rộng Nước muối. Vitamin &lt; 20% thuốc. Miễn thường 100.000 vnd_x000D_
* Limit điều trị răng 2 800 000vnd/năm. KGHNK, , loại trừ blacklist. MR Nhổ răng Phẫu thuật/răng khôn/răng không bệnh lý, CVR  500.000 vnd / lần /  2 lần / năm. MR trám răng bằng sứ 500.000 vnd / năm._x000D_
* Không có QL khám thai, mở rộng thanh toán BCTS theo QL ngoại trú</t>
  </si>
  <si>
    <t>".Bỏ chờ. 0% OP. ( Toa 60 ngày)_x000D_
. Op: 5.250TR/KGHLK; nước muối KGH. ,, Mở rộng mụn_x000D_
. VLTL: 350k/ngày; 60 ngày/năm._x000D_
.MR: bệnh lao_x000D_
. Răng: 4,2TR/năm; KGHCSKR; CVR: 2 lần/năm. _x000D_
. Khám thai:2.100k/năm.  BCTK theo NT_x000D_
. Mr: vitamin 20% toa._x000D_
. Mộc + chữ ký CF: Không, mở mềm_x000D_
"</t>
  </si>
  <si>
    <t>l1 24/9 l2 9/10 _x000D_
Quá hạn bổ sung =&gt; Đóng hồ sơ 01/11</t>
  </si>
  <si>
    <t>Tái tục, Sup's dep, HM 2.750trđ.Ko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Cao Trung</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</si>
  <si>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TRẦN THỊ TUYẾT NHUNG</t>
  </si>
  <si>
    <t>VIB - Basic:_x000D_
. Miễn chờ bệnh; Không đồng._x000D_
. Op: 3.300.000 vnd/lần; Khám thai: 600.000 vnd/năm._x000D_
. VLTL: 300.000 vnd/ngày; 60 ngày/ năm._x000D_
. Răng: 2.500.000 vnd/năm; CVR: 500.000 vnd/năm. MR phẫu thuật nhổ răng. MR Nha khoa có danh sách loại trừ (Không gồm )_x000D_
. MR covid 19  xét nghiệm 300.000/năm _x000D_
. MR nước muối 100.000 vnd/năm. Vitamin &lt; thuốc điều trị._x000D_
. OP: miễn BK &lt; 500k BV công._x000D_
. Miễn Mộc + chữ ký CF; APP trên đơn._x000D_
Chi phí thực tế 883 520 vnd</t>
  </si>
  <si>
    <t>VIB -Người thân của cấp PLUS:_x000D_
. Hết chờ thai sản - tham gia liên tục từ 01/04/2022; Không đồng IP 10% khi sử dụng BHYT_x000D_
. Miễn Mộc + chữ ký CF; APP trên đơn._x000D_
. Giường 1.500.000 vnd/ngày_x000D_
. Viện phí 3.500.000 vnd/ngày tối đa 60 ngày/năm; Phẫu thuật, cấp cứu y tế đến tối đa; Taxi 200.000 vnd/năm_x000D_
. Pre 3.500.000 vnd/năm ; Post: 3.500.000 vnd/năm;_x000D_
. Thai sản chỉ gồm Viện phí, Phẫu thuật._x000D_
. Sinh thường theo hạn mức viện phí; Sinh mổ + biến chứng theo viện phí + phẫu thuật tối đa 25.000.000 vnd/năm_x000D_
. Dưỡng nhi (loại trừ chi phí xét nghiệm tầm soát, chi phí điều trị cho em bé, vật dụng cá nhân và chi phí thức ăn cho em bé) 500.000 vnd/năm_x000D_
Dep MAI DIỆP PHONG_x000D_
Chi phí thực tế 6 899 992 vnd_x000D_
_x000D_
đã bs 5/11</t>
  </si>
  <si>
    <t>Người thân - ĐỒNG BH 25% CPYT (IP, OP, THAI SẢN VÀ RĂNG) TẤT CẢ CÁC CSTY TƯ NHÂN/QUỐC TẾ ( TRỪ HỆ THỐNG BV/PKDK HOÀN MỸ ) _x000D_
- KHÔNG CHỜ Lm NV 4tr8/ ngày; pre- post: 4.800.000đ/năm; PT 120tr/ năm TCNV 200k/ngày Miễn dấu + chữ kí BMBH - có bc Chấp nhận chứng từ photo (trong TH cần có thể yc) _x000D_
MR app - chấp nhận bản chụp (10tr) MR tứ thân phụ mẫu - ba nv CU DUYEN HAI</t>
  </si>
  <si>
    <t>*HĐ miễn dấu và chữ ký xác nhận trên claim; không chờ; không đồng_x000D_
*HSPT K giáp giải quyết tại VP.D99.23.HS136008.BT.1_x000D_
*LM 2tr5/ko ghlk; MTN OP 10tr/năm</t>
  </si>
  <si>
    <t>**K ĐỒNG, K CHỜ, MIỄN MỘC CF, MR APP, MR 4 THÂN PM, CÓ BC_x000D_
**RĂNG: 1.5TR/NĂM (NK TRONG HT, CVR: 420K, BAO GỒM TPPT)</t>
  </si>
  <si>
    <t>que11.11. Minh Hạnh - 6663 tbbs 12/11. nhận cứng 19/11._x000D_
Tg từ 2021. Tái tục 	HCM3.D17.BVC.23.HD27.116,  Cùng hm, nv, hd mien moc, không chờ op/ip, Đồng 20% op/ip/ts, 1.2tr/lk-kghsl</t>
  </si>
  <si>
    <t>LẦN 1- K ĐỒNG, K CHỜ, YC MỘC CF (CHỮ KÝ ĐẠI DIỆN BMBH), MR APP (MIỄN MỘC CF, chỉ áp dụng hs OP và răng), MR 4 THÂN PM, CÓ BC _x000D_
**MAX OP: 1TR/LK/10LK _x000D_
**CHỒNG NV NGUYEN THI ANH CHAM</t>
  </si>
  <si>
    <t>que11.11. nhận cứng 18.11 Tg từ 2022. Tái tục HCM3.D17.BVC.23.HD27.362, Cùng hm, nv, hd mien moc, không chờ op/ip, Đồng 20% op/ip/ts, 1.2tr/lk-kghsl</t>
  </si>
  <si>
    <t>*HĐ miễn dấu và chữ ký xác nhận trên claim; không chờ; không đồng _x000D_
*LM 3tr75/ko ghlk; MTN OP 15tr/năm</t>
  </si>
  <si>
    <t>TG 14/01/2021. TT=HM HTH.D10.BVP.23.HD43.1; Ko chờ, 0% *OP: 1tr2/lần khám/10 lần*NGƯỜI ĐƯỢC CHỈ ĐỊNH NHẬN TIỀN: Trần Minh Xuân	_x000D_
TTTN: 18/10 bé bị mèo cào trước nhà</t>
  </si>
  <si>
    <t>* Không bồi thường cho các rủi ro phát sinh trong thời gian gián đoạn và hậu quả liên quan của các rủi ro này (gián đoạn từ ngày 01/03 đến hết ngày 04/03/2024)_x000D_
* TT HCM5.D15.MGC.23.HD1.9 (1/3/2023)_x000D_
* Dep Nguyen Dang Minh Tu. . K chờ,Miễn mộc CF. đồng 20% tại Vinmec . OP: 1.900.000vnd/lần khám</t>
  </si>
  <si>
    <t>Tái tục, ACBcare 06, HĐ 25, HMNV 4trđ/ngày, CPXN : 2trđ, Trợ cấp : 50k/ngày.</t>
  </si>
  <si>
    <t>"Không chờ bệnh, không đồng, miễn dấu CF_x000D_
Vitamin 20%, nước muối 200k / năm, Dược mỹ phẩm 500k_x000D_
OP 1200k, KGHSL; VLTL 150k / lần _x000D_
Khám thai 630.000đ;_x000D_
Răng không GH NK, CVR 2 lần"_x000D_
##DƯỢC MỸ PHẨM 115.500đ / 500k</t>
  </si>
  <si>
    <t>Staff – bỏ chờ bệnh, không đồng. OP 6.300.000 đ/ lần khám. VLTL 147.000 đ/ ngày, max. 60 ngày. MR nước muối 300.000 đ/ năm. MR thuốc bổ 20% toa thuốc, max. 300.000 đ/ năm. Miễn mộc &amp; chữ ký CF.</t>
  </si>
  <si>
    <t>Nhóm 4/ Nhóm 8 - Bỏ chờ cho bệnh &amp; thai sản, không đồng. _x000D_
OP 3.500.000 đ/ lần khám. VLTL 200.000 đ/ ngày, max. 60 ngày. _x000D_
MR nước muối 250.000 đ/ đơn thuốc. _x000D_
MR thuốc bổ &lt; thuốc điều trị._x000D_
Không BKCT Ngoại trú &lt; 500.000 đ tại BV Công. _x000D_
Miễn mộc &amp; chữ ký CF. MR chứng từ y tế Copy_x000D_
* 13/10: 246.852_x000D_
* Dep-PHAN THANH NHUNG</t>
  </si>
  <si>
    <t>Tái tục, Sup's dep, HM 2.750trđ.</t>
  </si>
  <si>
    <t>TT PVI, Stt 232 K CHO; K DONG; LM: 4TR/KG GHSL, VLTL:400K/NGÀY; HD MIEN DÂU CTY - Mở rộng giải quyết hs mềm qua app BaoViet Direct MR tứ thân phụ mẫu - MR từ 15 ngày tuổi đến 70 tuổi Con nv PHAM VAN RIN_x000D_
Tiểu sử: lý do vào viện: sốt nhẹ, tim k đều; quá trình bệnh lý: trẻ chiều nay tiêm chủng bs khám thấy nhịp tim k đều, sốt nhẹ, ng nhà lo lắn vào viện</t>
  </si>
  <si>
    <t>tham gia mới từ 23/05/2024 , đã qua 30 ngày btt - chờ,kg đồng</t>
  </si>
  <si>
    <t>*HĐ miễn dấu và chữ ký xác nhận trên claim; không chờ; không đồng_x000D_
*LM 8tr4/ko ghlk; MTN OP 8tr4/năm</t>
  </si>
  <si>
    <t>*NV: Kg chờ, Ko đồng; Hđ miễn dấu; Mr app_x000D_
*Op: 1,5tr/l/kghslk; vltl: 100k/ ngày;  răng: 1,2tr/ năm; cvr: 400k/ năm; mr pt+tp răng _x000D_
*Mr 4 nha khoa: NK Việt Hưng, Dr Vương, Nhất Sài Gòn, Quốc tế Bik_x000D_
*MR dung dịch vệ sinh mũi dưới dạng natriclorua, nước biển sâu : 100k/ toa thuốc; tối đa 200k/ người/ năm</t>
  </si>
  <si>
    <t>"Không chờ bệnh, không đồng, miễn dấu CF_x000D_
Vitamin 20%, nước muối 200k / năm, Dược mỹ phẩm 500k_x000D_
OP 1200k, KGHSL; VLTL 150k / lần _x000D_
Khám thai 630.000đ;_x000D_
Răng không GH NK, CVR 2 lần"</t>
  </si>
  <si>
    <t>miễn mộc; mr app; 0%</t>
  </si>
  <si>
    <t>*HĐ miễn dấu và chữ ký xác nhận trên claim; không chờ; không đồng _x000D_
*LM 8tr4/ko ghlk; MTN OP 8tr4/năm</t>
  </si>
  <si>
    <t>hóa đơn ngày 28/09 đã claim ở hs VP.D99.24.HS298768</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</si>
  <si>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LE NGOC THUY</t>
  </si>
  <si>
    <t>Tái tục, Man's dep, HM 4.950trđ.</t>
  </si>
  <si>
    <t>b.cung11.11 . Tg từ 2021. Tái tục HCM3.D17.BVC.23.HD27.214, Cùng hm, nv, hd mien moc, không chờ, Đồng 20% (trừ QLTV&amp;TN), 1.2tr/lk-kghsl</t>
  </si>
  <si>
    <t>* T11/2023 Pap's TB Viêm_x000D_
* 17/10:siêu âm ngoại viện có vài nang Naboth CTC, thành sau CTC có 2 cấu trúc echo kém. KL: đa nhân xơ TC_x000D_
* 17/10/2024 : HPV dương tính 18, chưa XN Pap's_x000D_
* 23/10/2024: KQ pap's bình thường_x000D_
* 6/11/2024 soi CTC: Vết trắng nhẹ CTC-&gt; sinh thiết + nạo kênh gửi GPB: condyloma phẳng_x000D_
-&gt; hướng xử trí điều trị: áp lạnh CTC</t>
  </si>
  <si>
    <t>SAMTEC - Dependent:_x000D_
. Đối với cha/mẹ tái tục: miễn chờ bệnh (Tham gia từ 08/06/2022), Không đồng._x000D_
. Op: 6.000.000 vnd/lần; Quyền lợi khám thai gồm: Phí khám + Siêu âm + Xét nghiệm công thức máu và nước tiểu : 2.000.000đ/năm._x000D_
. VLTL: 240.000vnd/ngày tối đa 60 lần/năm_x000D_
. Răng: 6.000.000 vnd/năm; VSR bất kỳ lý do gì 2 lần/năm. MR phẫu thuật nhổ răng bệnh lý + răng khôn. MR NK + DS loại trừ (Không gồm )_x000D_
. MR lao, mụn, trứng cá, rụng tóc, nám da, covid-19;_x000D_
. MR xét nghiệm có triệu chứng 1.200.000 vnd/năm._x000D_
. MR PK tư hợp pháp; MR miễn BK &lt; 500.000 vnd với BV công;_x000D_
. MR dung dịch xịt/rửa với thành phần chính là muối 100.000 vnd/toa. Vitamin không quá số ngày thuốc chính._x000D_
. Miễn Mộc + chữ ký CF; APP trên đơn._x000D_
Dep NGUYEN THI MY UYEN  - Bố/Mẹ_x000D_
Chi phí thực tế 1 092 292 vnd_x000D_
_x000D_
14/11/2024 KH chuyển TM sang CK</t>
  </si>
  <si>
    <t>HAN.D18.BVC.23.HD22.131; k cho; đồng chi trả bảo hiểm 80/20% với mọi hồ sơ bồi thường phát sinh tại tất cả cơ sở y tế ngoài công lập; hd mien dau; mr app</t>
  </si>
  <si>
    <t>Ngọc - TBBS Trân (6696) 16/10 BS 17/10 KH yc hủy HS do tạo nhầm</t>
  </si>
  <si>
    <t>**K ĐỒNG, K CHỜ, MIỄN MỘC CF, MR APP, MR 4 THÂN PM, CÓ BC **MAX OP: 1TR/LK/KGHSLK</t>
  </si>
  <si>
    <t>#hsgoc#_x000D_
_x000D_
"NV và nt của NV QL theo chế độ =&gt; K CHỜ; K DONG; HD MIEN DAU CTY; K MR APP; KGHCS NHA KHOA ( NGOẠI TRỪ DS BLACK LIST)_x000D_
Nhóm 1: OP:7,050,000Đ/năm; Tối đa 2.005.000 / KGHSL; KTDK: 800k/năm; R: 2,005,000đ/năm(CVR 2 lần /năm/ kgh số tiền; BG TP-PT răng); VLTL: 150k/ngày_x000D_
_x000D_
con cua nv:TRUONG KIM LONG</t>
  </si>
  <si>
    <t>10% NGOÀI CÔNG LẬP – 0% - KO MỘC – Chấp nhận chứng từ y tế foto;Mở rộng chế phẩm y tế bao gồm nhưng ko giới hạn như thuốc xịt muối biển ; vitamin &lt; thuốc_x000D_
TRỢ CẤP KHI DÙNG BHYT: 20% phần chi phí thuộc phạm vi bảo hiểm được BHYT trả trên mỗi lần điều trị: tối đa 2000.000vnd_x000D_
ip 5800k pre 4172k tcnv 104k</t>
  </si>
  <si>
    <t>Tái tục, Nhóm 2, HM 2trđ._x000D_
k chờ 0% miễn mộc MR app</t>
  </si>
  <si>
    <t>L1 16/7 - YCBS 17/7 - L2 16/8 - Đóng 25/10</t>
  </si>
  <si>
    <t>TÁI TỤC -STT:830- CÓ DK TÁI TỤC _x000D_
NV &amp;NT K CHỜ ( IP&amp;OP); K ĐỒNG; KGHSL;HD MIEN DAU( trừ hồ sơ TN lao đông và tử vong/ thương tật vĩnh viễn); MR APP 10TR_x000D_
KHÁM THAI DK TỐI ĐA 3 LẦN/NĂM:2tr520/năm =&gt; QL nhập ở nội trú theo bảng quyền lợi</t>
  </si>
  <si>
    <t>CT CP TĐ ĐỊA ỐC CÁT TƯỜNG  - Nhóm 1:_x000D_
. Hết chờ thai sản - tham gia liên tục từ 10/06/2022; Không đồng;_x000D_
. MR covid-19;_x000D_
. MR nước muối xịt/rửa 100.000 vnd/năm; MR Vitamin 20% toa._x000D_
. APP trên đơn. Yêu cầu mộc + chữ lý CF khi TNLĐ, trợ cấp lương và tử vong._x000D_
. Viện phí 3.150.000 vnd/ngày. Phẫu thuật tối đa hạn mức._x000D_
. Pre/Post/Phục hồi chức năng: 3 150 000 vnd/năm_x000D_
. Trợ cấp 63.000 vnd/ngày, nếu sử dụng BHYT 126.000 vnd/năm, nếu BHYT + chi trả từ 80% 189.000 vnd/năm_x000D_
. Thai sản tối đa 18.900.000 vnd/năm gồm viện phí, phẫu thuật, pre nếu liên quan đến sanh._x000D_
. Dưỡng nhi 400.000 vnd/năm (loại trừ bẩm sinh + vắc xin)_x000D_
Chi phí thực tế 341 300 vnd_x000D_
_x000D_
• Từ chối bồi thường do không có quyền lợi khám sau sanh trong hợp đồng.</t>
  </si>
  <si>
    <t>HS sai thẻ -&gt;đóng hs (đã báo KH)</t>
  </si>
  <si>
    <t>b.cung12.11.que8/11. Minh Hạnh - 6663 tbbs 08/11._x000D_
Tg từ 2023. Tái tục 	HCM3.D17.BVC.23.HD27.737 Cùng hm, nv, hd mien moc, không chờ op/ip, Đồng 20% op/ip/ts, 1.2tr/lk-kghsl</t>
  </si>
  <si>
    <t>VIB - Basic:_x000D_
. Hết chờ thai sản - tham gia liên tục từ 01/04/2022; Không đồng IP 10% khi sử dụng BHYT._x000D_
. Miễn Mộc + chữ ký CF; APP trên đơn._x000D_
. Giường 1.300.000 vnd/ngày_x000D_
. Viện phí 3.500.000 vnd/ngày tối đa 60 ngày/năm; Phẫu thuật, cấp cứu y tế đến tối đa; Taxi 200.000 vnd/năm_x000D_
. Pre 3.500.000 vnd/năm ; Post: 3.500.000 vnd/năm;_x000D_
. Thai sản chỉ gồm Viện phí, Phẫu thuật._x000D_
. Sinh thường theo hạn mức viện phí tối đa 10.000.000 vnd/ca; Sinh mổ + biến chứng theo viện phí + phẫu thuật tối đa 15.000.000 vnd/năm_x000D_
. Dưỡng nhi (loại trừ chi phí xét nghiệm tầm soát, chi phí điều trị cho em bé, vật dụng cá nhân và chi phí thức ăn cho em bé) 500.000 vnd/năm_x000D_
Chi phí thực tế  9 892 546 vnd_x000D_
_x000D_
đã đính hóa đơn (đã lưu ý kh lần sau bổ sung đủ hóa đơn, linh động hỗ trợ lấy hđ cho lần này)</t>
  </si>
  <si>
    <t>Phan Công Chính - Đinh Thảo Linh - OP4 6690 L1 01/11 _x000D_
05/11 bổ sung =&gt; Thanh toán theo thực tế phát sinh._x000D_
Ko chờ, Ko Đồng, Miễn dấu CF.  _x000D_
Limit 3.190.000 vnd / lần, Ko Giới hạn lần khám &amp; Limit VLTL. Mở rộng Nước muối. Vitamin &lt; 20% thuốc. Miễn thường 100.000 vnd_x000D_
* Limit điều trị răng 2 800 000vnd/năm. KGHNK, , loại trừ blacklist. MR Nhổ răng Phẫu thuật/răng khôn/răng không bệnh lý, CVR  500.000 vnd / lần /  2 lần / năm. MR trám răng bằng sứ 500.000 vnd / năm._x000D_
* Không có QL khám thai, mở rộng thanh toán BCTS theo QL ngoại trú</t>
  </si>
  <si>
    <t>TT HAN.D33.BVC.23.HD9.66, kg cho, kg dong, lm: 1.6t/10l, CVR: 400k/năm vltl: 100k Miên dau va chu ký, mr app</t>
  </si>
  <si>
    <t>**K ĐỒNG, K CHỜ, MIỄN MỘC CF, MR APP, MR 4 THÂN PM, CÓ BC_x000D_
**RĂNG: 1TR/NĂM (NK TRONG HT, CVR: 420K, BAO GỒM TPPT)</t>
  </si>
  <si>
    <t>Hiền Đức 6672; Kim Ngọc 6656 bs đủ 31/10_x000D_
. Tg 27/08/2023, tt=hm HCM.D38.BVP.23.HD475.1, không chờ, 0% *OP: 1tr2/10lk - lk1_x000D_
**Thời gian phát hiện bệnh tiểu đường 05/2022 (có kê khai - không áp loại trừ và đồng do lỗi KTV chiếm dụng phí của KH trên thực tế KH đã tham gia từ 08/11/2014)</t>
  </si>
  <si>
    <t>21/10/2024 - Nhận hồ sơ gốc. bs đủ 7/11/2024._x000D_
Bỏ chờ tai nạn, không đồng. Miễn mộc &amp; chữ ký CF. _x000D_
* TNSH 10/10/2024: trong lúc tập tennis, bóng tennis đã va vào mắt trái -&gt; khám.</t>
  </si>
  <si>
    <t>**ĐỒNG 20% (BV/PK FV, BV VINMEC ( 458 Minh Khai + 208 Nguyễn Hữu Cảnh), PK Vinmec 2-2 Bis Trần Cao Vân - E4252) **NV K CHỜ IP&amp;OP, E1158 - MIỄN MỘC CF , MR 4 THÂN PM, MR APP, CÓ BC **CPYT:100K/NĂM, MAX OP: 6TR/LK/KGHSLK</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</si>
  <si>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 Dep NGUYEN PHI CONG.</t>
  </si>
  <si>
    <t>BS app 4/11_x000D_
cf có HR ký , 0%, bỏ tgc</t>
  </si>
  <si>
    <t>bcung12.11. Tg từ 2022. Tái tục HCM3.D17.BVC.23.HD27.216, Cùng hm, nv, hd mien moc, không chờ, Đồng 20% (trừ QLTV&amp;TN), 1.2tr/lk-kghsl</t>
  </si>
  <si>
    <t>quá hạn bs - đóng 01/11 _x000D_
Phan Công Chính - Kim Ngọc 6656 =&gt; Đóng hồ sơ.</t>
  </si>
  <si>
    <t>K ĐỒNG, K CHỜ, YC MỘC CF (CHỮ KÝ ĐẠI DIỆN BMBH), MR APP (MIỄN MỘC CF, chỉ áp dụng hs OP và răng), MR 4 THÂN PM, CÓ BC _x000D_
**KTĐK: 630K/NĂM</t>
  </si>
  <si>
    <t>K ĐỒNG, K CHỜ, MIỄN MỘC CF, MR APP, E2574 MR 4 thân PM, CÓ BC _x000D_
**CPYT 100k/năm, MAX OP: 1,8TR/LK/KGHSLK_x000D_
**MR khám ko có hướng điều trị 1tr/năm, mua thuốc tại BV Công nhưng không có HĐTC đồng ý thanh toán max 200k/lần khám.</t>
  </si>
  <si>
    <t>L1: 09/10 - BS APP 25/10/2024 _x000D_
*Ko chờ, ko đồng, mở app dưới 10 triệu _x000D_
*OP: 3tr6/lần, kghlk_x000D_
*BCTS: 1tr/năm_x000D_
*K.thai định kỳ: 500k/năm_x000D_
*VTLT: 100k/ngày, 60 ngày/năm_x000D_
*NK (có PT nhổ răng): 3tr6/năm; CVR: 02lần/năm (Loại trừ các nha khoa liệt kê trong hợp đồng)_x000D_
*Nước muối, nước biển sâu,..: 150k/đơn thuốc_x000D_
*Vitamin: không vượt quá 20% tổng chi phí của 1 đơn thuốc_x000D_
*MR Điều trị Lao, Phong, Sốt rét_x000D_
* MR  Điều trị và PT tái tạo gân, dây chằng_x000D_
*Bỏ mộc + ký CF _x000D_
**Chấp nhận chứng từ photo, không cần xác nhận của nhân sự *</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</si>
  <si>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Phan Thanh Du</t>
  </si>
  <si>
    <t>"* Bỏ chờ điều trị bệnh, 0%, miễn mộc GYCBT_x000D_
* OP 2 triệu/ LK (ko ghsl), Vitamin ít hơn thuốc điều trị_x000D_
* Mở rộng sản phẩm thành phần nước muối biển. VLTL 105k/ ngày. Khám thai 720k/năm"</t>
  </si>
  <si>
    <t>Miễn ký+dấu CF, 0%OP , bỏ chờ điều trị bệnh, sea water 100k/toa, MR app</t>
  </si>
  <si>
    <t>10% NGOÀI CÔNG LẬP – 0% - KO MỘC – Chấp nhận chứng từ y tế foto;Mở rộng chế phẩm y tế bao gồm nhưng ko giới hạn như thuốc xịt muối biển ; vitamin &lt; thuốc</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</si>
  <si>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HA KIM CUC</t>
  </si>
  <si>
    <t>Vĩnh Sơn - Đinh Thảo Linh OP4 6690 L1 13/11 (11/11 Tự đã gọi báo cho khách, khách xin gia hạn qua 31/11), =&gt; 14/11 bổ sung _x000D_
- tg 01/01/2023, qua chờ tỷ lệ thai sản, đồng 30%, tái tục BDU1.D03.ANC.23.HD9D.222_x000D_
 - thai sản theo hạn mục IP, sinh thường không vượt 15tr/năm_x000D_
 - viện phí 2.100.000đ/ngày, bao gồm tiền giường 1tr/ngày_x000D_
 - em bé 420k/năm (lọai trừ bệnh bẩm sinh)_x000D_
 - trợ cấp + BHYT 210k/ngày_x000D_
 - miễn dấu + chữ ký_x000D_
* tiền giường 1.745.760, viện phí 7.465.814, em bé 210.000, post 631.860</t>
  </si>
  <si>
    <t>* MỚI THAM GIA 01/08/2024, ÁP CHỜ 6 THÁNG BỆNH CÓ SẴN - ĐÃ TRA CỨU THẺ BHYT TE1797939585268 KHÔNG CÓ THÔNG TIN LS KCB * Check KT được MR điều trị tại FV (đính kèm bvcare) * 0%, k chờ, miễn dấu cf * IP 4 200 000vnd/ngày , TCNV 147 000vnd/ngày * Dep Tran Kim Du</t>
  </si>
  <si>
    <t>QUÁ HẠN BỔ SUNG -&gt; ĐÓNG HS  13/11/2024</t>
  </si>
  <si>
    <t>Tái tục, ACBcare 06, HĐ 25, HMR 2trđ, CVR 400k._x000D_
Anh Chính - Thành (6623) 24/10_x000D_
TBBS L1 24/10_x000D_
BS đủ 24/10 =&gt; Thanh toán hết HMR 2.000.000đ._x000D_
* HOÀNG VĂN CHINH	Việt Nam	004001/BRVT-CCHN	Khám bệnh, chữa bệnh chuyên khoa Răng hàm mặt.</t>
  </si>
  <si>
    <t>**K ĐỒNG, K CHỜ, MIỄN MỘC CF, MR APP, MR 4 THÂN PM, CÓ BC **MAX OP: 1TR/LK/KGHSLK _x000D_
**Con NV PHAM VAN THANH</t>
  </si>
  <si>
    <t>Tái tục HCM3.D07.BVC.23.HD10.11, ko chờ, ko đồng, HĐ miễn mộc. Ngoại trú không giới hạn số lần khám,</t>
  </si>
  <si>
    <t>Nhóm 4/ Nhóm 8 - Bỏ chờ cho bệnh &amp; thai sản, không đồng. _x000D_
OP 3.500.000 đ/ lần khám. VLTL 200.000 đ/ ngày, max. 60 ngày. _x000D_
MR nước muối 250.000 đ/ đơn thuốc. _x000D_
MR thuốc bổ &lt; thuốc điều trị._x000D_
Không BKCT Ngoại trú &lt; 500.000 đ tại BV Công. _x000D_
Miễn mộc &amp; chữ ký CF. MR chứng từ y tế Copy_x000D_
* 25/09: 94.932_x000D_
* Dep-PHAN THANH NHUNG</t>
  </si>
  <si>
    <t>que11.11. Minh Hạnh - 6663 tbbs 12/11. nhận cứng 18/11</t>
  </si>
  <si>
    <t>"Nhân viên; Kg chờ D&amp;OP; Ko đồng; Op: 1,5tr/l/kghslk; vltl: 100k/ ngày;  răng: 1,2tr/ năm; cvr: 400k/ năm; mr pt+tp răng ; Hđ miễn dấu ; Mr app_x000D_
Mr 4 nha khoa: NK Việt Hưng, Dr Vương, Nhất Sài Gòn, Quốc tế Bik_x000D_
MR dung dịch vệ sinh mũi dưới dạng natriclorua, nước biển sâu : 100k/ toa thuốc; tối đa 200k/ người/ năm ;"</t>
  </si>
  <si>
    <t>Tái tục, Manager, HM 4.950trđ.</t>
  </si>
  <si>
    <t>DEP LE VAN THANG Ko đồng, Ko chờ điều trị bệnh, miễn mộc GYCBT</t>
  </si>
  <si>
    <t>khách lấy nhầm thẻ em đã gọi cho khách xin đóng hồ sơ  ngày  28/10/2024 lúc 15 giờ 41 phút</t>
  </si>
  <si>
    <t>nhan ban goc 17/10_x000D_
TG liên tục 5 năm 31/01/2020. TT=HM (BẠC) TỪ HCM3.D21.BVP.23.HD12.2. Không chờ. Đồng bảo hiểm 80/20 (Bảo Việt chi trả 80%, NĐBH tự chi trả 20%) cho quyền lợi nội trú._x000D_
Limit IP: 3tr/ngày. Không trợ cấp nằm viện tư.</t>
  </si>
  <si>
    <t>MỞ RỘNG APP DƯỚI 5 TRIỆU; MIỄN MỘC 0%</t>
  </si>
  <si>
    <t>Nhận bản gốc ngày 14/010/2024. bs đủ 25/10/2024._x000D_
"Bỏ chờ bệnh, không đồng. Miễn mộc &amp; chữ ký CF. _x000D_
OP 2 500 000 vnd/ lần khám. VLTL 168 000 vnd/ ngày._x000D_
MR nước muối.</t>
  </si>
  <si>
    <t>TG HCM.D33.VNC.23.HD74.19 ( 01/07/2023 - 30/06/2024 ) _x000D_
k chờ, 0%, miễn dấu cf</t>
  </si>
  <si>
    <t>"Không chờ bệnh, không đồng, miễn dấu CF_x000D_
Vitamin 20%, nước muối 200k / năm, Dược mỹ phẩm 500k_x000D_
OP 2tr8, KGHSL; VLTL 150k / lần _x000D_
Khám thai 630.000đ;_x000D_
Răng không GH NK, CVR 2 lần"</t>
  </si>
  <si>
    <t>18/10 nhận HSG - Tái tục thẻ: QTR.D04.BTB.23.HD26.1, tham gia 3 năm liên tục từ 08/05/2022, tt = hạn mức - Kg chờ, kg đồng_x000D_
Qua 635 ngày chờ Thai sản _x000D_
IP:2tr - sinh thường</t>
  </si>
  <si>
    <t>"Không chờ bệnh, không đồng, miễn dấu CF Vitamin 20%, nước muối 200k / năm, Dược mỹ phẩm 500k OP 1200k, KGHSL; VLTL 150k / lần Khám thai 630.000đ; Răng không GH NK, CVR 2 lần"</t>
  </si>
  <si>
    <t>Tái tục, ACBcare 06, HĐ 25, HM 6trđ/năm.</t>
  </si>
  <si>
    <t>Tg từ 2021, tái tục HTH.D01.BVC.23.HD11.19; NT, Ko chờ; Đồng 20% OP+ IP cho ốm bệnh (bao gồm cả răng), thai sản;NV: 5tr/ ngày; Pre =post = 5tr/ năm; tcnv; 100k/ ngày; r: 2tr/ năm; cvr; 420k/ năm; mr pt+tp răng; có bc ; Hđ miễn dấu; _x000D_
Mr ttpm; Bố chồng - nv Nguyễn Thị Trí Huệ</t>
  </si>
  <si>
    <t>LẦN 3  K ĐỒNG, K CHỜ, YC MỘC CF (CHỮ KÝ ĐẠI DIỆN BMBH), MR APP (MIỄN MỘC CF, chỉ áp dụng hs OP và răng), CÓ BC **MAX OP: 1TR/LK/10LK</t>
  </si>
  <si>
    <t xml:space="preserve">	HAN.D02.BVC.23.HD13.1= hm; k cho; k dong; hd mien dau; mr app</t>
  </si>
  <si>
    <t>**ĐỒNG 20% (BV/PK FV, BV VINMEC ( 458 Minh Khai + 208 Nguyễn Hữu Cảnh), PK Vinmec 2-2 Bis Trần Cao Vân - E4252) **NV K CHỜ IP&amp;OP,E1158 - MIỄN MỘC CF , MR 4 THÂN PM, MR APP, CÓ BC **RĂNG: 2.7TR/NĂM (NK TRONG HT, CVR: 1TR, BAO GỒM TPPT)</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</si>
  <si>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Tran Cao Trung</t>
  </si>
  <si>
    <t>Sau khi có thông tin bấm thông báo xác minh _x000D_
1.Căn cước công dân BS 29/10_x000D_
Đã đính BHYT lên hệ thống _x000D_
Bệnh có sẵn K21, E78.2, H65.2, M13, G61, H65.2</t>
  </si>
  <si>
    <t>Phan Công Chính - Đinh Thảo Linh - OP4 6690 L1 01/11 _x000D_
4/11 bổ sung =&gt; Thanh toán theo thực tế phát sinh. _x000D_
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Ho Si De</t>
  </si>
  <si>
    <t>* nhận bc ngày 16/10/24_x000D_
tg 10/09/21; ko đồng; ko chờ; nv 2100k/ngày(ko gh tiền giường); pt 42trđ/năm; cp bé 110.250đ/năm; ko có ql sau xv; ts 42trđ/năm_x000D_
Võ Thùy Duyên 6665  (C.TRÂN) - TBBS 3/10 _x000D_
bs quầy 16/10 k có grv + mục 2;TBBS L2 - 17/10; bs 22/10 mục 2; bs quầy 4/11 GRV</t>
  </si>
  <si>
    <t>tham gia mới từ 15/01/2024, đã qua 30 ngày btt - chờ, 30% đồng_x000D_
NGười nhận tiền: LE THI HONG THUY (mẹ - GKS)</t>
  </si>
  <si>
    <t>bcung 22.11. Tg từ 2022. Tái tục HCM3.D17.BVC.23.HD27.729, Cùng hm, nv, hd mien moc, không chờ, Đồng 20% (trừ QLTV&amp;TN), 1.2tr/lk-kghsl</t>
  </si>
  <si>
    <t>check BLVP</t>
  </si>
  <si>
    <t>"Dep - ISR.HCM.D33.VNC.23.HD84.119 ( 1/9/23 đến 31/8/24 ) _x000D_
đủ chờ, 0%, Miễn mộc &amp; chữ ký CF. _x000D_
OP 2 100 000 đ/ lần khám. Không limit trị liệu tia X, hóa học, ánh sáng … VLTL, chỉnh nắn xương, thuốc đông y truyền thống, châm cứu 350 000 đ/ ngày, max. 60 ngày/ năm. Biến chứng thai sản thuộc OP MR nước muối 500 000 đ/ năm. Vitamin 20% toa. Khám thai 600 000 đ/ năm (bao gồm khám + siêu âm + test nước tiểu, công thức máu)."</t>
  </si>
  <si>
    <t>staff - Miễn dấu và chữ ký ĐDBMBH (trừ Tv) , 0% w bệnh</t>
  </si>
  <si>
    <t>K CHỜ BTT; K ĐỒNG; KGHSL; CVR: 400K/2L/NĂM HD YC DAU CTY ( CHỮ KÝ VÀ DẤU XN CỦA NHÂN SỰ TẠI CÁC CHI NHÁNH); MR APP( HS QUA APP DC MR MIỄN DẤU:16.6B) mr: nước muối sinh lý, biển sâu, vớ y khoa, nước mắt nhân tạo, men vi sinh: 300ng/ năm ( 126K) con nv: NGUYEN THI QUE NGAN</t>
  </si>
  <si>
    <t>tnsh 12/10_x000D_
dep DINH THI NHU HUONG_x000D_
10% NGOÀI CÔNG LẬP – 0% TAI NẠN - KO MỘC – Chấp nhận chứng từ y tế foto;</t>
  </si>
  <si>
    <t>Tái tục từ PVI (đã kiểm tra ds) - Có đk bảo hiểm liên tục (Có đính kèm TBBT của PVI và hồ sơ điều trị liên quan ở VP.D99.24.HS172354 - hs này) Nhân viên, KHÔNG ĐỒNG; KHÔNG CHỜ lm 4TR/ lần , không ghsl</t>
  </si>
  <si>
    <t>"Không chờ bệnh, không đồng, miễn dấu CF_x000D_
Vitamin 20%, nước muối 200k / năm, Dược mỹ phẩm 500k_x000D_
OP 1tr2, KGHSL; VLTL 75k / lần _x000D_
Khám thai 310.000đ;_x000D_
Răng không GH NK, CVR 2 lần"</t>
  </si>
  <si>
    <t xml:space="preserve">	TRN.D02.BVC.23.HD02.200; K CHỜ; K DONG;HD YC DAU CTY</t>
  </si>
  <si>
    <t>Người thân: Tái tục - K chờ, Đồng 30% tại 1 số BV, PK. Op: 3tr/ lần khám; KGHSL Bỏ mộc và chữ ký CF _x000D_
ko đồng 315_x000D_
265 000</t>
  </si>
  <si>
    <t>Miễn dấu và chữ ký ĐDBMBH , 0%, MR app_x000D_
GHNK, CVR max 500k/năm (2 lần/năm), BHNRPT_x000D_
(mức CVR của LK này là 500k=&gt;hết hạn mức)</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</si>
  <si>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Phan Trong Chinh</t>
  </si>
  <si>
    <t>(NLHBH) ĐÓNG HS</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</si>
  <si>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NGO DUY HIEU</t>
  </si>
  <si>
    <t>Miễn ký+dấu CF, copay IP 20% tất cả CSYT, tái tục HCM.D33.VNC.22.HD69.77 cùng mức - đủ TG chờ  MR sea water 100 000/HS, max 3 lần Dep TRAN HUYEN TRANG</t>
  </si>
  <si>
    <t>Có TG PTI- số thứ tự: 21- có dk tái tục liên tục với ốm bệnh-K tái tục liên tục đối với bệnh ung thư, tử vong, tai nạn. NV IP&amp; OP K CHỜ; K DONG; OP: KGHSL; ; CVR:400K/NĂM; HD MIEN DAU; MR APP DƯỚI 5TR</t>
  </si>
  <si>
    <t>" - ko chờ, ko đồng tại VIỆN Y DƯỢC HỌC DÂN TỘC_x000D_
 - OP+VLTL 5tr250/lần_x000D_
 - KGHNK (có ds loại trừ), mr pt, cvr 630k/năm_x000D_
 - Khám thai 1tr050/năm (bao gồm khám, siêu âm, ct máu, nước tiểu, xn sinh hóa)_x000D_
 - mr ko thuốc 500k/năm (còn lại 133.300), vitamin &lt; thuốc điều trị_x000D_
 - miễn dấu + chữ ký"_x000D_
* 19/10: 1.029.065</t>
  </si>
  <si>
    <t>HÓA ĐƠN 290.000 KHÔNG CÓ TÊN NGƯỜI MUA HÀNG</t>
  </si>
  <si>
    <t>nv mới chờ; loại trừ bệnh viêm dạ dày + HP</t>
  </si>
  <si>
    <t>Tái tục = HM bỏ chờ, k dong bh - mở mềm và miễn mộc hs app 3tr</t>
  </si>
  <si>
    <t>**TTTN: 13/09/2024 đang làm vườn , trời mưa trơn trượt nên trượt chân ngã đập ngực vào mấy thanh sắt bên cạnh=&gt; sai ngày tai nạn _x000D_
**HS này bị tai nạn trước (gãy sườn 67 bên P) -&gt; hs VP.D99.24.HS285180 bị tai nạn sau (gãy rạn cung trước sườn 46 trái)</t>
  </si>
  <si>
    <t>"**K ĐỒNG, K CHỜ, MIỄN MỘC CF, MR APP, MR 4 THÂN PM, CÓ BC_x000D_
**MAX OP: 1TR/LK/KGHSLK _x000D_
**RĂNG: 1TR/NĂM (NK TRONG HT, CVR: 420K, BAO GỒM TPPT) _x000D_
**KTĐK: 650,000Đ/NĂM"</t>
  </si>
  <si>
    <t>SAI SỐ THẺ ĐÃ TẠO HS VP.D99.24.HS348494</t>
  </si>
  <si>
    <t>Hiền Đức 6672; Kim Ngọc 6656 23/10 bs đủ - KH k bị tai nạn, có đính mail_x000D_
. Tg 21/07/2023, tt=hm HCM.D27.BVP.23.HD1946.4, không chờ, 30% bệnh hen suyễn và hqlq *OP: 1tr2/10lk - lk1 *CHỈ ĐỊNH NHẬN TIỀN: PHAM THI HOAI THU_x000D_
**Ý kiến bác sĩ: Khẳng định xương ghe phụ là phát triển bất thường của xương =&gt; bệnh bẩm sinh</t>
  </si>
  <si>
    <t>"Không chờ bệnh, không đồng, miễn dấu CF_x000D_
Vitamin 20%, nước muối 200k / năm, Dược mỹ phẩm 500k_x000D_
OP 1tr2, KGHSL; VLTL 75k / lần _x000D_
Khám thai 310.000đ;_x000D_
Răng không GH NK, CVR 2 lần"_x000D_
dep NGUYEN THI CHI</t>
  </si>
  <si>
    <t xml:space="preserve"> ng thân - chờ_x000D_
khách hàng ngưng thuốc 1 tháng bị cường giáp 9/2023</t>
  </si>
  <si>
    <t>l1 27/9 l2 14/10 _x000D_
Quá hạn bổ sung =&gt; Đóng hồ sơ 30/10</t>
  </si>
  <si>
    <t>Ko chờ, Ko Đồng, Miễn dấu CF. Limit 2.750.000 vnd / lần, Ko Giới hạn lần khám &amp; Limit VLTL. Mở rộng Nước muối. Vitamin &lt; 20% thuốc dep HO THUY VAN Limit Răng 2.500.000 vnd / năm, KGHNK, loại trừ blacklist. MR Nhổ răng Phẫu thuật/răng khôn/răng không bệnh lý, CVR 500.000 vnd / lần / 2 lần / năm. MR trám răng bằng sứ 500.000 vnd / năm.</t>
  </si>
  <si>
    <t>TT=HM &gt; 3 năm; Ko chờ, 30% bệnh tăng huyết áp, tim và các biến chứng liên quan *OP: 1tr2/lk/10 lần</t>
  </si>
  <si>
    <t>tái tục thẻ: DAN.D07.BVP.23.HD133.3, tham gia 2 năm liên tục từ 27/09/2023, tt = hạn mức - kg chờ, Tỷ lệ áp đồng bảo hiểm 70/30 từ năm thứ 2 đối với bệnh trĩ và các biến chứng liên quan_x000D_
*Loại trừ bảo hiểm năm đầu tiên đối với bệnh viêm phổi, viêm gan cấp, viêm đại tràng, trĩ nội. _x000D_
*Thẻ BHYT: Đính kèm ko phát sinh điều trị trước tham gia _x000D_
*Bạc:3tr -120k =&gt;  Post: 57 666 - tính theo ngày giường 2.3 ngày</t>
  </si>
  <si>
    <t>ĐỒNG 20% NT ban điều hành (70-75t), K CHỜ, MIỄN MỘC CF , MR APP (ngoại trú + nha khoa), MR 4 thân PM, có BC_x000D_
**MAX OP: 2.1TR/LK/KGHSLK, Vitamin =20% toa thuốc, CPYT (natri clorua / nc biển sâu): 100K/NĂM_x000D_
**MR khám có KLB nhưng không có hướng điều trị 1TR/NĂM, thuốc mãn tính max 2 tháng, miễn BKCT (OP &lt;500k, IP&lt;3TR) tại BV công, MR covid 30tr/ng/năm theo quyền lợi OP &amp; IP - tổng đơn 2.1tỷ /năm</t>
  </si>
  <si>
    <t>Không chờ, đồng 20%_x000D_
MR nước dưới dạng xịt rửa 200.000đ/năm_x000D_
Limit OP: 1.260.000đ/lần khám  VLTL thuộc OP_x000D_
07/11 bổ sung _x000D_
CP 2 281 600đ</t>
  </si>
  <si>
    <t>bcung13.11.Tg từ 2021. Tái tục HCM3.D17.BVC.23.HD27.268, Cùng hm, nv, hd mien moc, không chờ, Đồng 20% (trừ QLTV&amp;TN), 1.2tr/lk-kghsl</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</si>
  <si>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DINH QUOC TRIEU</t>
  </si>
  <si>
    <t>" Bỏ chờ bệnh - Ko đồng _x000D_
. Ngoại trú: 5tr5/lần khám; KGHSL, bao gồm VLTL, loại trừ bs tư _x000D_
. MR dược mỹ phẩm điều trị da liễu: 20% đơn . MR: vitamin 20% thuốc, chế phẩm y tế 300k/đơn _x000D_
. MR giải quyết bản mềm theo HĐ _x000D_
. Bỏ mộc + chữ ký Claim Form</t>
  </si>
  <si>
    <t>CF có dấu+ký HR, bỏ chờ bệnh/thai sản, không áp đồng chi trả</t>
  </si>
  <si>
    <t>*HĐ miễn dấu và chữ ký xác nhận trên claim; không chờ; không đồng _x000D_
*LM 2tr310/ko ghlk; MTN OP 10tr5/năm _x000D_
*LM CVR 900k/năm; MR nha khoa ngoài hệ thống; bao gồm PT</t>
  </si>
  <si>
    <t>15/11 - BS ĐỦ: Hóa đơn 1.044.385đ_x000D_
Tham gia mới, chờ chuẩn_x000D_
*Áp dụng thời gian chờ 1 năm đối với bệnh Viêm tiểu phế quản cấp, viêm ruột, trao ngược dạ dày thực quản và mọi biến chứng, triệu chứng liên quan. _x000D_
*Áp dụng đồng bảo hiểm 30% từ năm thứ 2 đối với bệnh trào ngược dạ dày thực quản và mọi biến chứng, triệu chứng liên quan._x000D_
*OP: 1tr2/lk/10 lần_x000D_
*NGƯỜI ĐƯỢC CHỈ ĐỊNH NHẬN TIỀN: TANG PHUONG HONG NHI</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</si>
  <si>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BAO HOANG CHUONG</t>
  </si>
  <si>
    <t>K ĐỒNG,K CHỜ, MIỄN MỘC CF, MR APP, MR 4 THÂN PM, CÓ BC _x000D_
**MAX OP: 1TR/LK/KGHSLK_x000D_
**CON NV Tăng Thị Thanh Nga</t>
  </si>
  <si>
    <t>**ĐỒNG 20% (BV/PK  FV, BV VINMEC ( 458 Minh Khai + 208 Nguyễn Hữu Cảnh), PK Vinmec 2-2 Bis Trần Cao Vân - E4252)_x000D_
**NV K CHỜ IP&amp;OP,E1158 - MIỄN MỘC CF , MR 4 THÂN PM, MR APP, CÓ BC_x000D_
**RĂNG: 2.7TR/NĂM (NK TRONG HT, CVR: 1TR, BAO GỒM TPPT)</t>
  </si>
  <si>
    <t>* 0%, k chờ, miễn dấu cf (chỉ prorata thai sản)_x000D_
* Vùng 5_x000D_
* OP 11.800.000vnd/lần khám._x000D_
Mr 4: MR DDVS mũi dạng xịt/nhỏ/rửa mũi họng với thành phần chính là Natri Clorua hoặc nước biển sâu, max 100.0000đ/toa - max 3 toa/đơn</t>
  </si>
  <si>
    <t>ko chờ, đồng 20%_x000D_
800.000đ/ lần khám, ko GHSL - VLTL 40.000đ/ ngày, 60 ngày/ năm_x000D_
Khám thai 500.000đ/ năm_x000D_
Răng 800.000đ/ năm, MR tiểu phẫu, nhổ răng sữa, lấy chân răng, CVR 2 lần/ năm,ko GHNK_x000D_
Muối 200.000đ/ toa_x000D_
Vitamin không quá 20% đơn thuốc_x000D_
MR thuốc tối đa 60 ngày_x000D_
MR lao_x000D_
Miễn mộc và chữ ký CF_x000D_
MR hồ sơ qua app_x000D_
279 800</t>
  </si>
  <si>
    <t>Phan Công Chính - Đinh Thảo Linh - OP4 6690 L1 07/11 _x000D_
07/11 bổ sung _x000D_
Ko chờ, Ko Đồng, Miễn dấu CF. _x000D_
Limit 4.950.000 vnd / lần, Ko Giới hạn lần khám &amp; Limit VLTL. Mở rộng Nước muối. Vitamin &lt; 20% thuốc. Miễn thường 100.000 vnd_x000D_
Limit Răng 4.500.000 vnd / năm, KGHNK, loại trừ blacklist.  MR Nhổ răng Phẫu thuật, CVR  500.000 vnd / lần /  2 lần / năm. MR trám Răng bằng sứ 500.00 vnd / năm_x000D_
Không có QL khám thai, mở rộng thanh toán BCTS theo QL ngoại trú</t>
  </si>
  <si>
    <t>BS app 15/10, phí 31/10_x000D_
staff , 0%, w bệnh,  . miễn dấu+ký , mr cls ktra triệu chứng , mr tb+vtyt; mr sea water 300k/năm</t>
  </si>
  <si>
    <t>mới=&gt;CHO; K DONG;HD MIEN DAU CTY; MR PAP; CON NV: VO MINH THANH; ME LA NGUYEN THỊ MẠNH CẨM( CÙNG DS- có đính kèm gks) mr ddvs mũi: 500k/ng/nam</t>
  </si>
  <si>
    <t>KH NỘP BẢN GỐC - điểm 12.1 trang 19 Hợp đồng: chấp nhận chứng từ y tế bản sao ko có dấu sao y_x000D_
ko chờ - 10% ngoài công lập;  ko mộc;  p 5800k; tcnv 104k _x000D_
Lịch sử bồi thường : _x000D_
VP.D99.21.HS1164.BT.1: 12/2-14/2: Sẩy thai 19 tuần;_x000D_
VP.D99.24.HS62565.BT.1: 03/03 - 06/03: Con lần 2 - song thai 19 1/7 tuần (O30.0); MCDA, ngôi mông - ngang, sẩy thai diễn tiến (O03); TTON;</t>
  </si>
  <si>
    <t>**ĐỒNG 20% (BV/PK FV, BV VINMEC ( 458 Minh Khai + 208 Nguyễn Hữu Cảnh), PK Vinmec 2-2 Bis Trần Cao Vân - E4252) _x000D_
**NT (K CHỜ BTT, 180N BCS, BĐB, CHỜ NĂM ĐẦU),E1158 - MIỄN MỘC CF , MR 4 THÂN PM, MR APP, CÓ BC _x000D_
**CPYT:100K/NĂM, MAX OP: 3.6TR/LK/KGHSLK</t>
  </si>
  <si>
    <t>Tham gia mới 20/01/2024. Chờ chuẩn. Không đồng</t>
  </si>
  <si>
    <t>. TG 13/08/2023. Ko chờ. Ko đồng. _x000D_
. NV (63tr/60 ngày/năm): 3.150.000vnd/ngày._x000D_
. PT (bao gồm pt/thủ thuật trong ngày): 63tr/năm._x000D_
. Pre (1 lần duy nhất) = Post: 3.150.000 vnd/ngày._x000D_
. TCNV (60 ngày/năm): 63k/ngày._x000D_
* KO OP._x000D_
* Dep of VO THI HONG NGOC._x000D_
* MR app các hs&lt;10tr.</t>
  </si>
  <si>
    <t>#HSGÔC#_x000D_
K CHO ; K DONG; HD MIEN DAU; MR APP; CON TRINH QUY</t>
  </si>
  <si>
    <t>dep - HO SI MINH QUAN , 0% đủ tg chờ 30 ngày , miễn dấu+ký , sea water 300k/năm</t>
  </si>
  <si>
    <t>bcung14.11.que11.11. Minh Hạnh - 6663 tbbs 11/11_x000D_
Tg từ 2021. Tái tục 	HCM3.D17.BVC.23.HD27.607,  Cùng hm, nv, hd mien moc, không chờ op/ip, Đồng 20% op/ip/ts, 1.2tr/lk-kghsl</t>
  </si>
  <si>
    <t>"Không chờ bệnh, 0% BV công, miễn dấu CF_x000D_
Vitamin 20%, nước muối 200k / năm, Dược mỹ phẩm 500k_x000D_
OP 2tr4, KGHSL; VLTL 150k / lần _x000D_
Khám thai 630.000đ;_x000D_
Răng không GH NK, CVR 2 lần"_x000D_
dep HUYNH DUY TAN</t>
  </si>
  <si>
    <t>HS CHỌN SAI HLBH -&gt; NHỜ CBBT ĐÓNG HS</t>
  </si>
  <si>
    <t>khách lấy nhầm thẻ em đã gọi cho khách xin đóng hồ sơ  ngày  23/10/2024 lúc 8 giờ 38 phút</t>
  </si>
  <si>
    <t>Ko chờ , 0% OP, ko GHNK , cvr 2lần, BH NRPT,  Miễn dấu và chữ ký ĐDBMBH . MR hs app&lt;=10tr</t>
  </si>
  <si>
    <t>bs đủ 11/11</t>
  </si>
  <si>
    <t>"HD86 -TT 2 năm, k chờ, 0% Miễn mộc &amp; chữ ký CF. OP 2 000 000 đ/ lần khám. VLTL 105 000 đ/ ngày, max. 60 ngày/ năm. MR Vitamin 20% toa. khám thai 840 000/năm. Tai nạn OP theo QL tối đa OP 10 000 000/năm." _x000D_
dep AU DUONG NGOC TRAN</t>
  </si>
  <si>
    <t>que8/11. Minh Hạnh - 6663 tbbs 08/11. nhận cứng 21/11 nhận cứng 21.11, Tg từ 2022. Tái tục HCM3.D17.BVC.23.HD30.14, Cùng hm, nv, hd mien moc, không chờ op/ip, Đồng 20% op/ip/ts, 1.2tr/lk-kghsl</t>
  </si>
  <si>
    <t>L1 16/7 - Call KH 14h33 24/7 - L2 16/8 - Đóng 25/10</t>
  </si>
  <si>
    <t>NT MỚI K CHỜ; K DONG; R:2T5/NĂM; KGHSL; CVR: 400K/2L/NĂM</t>
  </si>
  <si>
    <t>*ĐỒNG 20% (BV/PK FV, BV VINMEC ( 458 Minh Khai + 208 Nguyễn Hữu Cảnh), PK Vinmec 2-2 Bis Trần Cao Vân - E4252) _x000D_
**NT (K CHỜ BTT, 180N BCS, BĐB, CHỜ NĂM ĐẦU),E1158 - MIỄN MỘC CF , MR 4 THÂN PM, MR APP, CÓ BC _x000D_
**CPYT:100K/NĂM, MAX OP: 6TR/LK/KGHSLK</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</si>
  <si>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TRẦN THỊ TUYẾT NHUNG</t>
  </si>
  <si>
    <t>Miễn mộc + chữ trên GYC (ko áp dụng cho TN&amp;TV) Không chờ bệnh, không đồng MR nước muối 200.000vnđ/năm Vitamins&lt; thuốc điều trị, max 500.000vnđ/năm MR BKCT OP 500.000vnđ, IP 2.000.000vnđ MR chứng từ y tế copy MR 2 tháng thuốc cho bệnh mãn tính MR điều trị mụn, tăng sắc tố…trả kháng sinh/kháng viêm MR điều trị Chlamydia, candida MR triệu chứng 1.000.000vnđ/năm Mr hs mềm qua App Khám thai 650.000vnđ/năm Limit: 2.100.000vnđ/lần khám, không gh lần khám Không gh VLTL, max 60 ngày/năm *Răng: NK hệ thống Không gh CVR MR nhổ răng bệnh lý TP/PT, răng khôn, mọc lệch Limit: 2.100.000vnđ"</t>
  </si>
  <si>
    <t>* Ko chờ, Ko Đồng, Miễn dấu CF. Limit 2.750.000 vnd / lần, Ko Giới hạn lần khám &amp; Limit VLTL. Mở rộng Nước muối. Vitamin &lt; 20% thuốc * Limit Răng 2.500.000 vnd / năm, KGHNK, loại trừ blacklist. MR Nhổ răng Phẫu thuật/răng khôn/răng không bệnh lý, CVR 500.000 vnd / lần / 2 lần / năm. MR trám răng bằng sứ 500.000 vnd / năm. Dep DUONG THI THUY LINH</t>
  </si>
  <si>
    <t>ĐỒNG 20% NT ban điều hành (70-75t), K CHỜ, MIỄN MỘC CF , MR APP (ngoại trú + nha khoa), MR 4 thân PM, có BC_x000D_
**MAX OP: 2.1TR/LK/KGHSLK, Vitamin =20% toa thuốc, CPYT (natri clorua / nc biển sâu): 100K/NĂM</t>
  </si>
  <si>
    <t>**K ĐỒNG, K CHỜ, MIỄN MỘC CF, MR APP, MR 4 THÂN PM, CÓ BC_x000D_
**MAX OP: 1TR/LK/KGHSLK_x000D_
**Con NV PHAM VAN THANH</t>
  </si>
  <si>
    <t>DEP chờ chuẩn ( bỏ BTT ) _x000D_
0%, Miễn dấu CF_x000D_
CVR 600k, GH NK trong HT_x000D_
MR APP 10tr"</t>
  </si>
  <si>
    <t>bcung14.11. que11.11. Minh Hạnh - 6663 tbbs 11/11. Tg từ 2022. Tái tục HCM3.D17.BVC.23.HD27.1289, Cùng hm, nv, hd mien moc, không chờ , Đồng 20% op/ip/ts, 1.2tr/lk-kghsl</t>
  </si>
  <si>
    <t>28/10 bs đủ toa _x000D_
*Tái tục thẻ: THL.D09.BVP.23.HD311.1 , tham gia 5  năm liên tục từ 28/08/2019, tt = hạn mức - Kg chờ, kg đồng*IP: 3tr - Bạc: 120k</t>
  </si>
  <si>
    <t>Tg 02/11/2015, tt=hm HCM.D39.BVP.22.HD99.1, không chờ, 30% bệnh viêm dạ dày/ tá tràng *OP: 1tr2/10lk - lk6</t>
  </si>
  <si>
    <t>bcung12.11. Tg từ 2022. Tái tục HCM3.D17.BVC.23.HD27.864, Cùng hm, nv, hd mien moc, không chờ , Đồng 20% op/ip/ts, 1.2tr/lk-kghsl</t>
  </si>
  <si>
    <t>. K chờ,Miễn mộc CF. 0% BV DA LIEU HCM_x000D_
. OP: 1.050.000vnd/lần khám</t>
  </si>
  <si>
    <t>Người thân - ĐỒNG BH 25% CPYT (IP, OP, THAI SẢN VÀ RĂNG) TẤT CẢ CÁC CSTY TƯ NHÂN/QUỐC TẾ ( TRỪ HỆ THỐNG BV/PKDK HOÀN MỸ ) - KHÔNG CHỜ Lm 2tr8/ lần, không ghsl ; vltl .../ lần , 60 lần Vitamin có chi phí + ngày &lt; thuốc dtri (chi trả theo quy tắc BH) Miễn dấu + chữ kí BMBH - có bc Chấp nhận chứng từ photo (trong TH cần có thể yc) MR app - chấp nhận bản chụp (10tr) con nv NGUYEN THI HAI THANH</t>
  </si>
  <si>
    <t>bcung 12.11. Tg từ 01/4/2024. Tái tục HCM3.D17.BVC.24.HD27.E42.13, Cùng hm, nv, hd mien moc, không chờ ip/op, Đồng 20% (trừ QLTV&amp;TN), 1.2tr/lk-kghsl , nv/pre/post: 2.250k, pt: 45tr, tcnv: 45k</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</si>
  <si>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THI TUYET NHUNG</t>
  </si>
  <si>
    <t>23/10 - Khai thác xác nhận không tham gia quyền lợi ngoại trú</t>
  </si>
  <si>
    <t>Tái tục, Nhóm 2, HM 2trđ. _x000D_
k chờ 0% miễn mộc MR app</t>
  </si>
  <si>
    <t>**K ĐỒNG, K CHỜ, MIỄN MỘC CF, MR APP, MR 4 THÂN PM, CÓ BC_x000D_
**MAX OP: 1.5TR/LK/KGHSLK</t>
  </si>
  <si>
    <t>KBS QUA EMAIL. XUQNAG- MẸ BÉ CHO BIẾT BÉ BỊ ĐAU NÊN BÁC SỸ CHI CHỤP XQUANG MÀ KHÔNG PHÁT HIỆN CHẤN THƯƠNG NÊN CHO THUỐC GIẢM ĐAU UỐNG QUA EMAIL _x000D_
DEP NGUYEN TAN DONG STT11854 _x000D_
Miễn dấu mộc và chữ ký trên giấy yêu cầu bồi thường, không chờ, đồng 20% tại 1 số cơ sở không đồng tại PHONG KHAM DA KHOA NHI NANCY _x000D_
hm: 3.150.000/ lần khám _x000D_
Hóa đơn đã tra cứu hợp lệ</t>
  </si>
  <si>
    <t>dep HỨA MINH TRIỀU_x000D_
Không chờ, đồng 30%_x000D_
MR nước dưới dạng xịt rửa 200.000đ/năm_x000D_
Miễn BK OP BV công &lt; 500.000đ_x000D_
Limit OP: 1.260.000đ/lần khám  VLTL thuộc OP_x000D_
CP 4 975 164đ</t>
  </si>
  <si>
    <t>tham gia mới từ 26/12/2023  , đã qua 30 ngày btt - chờ, 30% đồng</t>
  </si>
  <si>
    <t>Miễn dấu mộc và chữ ký trên giấy yêu cầu bồi thường.tham gia từ 31/12/2022 qua chờ thai sản 270 ngày, sanh mổ đồng 30% tại tất cả bệnh viện _x000D_
IP: 3.150.000/ ngày _x000D_
PT: 63.00.000/ năm_x000D_
dưỡng nhi: 420.000/ thai kỳ_x000D_
thai sản không trợ cấp, không trước, sau nhập viện_x000D_
Công ty bảo hiểm đồng ý thanh toán các chi phí y tế cho phẫu thuật hoặc thủ thuật theo quyền lợi Phẫu thuật, với điều kiện Người được bảo hiểm cung cấp được Giấy chứng nhận phẫu thuật hoặc giấy ra viện có ghi rõ phương pháp phẫu thuật</t>
  </si>
  <si>
    <t>" - ko chờ, ko đồng._x000D_
 - op-2.400.000đ/lần.thuốc 60 ngày_x000D_
 - vltl 120.000đ/lần, max 60 ngày._x000D_
 - KGHCSKR cvr 2 lần/ năm, có pt._x000D_
 - khám thai 1.000.000đ/thai kỳ, biến chứng thai sản ngoại trú theo op._x000D_
 - mr bs tư, sten, longo, dây chằng, mr bảng kê 2.000.000/ ip, 500.000/ op._x000D_
 - chế phẩm y tế 100,000/đơn thuốc, vitamin 20% thuốc điều trị._x000D_
 - miễn dấu+chữ ký"</t>
  </si>
  <si>
    <t>TG 21/03/2021. TT=HM CTH.D04.BVL.23.HD31.1; Ko chờ, 0% *OP: 1tr2/lần khám/10 lần</t>
  </si>
  <si>
    <t>hssm . K chờ,Miễn mộc CF. 0% BV DK LONG AN ._x000D_
. OP: 1.050.000vnd/lần khám</t>
  </si>
  <si>
    <t>14/10 - toda 1012-276216 -&gt; gốc 22/10_x000D_
TG liên tục 2 năm 18/08/2023. TT=HM (OP,BẠC) TỪ HCM1.D39.BVP.23.HD467.2. Không chờ. Không đồng</t>
  </si>
  <si>
    <t>Gốc 22/10  - Tái tục thẻ: NTH.D18.BVL.22.HD62.1, tham gia 3 năm liên tục từ 27/11/2021, tt = hạn mức - Kg chờ, kg đồng_x000D_
*Tai nạn: 12/09  - tại trường thể dục thể thao, khách hàng bước hụt chân và té gãy xương _x000D_
*CNPT: Có giờ phẫu thuật bắt đầu chưa đủ 24h so với giờ xuất viện</t>
  </si>
  <si>
    <t>tái tục thẻ: HAN.D11.BVP.23.HD73.3, tham gia 7 năm liên tục từ 25/03/2019, tt = hạn mức - kg chờ, kg đồng</t>
  </si>
  <si>
    <t>DEP NGUYEN THANH HOANG stt139_x000D_
Không yêu cầu đóng dấu và chữ ký của chủ hợp đồng trên GYC, tham gia từ 01/01/2023 qua chờ, con nhân viên đồng 10% tại tất cả các Cơ sở y tế tư nhân/ quốc tế_x000D_
hm: 5.000.000/ lần khám _x000D_
hóa đơn đã tra cứu hợp lệ</t>
  </si>
  <si>
    <t>28/10 bs đủ toa _x000D_
*Tái tục thẻ: THL.D09.BVP.23.HD311.1 , tham gia 5  năm liên tục từ 28/08/2019, tt = hạn mức - Kg chờ, kg đồng</t>
  </si>
  <si>
    <t>TT 	HCM5.D15.MGC.20.HD5O.53.3	 (1/1/2023)_x000D_
K chờ,Miễn mộc CF. 0% _x000D_
. OP: 1.900.000vnd/lần khám. _x000D_
. VLTL 168.000vnd/ngày tối đa 60 ngày/năm</t>
  </si>
  <si>
    <t>BS app 18/11_x000D_
khai báo TNGT (có GPLX, DKX) lúc 12h05 ngày 25/10/2024 bị té xe máy do thắng gấp tránh xe chạy ngược chiều làm té, ngày 31/10/2024 đi khám kiểm tra tại Victoria_x000D_
Miễn dấu và chữ ký ĐDBMBH , 0% , Hạn mức CPYTTN 63 000 000/năm</t>
  </si>
  <si>
    <t>bcung14.11.que11.11. Minh Hạnh - 6663 tbbs 11/11, Tg từ 21/2/2024. Tái tục 	HCM3.D17.BVC.24.HD27.E19.7. Cùng hm, nv, hd mien moc, không chờ op/ip, Đồng 20% op/ip/ts, 1.2tr/lk-kghsl, ghnk, cvr420k</t>
  </si>
  <si>
    <t>ACB care-07 *Ko chờ, ko đồng. _x000D_
 *Nằm viện: 2tr/ngày (Sum IP 30tr/năm), PT: 30tr/năm (MR PT trong ngày)._x000D_
 *Pre+post: 1.5tr/năm, Trợ cấp: 30k/ngày._x000D_
 *Gói thai sản (NV+PT+Pre): 30tr/năm._x000D_
 *Mục 16.10 MR miễn dấu và chữ ký hồ sơ qua appBaoViet Direct, MR ctu y tế bản sao. _x000D_
 *Hồ sơ D31 yêu cầu dấu + chữ ký. _x000D_
 *MR tứ thân phụ mẫu đến 72t. Con từ 15 ngày đến 18t hoặc 24t nếu còn đi học._x000D_
 *Ko yc bkct gói sinh BV phụ sản HN, TW_x000D_
Chồng của NV NGUYEN THI KIM THANG</t>
  </si>
  <si>
    <t>TG liên tục 4 năm 10/09/2021. TT=HM (OP,VÀNG) TỪ HCM3.D10.BVL.23.HD693.1. không chờ. Không đồng</t>
  </si>
  <si>
    <t>HS CHỌN SAI HLBH -&gt; ĐÓNG HS/ ĐÃ LIÊN HỆ KH UP LẠI HS</t>
  </si>
  <si>
    <t>28/10 bs đủ -  Toa _x000D_
*TG 01/05/2022. TT=HM KGI.D08.BTB.23.HD10.1; Ko chờ, 0% *OP: 600k/lần khám/kghsl	_x000D_
*NGƯỜI ĐƯỢC CHỈ ĐỊNH NHẬN TIỀN: ĐINH THỊ BẠCH MAI</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</si>
  <si>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 _x000D_
Dep THANG LY TRI</t>
  </si>
  <si>
    <t>K ĐỒNG,K CHỜ, MIỄN MỘC CF, MR APP, MR 4 THÂN PM, CÓ BC **MAX OP: 1TR/LK/KGHSLK **Con nv VAN CONG THUAN</t>
  </si>
  <si>
    <t>Miễn dấu mộc và chữ ký trên giấy yêu cầu bồi thường. không chờ, đồng 20% tại 1 số cơ sở. không đồng tại BENH VIEN QUOC TE MINH ANH_x000D_
hm: 1.900.000/ lần khám _x000D_
hóa đơn đã tra cứu hợp lệ</t>
  </si>
  <si>
    <t>PENDING SAI NGÀY SINH - ĐÃ ĐIỀU CHỈNH 12/11_x000D_
Căn cứ thông tin ngày sinh đúng: 19/01/2014 được điều chỉnh trên BVcare theo SDBS số: _x000D_
MAX.HCM3.D20.VNC.24.HD4.E69_x000D_
Dependant – bỏ chờ bệnh, không đồng. OP 2.025.000 đ/ lần khám. VLTL 112.500 đ/ ngày, max. 60 ngày. MR nước muối 300.000 đ/ năm. MR thuốc bổ 20% toa thuốc, max. 300.000 đ/ năm. Miễn mộc &amp; chữ ký CF.</t>
  </si>
  <si>
    <t>**ĐỒNG 20% (BV/PK  FV, BV VINMEC ( 458 Minh Khai + 208 Nguyễn Hữu Cảnh), PK Vinmec 2-2 Bis Trần Cao Vân - E4252)_x000D_
**NV K CHỜ IP&amp;OP,E1158 - MIỄN MỘC CF , MR 4 THÂN PM, MR APP, CÓ BC_x000D_
**CPYT:100K/NĂM, MAX OP: 6TR/LK/KGHSLK</t>
  </si>
  <si>
    <t>Hiền Đức 6672; Kim Ngọc 6656  2/10 bs đủ - chờ KQXM - KQ 11/11 k có dữ liệu _x000D_
. TGM 26/03/2024, chờ chuẩn, 0% *OP: 1tr2/10lk - lk1 *SDBS người nhận tiền DIEP HUE CAM_x000D_
. LS TRA CỨU BHYT: k có dữ liệu</t>
  </si>
  <si>
    <t>Nhân viên , KHÔNG ĐỒNG; KHÔNG CHỜ lm 4t/ lần , không ghsl VLTL .../ngày/60 ngày ; nha .../năm (CVR600k) Miễn yêu cầu dấu và chữ kí BMBH - có bc Không chấp nhận hóa đơn bán lẻ/phiếu thu/biên lai cộng gộp, chỉ chấp nhận tối đa 01 pt/bl/hd bán lẻ MR ddvs xịt mũi/tai: 500k/năm MR khám, xn tìm bệnh mà không có hướng điều trị nhưng phải có KLB MR tái khám theo chỉ định mà ngày sau đó bác sĩ KL không còn bệnh và không cần dtri -&gt; ttoan 1 lần duy nhất Miễn BKCT Op&lt; 500k; IP &lt; 2tr - BV công MR app chấp nhận bản chụp - 10tr/hồ sơ</t>
  </si>
  <si>
    <t>PENDING SAI NGÀY SINH - ĐÃ ĐIỀU CHỈNH 25/10_x000D_
Căn cứ thông tin ngày sinh đúng: 20/03/1990 được điều chỉnh trên BVcare theo SDBS số: VP.D04.VNC.24.HD6003E.E5.1</t>
  </si>
  <si>
    <t>K ĐỒNG, K CHỜ, MIỄN MỘC CF, MR APP, E2574 MR 4 thân PM, CÓ BC _x000D_
**CPYT 100k/năm, MAX OP: 1,8TR/LK/KGHSLK _x000D_
**MR khám ko có hướng điều trị 1tr/năm, mua thuốc tại BV Công nhưng không có HĐTC đồng ý thanh toán max 200k/lần khám. _x000D_
**CON NV NGUYEN THI CAM NHUNG</t>
  </si>
  <si>
    <t>SAMTEC - Dependent:_x000D_
. Đối với cha/mẹ : chờ bệnh đặc biệt/có sẵn 12 tháng (Tham gia từ 03/08/2024), Không đồng._x000D_
. Op: 6.000.000 vnd/lần; Quyền lợi khám thai gồm: Phí khám + Siêu âm + Xét nghiệm công thức máu và nước tiểu : 2.000.000đ/năm._x000D_
. VLTL: 240.000vnd/ngày tối đa 60 lần/năm_x000D_
. Răng: 6.000.000 vnd/năm; VSR bất kỳ lý do gì 2 lần/năm. MR phẫu thuật nhổ răng bệnh lý + răng khôn. MR NK + DS loại trừ (Không gồm )_x000D_
. MR lao, mụn, trứng cá, rụng tóc, nám da, covid-19;_x000D_
. MR xét nghiệm có triệu chứng 1.200.000 vnd/năm._x000D_
. MR PK tư hợp pháp; MR miễn BK &lt; 500.000 vnd với BV công;_x000D_
. MR dung dịch xịt/rửa với thành phần chính là muối 100.000 vnd/toa. Vitamin không quá số ngày thuốc chính._x000D_
. Miễn Mộc + chữ ký CF; APP trên đơn._x000D_
Dep NGUYEN TRUONG GIANG - Bố/Mẹ_x000D_
Chi phí thực tế 1 310 000 vnd_x000D_
_x000D_
Thiếu kết luận/chẩn đoán bệnh_x000D_
kh xác nhận qua email : không bổ sung, hủy hs</t>
  </si>
  <si>
    <t>* Tg năm 3, tái tục HCM.D31.BVC.21.HD888.131Ko chờ, Ko đồng, Op: 3tr/l/kghslk; r:3tr/năm; cvr: 600k/ năm; mr pt+tp răng; VLTL: 100k/ ngày; HĐ miễn dấu; Mr app direct. * E179 hạch toán thanh toán phí từ 15/01/2024 &gt; sang 20/01/2024 * Mẹ nv VO QUANG CHANH</t>
  </si>
  <si>
    <t>Tg từ 2021, tái tục HTH.D01.BVC.23.HD11.19; NT, Ko chờ; Đồng 20% OP+ IP cho ốm bệnh (bao gồm cả răng), thai sản; Op: 2tr/10L; L1 ; r: 2tr/ năm; cvr; 420k/ năm; mr pt+tp răng; có bc ; Hđ miễn dấu; Mr ttpm; Bố chồng - nv Nguyễn Thị Trí Huệ</t>
  </si>
  <si>
    <t>ĐỒNG 20%, K CHỜ, MIỄN MỘC CF, MR APP, CÓ BC **MAX OP: 1.5TR/LK/KGHSLK, CPYT: 150K/TOA - 300K/NĂM, MR thuốc 2 tháng</t>
  </si>
  <si>
    <t>HAN.D18.BVC.23.HD22.131; k cho; đồng chi trả bảo hiểm 80/20% với mọi hồ sơ bồi thường phát sinh tại tất cả cơ sở y tế ngoài công lập;_x000D_
hd mien dau; mr app</t>
  </si>
  <si>
    <t>K CHO; K DONG; HD MIEN DAU; MR APP</t>
  </si>
  <si>
    <t>**K ĐỒNG, K CHỜ, MIỄN MỘC CF, MR APP, MR 4 THÂN PM, CÓ BC **MAX OP:1TR/LK/KGHSLK</t>
  </si>
  <si>
    <t>L1 22/7 - YCBS 24/7 - L2 16/8 - Đóng 25/10</t>
  </si>
  <si>
    <t>ĐỒNG 20% NT ban điều hành (70-75t), K CHỜ, MIỄN MỘC CF , MR APP (ngoại trú + nha khoa), MR 4 thân PM, có BC **MAX OP: 3TR/LK/KGHSLK, Vitamin =20% toa thuốc, CPYT (natri clorua / nc biển sâu): 100K/NĂM</t>
  </si>
  <si>
    <t>Tái tục, Nhóm 2, HMR 2,5trđ.</t>
  </si>
  <si>
    <t>" - chờ 06 tháng BĐB+BCS, đồng 30% cs ngoài công lập, khoa quốc tế bv công, khoa tự nguyện bv Nhi TƯ _x000D_
 - OP 2tr1/lần, KGH số lần _x000D_
 - VLTL 168k/ngày, 60 ngày/năm_x000D_
 - mr ko thuốc 500k/năm (còn lại 296.700), vitamin &lt; thuốc điều trị_x000D_
 - miễn dấu + chữ ký"_x000D_
* 25/10: 532.600, azasun 203.300_x000D_
* Người thân của Phùng Thanh Liêm</t>
  </si>
  <si>
    <t>Nhận bản gốc 23/10_x000D_
CT2-NV-Nhóm 3_x000D_
Tái tục HCM.D07.ANC.23.HD204.103, bỏ chờ, ko đồng BH_x000D_
Miễn xác nhận công ty (mộc và chữ ký CF). _x000D_
VP 5.000.000 đ/ngày (tất cả các dạng phòng nhưng ko BH phòng bao, ko bao gồm bữa ăn)_x000D_
Pre = Post = 5.000.000 đ/năm_x000D_
Biến chứng thai sản: VP+PT+Pre</t>
  </si>
  <si>
    <t>bcung13/11/2024.que11.11. Minh Hạnh - 6663 tbbs 12/11. Tg từ 19/12/2022. Tái tục HCM3.D17.BVC.23.HD27.1486, Cùng hm, nv, hd mien moc, không chờ , Đồng 20% op/ip/ts, 1.2tr/lk-kghsl, ghnk, cvr 420k</t>
  </si>
  <si>
    <t>nhận cứng 22/11 Tg từ 2022. Tái tục HCM3.D17.BVC.23.HD27.1870, Cùng hm, nv, hd mien moc, không chờ op/ip, Đồng 20% op/ip/ts, 1.6tr/lk-kghsl, vltl 100k/ngày.</t>
  </si>
  <si>
    <t>Tái tục, ACBcare 05, HĐ 26, HM 10trđ/năm.</t>
  </si>
  <si>
    <t>K ĐỒNG, NV K CHỜ IP&amp;OP, MIỄN MỘC CF, MR APP, CÓ BC _x000D_
**KTĐK: 900K/NĂM (khám, sa, xn CBC, nước tiểu)</t>
  </si>
  <si>
    <t>que8/11. Minh Hạnh - 6663 tbbs 08/11. nhận cứng 21/11_x000D_
nhận cứng 21.11, Tg từ 2022. Tái tục HCM3.D17.BVC.23.HD30.14, Cùng hm, nv, hd mien moc, không chờ op/ip, Đồng 20% op/ip/ts, 1.2tr/lk-kghsl</t>
  </si>
  <si>
    <t>Miễn dấu mộc và chữ ký trên giấy yêu cầu bồi thường. không chờ, đồng 20% tại 1 số cơ sở, không đồng tại BV DAI HOC Y DUOC TPHCM_x000D_
hm: 1.900.000/ lần khám _x000D_
hóa đơn đã tra cứu hợp lệ</t>
  </si>
  <si>
    <t>K ĐỒNG,K CHỜ, MIỄN MỘC CF, MR 4 THÂN PM, MR APP, CÓ BC _x000D_
**MAX OP: 1TR/LK/KGHSLK</t>
  </si>
  <si>
    <t>NV&amp;NT HĐ miễn mộc, BỎ CHỜ bệnh, 35% OP-IP-Thai sản, 50% Ung thư; *OP: 1tr6/lần khám/kghsl *MR App BVDR (E01</t>
  </si>
  <si>
    <t>**K ĐỒNG, K CHỜ, MIỄN MỘC CF, MR APP, MR 4 THÂN PM, CÓ BC **MẸ NV LUONG THUY DUNG</t>
  </si>
  <si>
    <t>"K ĐỒNG,K CHỜ, MIỄN MỘC CF, MR APP, MR 4 THÂN PM, CÓ BC **MAX OP: 1TR/LK/KGHSLK **RĂNG: 1TR/NĂM (NK TRONG HT, CVR: 420K, BAO GỒM TPPT) **KTĐK: 650K/NĂM"</t>
  </si>
  <si>
    <t>TTTN: 17 giờ 26 phút, ngày: 16/10/2024, 39/4/42 Huỳnh Văn Bánh, P. 17, Q. Phú Nhuận, TP.HCM Bước hụt cầu thang ngã gây chấn thương đầu gối _x000D_
hm: 105.000.000vnd/ năm _x000D_
hóa đơn đã tra cứu hợp lệ_x000D_
cp: 2.864.200vnd</t>
  </si>
  <si>
    <t>BS 11/11 Gốc - Tham gia mới từ 20/04/2024, đã qua 30 ngày btt - chờ,kg đồng_x000D_
Thẻ BHYT: kg có</t>
  </si>
  <si>
    <t>"Staff - Không chờ kính, không đồng._x000D_
 Miễn mộc &amp; chữ ký CF. _x000D_
 Vision: 1 000 000 đ/ năm (bao gồm: khám, đo khúc xạ, kính … theo đơn kính của BS/ Kỹ thuật viên tại BV/ PK / Cơ sở bán kính."</t>
  </si>
  <si>
    <t>TTTN chưa khớp ngày đã email _x000D_
BS 29/10 trong mục lq _x000D_
HS tai nạn đầu tiên _x000D_
Tai nạn sinh hoạt 16/09 rớt dao vào gót chân gây ra vết thương hở _x000D_
k đồng, k chờ,  miễn mộc CF _x000D_
Thanh toán 1.845.675đ</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</si>
  <si>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LE DUY DANG</t>
  </si>
  <si>
    <t>Nhân viên; CT1 - Ko chờ, Ko đồng; NV; 2tr/ ngày; Pre= post = 2tr/ năm; tcnv BV công : 80k/ngày; TC lương trong thời gian NV: 250k/ ngày; _x000D_
HĐ miễn dấu; Mục 6.4 MR app direct đến 10tr ; Có BC_x000D_
MR 16.2: TC sanh con BV công ( loại trừ khoa tự nguyện, khoa theo yêu cầu, khoa QT của BV công) : sanh thường: 1tr/ năm; sanh mổ: 1,5tr/ năm _x000D_
MR 16.3: MR khi điều trị tại BV công đồng ý ko yêu cầu BKCT với chi phí y tế 500,000đ/ lần khám ngoại trú , 2tr/ lần NV trở xuống tại BV công ( ko bao gồm khoa tự nguyện và khoa QT) Ko áp dụng với chi phí mua thuốc. _x000D_
MR 16.4: BH ngộ độc thức ăn/ đồ uống, hít phải khí độc/ khí gas. _x000D_
MR 16.5: đinh/nẹp/vis trong tai nạn: 30% STBH quyền lợi tai nạn.</t>
  </si>
  <si>
    <t>**K ĐỒNG, K CHỜ, MIỄN MỘC CF, MR APP, MR 4 THÂN PM, CÓ BC _x000D_
**MAX OP: 1TR/LK/KGHSLK _x000D_
**CON NV Hà Thị Cẩm Tú</t>
  </si>
  <si>
    <t>K ĐỒNG,K CHỜ, MIỄN MỘC CF, MR 4 THÂN PM, CÓ BC **MAX OP: 1TR/LK/KGHSLK **mẹ NV Trần Thế Nhân</t>
  </si>
  <si>
    <t>**ĐỒNG 20% (BV/PK  FV, BV VINMEC ( 458 Minh Khai + 208 Nguyễn Hữu Cảnh), PK Vinmec 2-2 Bis Trần Cao Vân - E4252)_x000D_
**NV K CHỜ IP&amp;OP,E1158 - MIỄN MỘC CF , MR 4 THÂN PM, MR APP, CÓ BC_x000D_
**CPYT:100K/NĂM, MAX OP: 2.7TR/LK/KGHSLK</t>
  </si>
  <si>
    <t>miễn mộc; mr app 10 triệu, OP ko ghslk 35% ốm bệnh thai sản; riêng ung thư max 50% tổng hạn mức mỗi quyền lợi miễn bkct bv công OP 500k trừ hóa đơn thuốc và 2000k IP trừ khoa tự nguyện quốc tế;  _x000D_
Giới hạn nha khoa; CVR 500</t>
  </si>
  <si>
    <t>"Sơn Jotun - Dependents of Manager:_x000D_
. Miễn chờ bệnh; không đồng;_x000D_
. MR cúm gia cầm/heo, lao, covid-19;_x000D_
. MR 90 ngày thuốc;_x000D_
. MR nước muối xịt/rửa 200.000 vnd/toa. Vitamin &lt; 20% đơn._x000D_
. Miễn Mộc + chữ ký CF; MR APP._x000D_
. Op: 2.700.000 vnd/lần; Biến chứng thai sản OP 500.000 vnd/năm_x000D_
. VLTL: 75.000vnd/ngày tối đa 60 lần/năm_x000D_
. Răng: 2.700.000 vnd/năm; VSR mọi lý do 600.000 vnd/2 lần/năm. MR phẫu thuật nhổ răng. Nha khoa liên kết + DS loại trừ (Không gồm )_x000D_
Dep  NGUYEN THANH QUANG_x000D_
Chi phí thực tế 694 000 vnd"</t>
  </si>
  <si>
    <t>#hsm# dep TRAN QUOC HUNG_x000D_
Không chờ, đồng 30%_x000D_
MR nước dưới dạng xịt rửa 200.000đ/năm_x000D_
Miễn BK OP BV công &lt; 500.000đ_x000D_
Limit OP: 1.260.000đ/lần khám  VLTL thuộc OP_x000D_
CP 2 603 367đ</t>
  </si>
  <si>
    <t>Dep-VO XUAN QUANG VAN _x000D_
" Bỏ chờ bệnh - Ko đồng _x000D_
. Ngoại trú: 5tr5/lần khám; KGHSL, bao gồm VLTL, loại trừ bs tư _x000D_
. MR dược mỹ phẩm điều trị da liễu: 20% đơn . MR: vitamin 20% thuốc, chế phẩm y tế 300k/đơn _x000D_
. MR giải quyết bản mềm theo HĐ _x000D_
. Bỏ mộc + chữ ký Claim Form "_x000D_
- kq sab</t>
  </si>
  <si>
    <t>bcung13.11._x000D_
Tg từ 2020. Tái tục 	HCM3.D17.BVC.23.HD27.268, Cùng hm, nv, hd mien moc, không chờ op/ip, Đồng 20% op/ip/ts, 1.2tr/lk-kghsl</t>
  </si>
  <si>
    <t>"* Bỏ chờ điều trị bệnh, 0%, miễn mộc GYCBT_x000D_
* Răng 3,2 triệu/ năm  (không limit CVR)._x000D_
MR PT răng bệnh lý, răng khôn. Mở rộng nha khoa ngoại trừ DS Blacklist."</t>
  </si>
  <si>
    <t>**ĐỒNG 20% (BV/PK  FV, BV VINMEC ( 458 Minh Khai + 208 Nguyễn Hữu Cảnh), PK Vinmec 2-2 Bis Trần Cao Vân - E4252)_x000D_
**NV K CHỜ IP&amp;OP,E1158 - MIỄN MỘC CF , MR 4 THÂN PM, MR APP, CÓ BC_x000D_
**CPYT:100K/NĂM, MAX OP: 3.6TR/LK/KGHSLK, VLTL: 100K/ngày</t>
  </si>
  <si>
    <t>* Tg từ 2019, tái tục liên tục HTH.D01.BVC.23.HD11.3878; ( 95 tuổi); Hđ ko GH độ tuổi tham gia _x000D_
*  Ko chờ; Đồng 20% OP+ IP cho ốm bệnh (bao gồm cả răng), thai sản;_x000D_
* NV: 2.5tr/ ngày; Max NV: 50tr/ năm; PT; 50tr/ năm; Pre; post =2.5tr/ năm; tcnv; 50k/ ngày;_x000D_
* Nhóm TTPM trên 70 tuổi không có QL OP;  Có bc; Hđ miễn dấu;_x000D_
* Mr ttpm (độ tuổi tg: 12 tháng đến 70 tuổi, sau 70 tuổi chấp nhận các TH tái tục liên tục)_x000D_
* Bố chồng- NV Huỳnh Thị Tố Uyên_x000D_
*Sinh thiết &lt; GP bệnh 04/11/2024:  Carcinôm tuyến tiền liệt Gleason grade 3.</t>
  </si>
  <si>
    <t xml:space="preserve"> TT HCM5.D15.MGC.22.HD22.274 từ ngày 1/1/2023 _x000D_
Người thân: Tái tục - K chờ, Đồng 30% tại 1 số BV, PK. _x000D_
Op: 3tr/ lần khám _x000D_
Bỏ mộc và chữ ký CF_x000D_
 ko đồng BV TIM TAM DUC_x000D_
3 223 468 (xn,ecg)_x000D_
Trừ 10 ngày thuốc_x000D_
dep MAI DINH TRUNG</t>
  </si>
  <si>
    <t>#HMEM#_x000D_
HD YC DAU CTY ( CHỮ KÝ VÀ DẤU XN CỦA NHÂN SỰ TẠI CÁC CHI NHÁNH); MR APP( HS QUA APP DC MR MIỄN DẤU:16.6B)_x000D_
NV K CHỜ KHÁM THAI; K ĐỒNG; MR APP</t>
  </si>
  <si>
    <t>cp 540k sàng lọc sau sinh cho bé (số 4  mục khác trên BK) KH k bs HDTC -&gt; giải quyết dựa trên chứng từ hiện có đt 14h23 7/11_x000D_
Nhận bản gốc 14/11_x000D_
k đồng tại bệnh viện công, k chờ, miễn mộc CF _x000D_
Limit IP 2.000.000đ_x000D_
Phẫu thuật full cover _x000D_
Không bảo hiểm em bé, trợ cấp</t>
  </si>
  <si>
    <t>"Không chờ bệnh, không đồng, miễn dấu CF_x000D_
Vitamin 20%, nước muối 200k / năm, Dược mỹ phẩm 500k_x000D_
OP 2tr8, KGHSL; VLTL 150k / lần _x000D_
Khám thai 630.000đ;_x000D_
Răng không GH NK, CVR 2 lần"_x000D_
dep Nguyen Thi Thanh Truc</t>
  </si>
  <si>
    <t>- 3.954.793đ chi phí em bé như: Khám , sàng lọc sơ sinh, chích ngừa viêm gan B, BCG, xét nghiệm, bấm lổ tai, bộ đồ đón bé, làm rốn, gói sàng lọc sơ sinh, chiếu đèn... vượt hạn mức dưỡng nhi: 600.000đ/ năm._x000D_
&gt;Thanh toán: 17.500.000đ + 600.000đ ( dưỡng nhi) = 18.100.000đ _x000D_
---------------------------------_x000D_
DEP VŨ TUẤN LINH stt1370_x000D_
Không yêu cầu đóng dấu và chữ ký của chủ hợp đồng trên GYC, Đồng 10% tại CSYT theo DS. Không đồng tại BV DKQT HOAN MY THU DUC, không chờ mọi quyền lợi _x000D_
IP: 12.600.000/ ngày _x000D_
dưỡng nhi 2.100.000vnd _x000D_
mr xét nghiệm tầm soát 1.000.000vnd/ năm, trả hbsag, hcv, hiv, giang mai: 917.000, LẦN SAU 83.000vnd _x000D_
. Chi phí bé: 4.554.793vnd - 4.98.245vnd (băng bảo vệ mắt, bấm lỗ tai, tã giấy, vòng đeo tay, bộ đồ đón bé) = 4.056.548vnd - 600.000vnd (đã chi trả tại hồ sơ VP.D99.24.HS343268) = 3.456.548vnd</t>
  </si>
  <si>
    <t>tham gia mới từ 14/09/2024, đã qua 30 ngày btt - chờ,kg đồng</t>
  </si>
  <si>
    <t>Cấp mới, Nhóm 2, Người thân A1, HM 1,200,000đ.</t>
  </si>
  <si>
    <t>NV IP&amp; OP K CHỜ; K DONG; OP: KGHSL; ; CVR:400K/NĂM; HD MIEN DAU; MR APP DƯỚI 5TR</t>
  </si>
  <si>
    <t>30/10 - Khai thác xác nhận TCBT (đính kèm)_x000D_
Tham gia mới, chờ chuẩn, 0% _x000D_
*Loại trừ vĩnh viễn mọi chi phí điều trị phẫu thuật viêm đa xoang và mọi biến chứng, triệu chứng liên quan. _x000D_
*Áp dụng thời gian chờ 01 năm đối với bệnh mỡ máu và mọi biến chứng, triệu chứng liên quan._x000D_
*OP: 1tr2/lk/10 lần_x000D_
*Đính kèm LS khám chữa bệnh và email khai thác xác nhận TCBT</t>
  </si>
  <si>
    <t>Ko chờ, Ko Đồng, Miễn dấu CF. Limit 4.400.000 vnd / lần, Ko Giới hạn lần khám &amp; Limit VLTL. Mở rộng Nước muối. Vitamin &lt; 20% thuốc. Miễn thường 100.000 vnd Limit điều trị răng 4 000 000vnd/năm. KGHNK, , loại trừ blacklist. MR Nhổ răng Phẫu thuật/răng khôn/răng không bệnh lý, CVR 500.000 vnd / lần / 2 lần / năm. MR trám răng bằng sứ 500.000 vnd / năm. Không có QL khám thai, mở rộng thanh toán BCTS theo QL ngoại trú</t>
  </si>
  <si>
    <t>chi phí khám bệnh của con ạ, em có gọi cho khách hàng xác nhận khách muốn giải quyết quyền lợi con trong mẹ nhưng mà khách đang lấy số thẻ của chồng, em có gọi khách để nộp lại bộ mới ạ ( 22/10/2024 lúc 16 giờ 40 phút )</t>
  </si>
  <si>
    <t>Tái tục, Sup's dep, HM 2.750trđ/lần.</t>
  </si>
  <si>
    <t>NV &amp;NT K CHỜ ( IP&amp;OP); K ĐỒNG; KGHSL;HD MIEN DAU( trừ hồ sơ TN lao đông và tử vong/ thương tật vĩnh viễn); MR APP 10TR_x000D_
KHÁM THAI DK TỐI ĐA 3 LẦN/NĂM:2.520.000đ =&gt; QL nhập ở nội trú theo bảng quyền lợi</t>
  </si>
  <si>
    <t>Dep NGUYỄN HỮU MINH QUÂN_x000D_
Tái tục 	DAN.D04.ANC.23.HD60B.356, không chờ_x000D_
Không đồng 30% tại BV/PK này_x000D_
Miễn mộc và chữ ký trên GYCBT_x000D_
Thuốc mua ngoài không đồng bh_x000D_
OP limit 2.000.000đ  /lần kghsl. _x000D_
Thanh toán vitamin trường hợp vitamin được kê kèm thuốc và nhỏ hơn cp thuốc._x000D_
24/10 bổ sung hs _x000D_
CP 1 312 074đ</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</si>
  <si>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Tran Ngoc Anh Mai</t>
  </si>
  <si>
    <t>" - ko chờ, ko đồng_x000D_
 - OP 3.150.000/lần_x000D_
 - VLTL 200k/ngày, 60 ngày/năm_x000D_
 - vitamin &lt; toa thuốc, TPCN 200k/năm_x000D_
 - nước muối 300k/năm_x000D_
 - miễn dấu + chữ ký"_x000D_
* 19/10: 1.371.950 siêu âm soi ctc</t>
  </si>
  <si>
    <t>ĐỒNG BH 20% tất cả bệnh viện IP và OP; KHÔNG CHỜ lm 1tr260k/ lần , không ghsl DK yc mộc vuông và chữ kí của QL nhân sự có BC</t>
  </si>
  <si>
    <t>"Dep - TG 25/03/2024	Chờ 365 ngày cho bệnh ĐB/CS, chờ BCTS 60 ngày, TS 270 ngày_x000D_
 Miễn mộc &amp; chữ ký CF. _x000D_
 OP 2 100 000 đ/ lần khám. Không limit trị liệu tia X, hóa học, ánh sáng …_x000D_
 VLTL, chỉnh nắn xương, thuốc đông y truyền thống, châm cứu 350 000 đ/ ngày, max. 60 ngày/ năm._x000D_
 Vitamin 20% toa.</t>
  </si>
  <si>
    <t>Tái tục, Man's dep, HM 4.950trđ.miễn dấu cf  dep Pham Van Qui. TT MAX.HCM.D39.ANC.23.HD16.2727 (1/1/2023).</t>
  </si>
  <si>
    <t>Ko chờ,Ko Đồng, Miễn dấu CF.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NGUYEN THAI BINH</t>
  </si>
  <si>
    <t>thiếu KQ CLVT sọ não đã email _x000D_
27/10 TT theo chi phí thực tế</t>
  </si>
  <si>
    <t>KHÔNG ĐỒNG KHÔNG CHỜ_x000D_
Lm OP/Tai nạn: 4tr/ lần, không ghsl _x000D_
VLTL 200k/ngày/60 ngày, lần 2 ( CT1 : 200k ; CT2: 250k; CT4 : 400k ; CT5: 500k)_x000D_
Miễn dấu và chữ kí BMBH</t>
  </si>
  <si>
    <t>que11.11. Minh Hạnh - 6663 tbbs 11/11. nhận cứng 15/11_x000D_
Tg từ 2022 Tái tục 	HCM3.D17.BVC.23.HD27.679, Cùng hm, nv, hd mien moc, không chờ op/ip, Đồng 20% op/ip/ts, 1.2tr/lk-kghsl  , ghnk, cvr 420k</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</si>
  <si>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PHAM DUY VU</t>
  </si>
  <si>
    <t># ". Bỏ chờ . 30% OP. _x000D_
. Op: 2,5TR/KGHLK; nước muối: 300K/năm ,  BH:COVID  _x000D_
. Điều trị phụ khoa:1,7tr/năm_x000D_
. VLTL: 168K/ngày/60ngày/năm._x000D_
. Răng: 1,250K/năm; GHCSKR; CVR: 300K/năm, _x000D_
. Khám thai: 756K/năm._x000D_
. Mr: vitamin&lt; thuốc và không quá 200K/năm._x000D_
. Mộc + chữ ký CF: Không ( Yêu cầu khi trợ cấp lương)_x000D_
Tai nạn thuộc quyền lợi nội trú và đồng bảo hiểm 25/75.</t>
  </si>
  <si>
    <t>bcung11.11. Tg từ 2022. Tái tục HCM3.D17.BVC.23.HD27.406, Cùng hm, nv, hd mien moc, không chờ, Đồng 20% (trừ QLTV&amp;TN), 1.2tr/lk-kghsl, nv: 2.250k, tcnv: 45k</t>
  </si>
  <si>
    <t>bcung13.11.que11.11. Minh Hạnh - 6663 tbbs 12/11_x000D_
Tg từ 2021. Tái tục 	HCM3.D17.BVC.23.HD27.80, Cùng hm, nv, hd mien moc, không chờ op/ip, Đồng 20% op/ip/ts, 1.2tr/lk-kghsl</t>
  </si>
  <si>
    <t>10 giờ 33 phút, ngày: 09/10/2024 Nguyễn bỉnh khiêm khi đang trên đường về nhà thì bị_x000D_
người say rượu tông vào xe khiến tôi bị té đập đầu và rách da trên trán, vào bệnh viện chụp citi kết quả là chấn thương phần mềm ở đầu và trầy xước ở tay chân mặt_x000D_
có giấy tờ xe, giấy phép lái xe, nồng độ cồn 0.0._x000D_
_x000D_
Miễn dấu mộc và chữ ký trên giấy yêu cầu bồi thường. không chờ, tai nạn không đồng_x000D_
hm: 63.000.000/ năm _x000D_
hóa đơn đã tra cứu hợp lệ</t>
  </si>
  <si>
    <t>12/10 bs sai &gt; mail 14/10 8:59_x000D_
14/10: toda: 1014-2277010 &gt; mail 15/10 1:30_x000D_
l1 10/9 l2 25/9 _x000D_
Quá hạn bổ sung =&gt; Đóng hồ sơ 01/11</t>
  </si>
  <si>
    <t>23/10 nhận bản gốc hđ thuộc tổng cục thuế *Có file đính kèm _x000D_
DEP NGUYEN THANH HIEU_x000D_
Bỏ chờ, 0%, Miễn mộc GYCBT, Răng 5 triệu, CVR 2 lần/năm ko ghst, MR nha khoa</t>
  </si>
  <si>
    <t>tái tục thẻ: HTH.D05.BVP.23.HD478.2, tham gia 3 năm liên tục từ 20/09/2022, tt = hạn mức - kg chờ, kg đồng</t>
  </si>
  <si>
    <t>HS sai tên NĐBH do KH chọn sai thẻ (đã báo KH up HS mới)</t>
  </si>
  <si>
    <t>tham gia mới từ 25/09/2024, đã qua 30 ngày btt - chờ,kg đồng</t>
  </si>
  <si>
    <t>A.Chính - Tiên (6675) _x000D_
TBBS L1 - 04/10 TBBS L2 - 18/10 _x000D_
Đóng HS 06/11</t>
  </si>
  <si>
    <t>Không yêu cầu đóng dấu và chữ ký của chủ hợp đồng trên GYC, đồng 10% tại 1 số cơ sở, không đồng tại Premier Dental, không chờ_x000D_
hm: 5.000.000/ lần khám _x000D_
hóa đơn đã tra cứu hợp lệ</t>
  </si>
  <si>
    <t>HS sai tên NĐBH do KH chọn sai thẻ (Liên hệ KH không nghe máy)</t>
  </si>
  <si>
    <t>mr app 5 triệu; 0% ko chờ bệnh ko mộc</t>
  </si>
  <si>
    <t>que11.11. Minh Hạnh - 6663 tbbs 12/11. nhận cứng 19/11._x000D_
Tg từ 2020. Tái tục 	HCM3.D17.BVC.23.HD27.395, Cùng hm, nv, hd mien moc, không chờ op/ip, Đồng 20% op/ip/ts, 1.2tr/lk-kghsl</t>
  </si>
  <si>
    <t>* NV; Ko chờ, Ko đồng; Nv: 2tr/ ngày; Pre : 2tr/năm; max thai sản: 40tr/ người/ năm; khám thai:500k/ năm;  Hđ miễn dấu; có BC; Mr app direct_x000D_
* MR trợ cấp sinh con tại BV công ( trừ khoa tự nguyện, khoa điều trị theo yc, khoa dịch vụ, khoa QT của BV công) sanh mổ: 1.5tr/ người/năm_x000D_
*MR dung dịch vệ sinh mũi dưới dạng natriclorua, nước biển sâu : 500k/ người/ năm ; Ban TGD và người thân 1tr/ năm</t>
  </si>
  <si>
    <t>Cà phê CN - Cấp 2 - Người thân:_x000D_
. Miễn chờ bệnh khi tham gia trước và tại 01/03/2024; Đồng 20% loại trừ BV công khoa thường_x000D_
. MR dung dịch xịt/nhỏ/rửa thanh phần chính là muối 200.000 vnd/năm. Vitamin 20% thuốc điều trị._x000D_
. MR dược phẩm, mỹ phẩm, TPCN 500.000 vnd/năm._x000D_
. MR cận lâm sàng có triệu chứng + chỉ định Bác sĩ 500.000 vnd/năm_x000D_
. Miễn Mộc + chữ ký CF; APP trên đơn._x000D_
. Op: 1.600.000 vnd/lần; Thuốc 60 ngày_x000D_
. VLTL: 120.000vnd/ngày tối đa 60 lần/năm_x000D_
. Răng:1.600.000 vnd/năm; VSR bất kỳ lý do 600.000 vnd/năm. MR nhổ răng 700.000 vnd/năm; NK liên kết + DS loại trừ (Không gồm )._x000D_
Dep LE VAN MINH_x000D_
Chi phí thực tế 850 500 vnd</t>
  </si>
  <si>
    <t>Ngày tháng sinh của khách hàng bị đảo ngược - Đã báo Khai thác điều chỉnh._x000D_
TT:K CHỜ; K DONG; OP:2TR/KGHSL; CVR:400K/NGÀY; R:2TR/NĂM; VLTL:100/NGÀY_x000D_
MR APP; HĐ này trong DS NDBH đã có dấu giáp lai cty rồi nên ko cần yc xác nhận trên GYCBT</t>
  </si>
  <si>
    <t>* Bỏ chờ điều trị bệnh, 0%, miễn mộc GYCBT_x000D_
* OP 2,8 triệu/ LK  (ko ghsl), Vitamin ít hơn thuốc điều trị_x000D_
* Mở rộng sản phẩm thành phần nước muối biển. VLTL 220k/ ngày. Khám thai 900k/năm</t>
  </si>
  <si>
    <t>Dependant – bỏ chờ bệnh, không đồng. OP 2.025.000 đ/ lần khám. VLTL 112.500 đ/ ngày, max. 60 ngày. MR nước muối 300.000 đ/ năm. MR thuốc bổ 20% toa thuốc, max. 300.000 đ/ năm. Miễn mộc &amp; chữ ký CF.</t>
  </si>
  <si>
    <t>PYMEPHARCO Level 4:_x000D_
. Miễn chờ bệnh; Không đồng;_x000D_
. MR nước muối xịt/nhỏ/rửa  100.000 vnd/năm;  Vitamin &lt; 50 % toa thuốc._x000D_
. Op: 2.000.000 vnd/lần; Biến chứng TS OP 2.000.000 vnd/năm;  Khám thai full 400.000 vnd/năm_x000D_
. VLTL: 150.000 vnd/ngày tối đa 60 lần/năm_x000D_
. Răng: 2.000.000 vnd/năm; VSR  500.000 vnd/năm. MR phẫu thuật nhổ răng bệnh lý. MR nha khoa  + DS loại trừ (Không gồm )_x000D_
. Miễn Mộc + chữ ký CF; APP trên đơn._x000D_
Dep PHAM MINH TIEN,_x000D_
Chi phí thực tế 2 070 460 vnd_x000D_
_x000D_
Chứng từ chụp qua màn hình_x000D_
-&gt; linh động giải quyết</t>
  </si>
  <si>
    <t>ko chờ, ko đồng_x000D_
1.600.000đ/ ngày, ko GHSL_x000D_
VLTL 128.000đ/ ngày, 60 ngày/năm_x000D_
Khám trước sinh 800.000đ/ năm_x000D_
Răng 1.600.000đ/ năm, CVR 420.000đ/ năm, ko mở PT răng, MR nha khoa_x000D_
MR bảng kê tại BV công dưới 2.000.000đ_x000D_
Vitamin không lớn hơn 50% thuốc điều trị, nước muối full_x000D_
MR nộp qua app_x000D_
Bỏ mộc và chữ ký CF_x000D_
1 450 000</t>
  </si>
  <si>
    <t>8/11 bs TTTN +xác nhận ko bs BKCT</t>
  </si>
  <si>
    <t>BIA CARLSBERG - Band 8 &amp; 9:_x000D_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5.000.000 vnd/lần; Quyền lợi khám thai full: 1.500.000đ/năm._x000D_
. VLTL: 800.000 vnd/ngày tối đa 60 lần/năm_x000D_
. Răng: 5.000.000 vnd/năm; VSR 800.000 vnd/2 lần/năm. MR phẫu thuật nhổ răng bệnh lý. MR NK + DS loại trừ (Không gồm )_x000D_
. Miễn Mộc + chữ ký CF; APP trên đơn._x000D_
Chi phí thực tế  1 330 008 vnd</t>
  </si>
  <si>
    <t>dep NGUYEN THANH THI NGHIA _x000D_
"Không chờ bệnh, không đồng, miễn dấu CF_x000D_
Vitamin 20%, nước muối 200k / năm, Dược mỹ phẩm 500k_x000D_
OP 1tr2, KGHSL; VLTL 75k / lần _x000D_
Khám thai 310.000đ;_x000D_
Răng không GH NK, CVR 2 lần"</t>
  </si>
  <si>
    <t>- tg 01/05/2021 ,ko chờ, ko đồng. - op-2.400.000đ/lần. thuốc 60 ngày - vltl 120.000đ/lần, max 60 ngày. - KGHCSKR cvr 2 lần/ năm, có pt. - khám thai 1.000.000đ/thai kỳ, biến chứng thai sản ngoại trú theo op. - mr bs tư, sten, longo, dây chằng, mr bảng kê 2.000.000/ ip, 500.000/ op. - chế phẩm y tế 100,000/đơn thuốc, vitamin 20% thuốc điều trị. - miễn dấu+chữ ký</t>
  </si>
  <si>
    <t>Lần 1 :11/06/2024 Phí ck - báo lại KT 15/8 - KT báo phí 12/11_x000D_
Lần 2 : 11/07/2024 _x000D_
BS app : 26/07/2024 _x000D_
" - k chờ, k đồng_x000D_
 - op + vltl không gh số lần - số tiền, loại trừ pm bs tư_x000D_
 - Mr thuốc 60 ngày bệnh mãn tính (điều 18 trang 10)_x000D_
 - chi trả nước muối tối đa, vitamin ko vượt thuốc điều trị_x000D_
 - miễn dấu+chữ ký_x000D_
 - mr gq hs mềm qua app tối đa 10tr"_x000D_
- kq sab: 448 580</t>
  </si>
  <si>
    <t>BÉ TÉ Ở LỚP _x000D_
DEP TRAN THUY BICH THUAN_x000D_
10% NGOÀI CÔNG LẬP – 0% TAI NẠN - KO MỘC – CHẤP NHẬN CHỨNG TỪ Y TẾ FOTO;</t>
  </si>
  <si>
    <t>KHÔNG ĐỒNG KHÔNG CHỜ_x000D_
Lm OP/Tai nạn: 5tr5/ lần ; không ghsl  _x000D_
VLTL 250k /ngày/60 ngày , lần 6 ( CT1 : 200k ; CT2: 250k; CT4 : 400k ; CT5: 500k)_x000D_
Miễn dấu và chữ kí BMBH_x000D_
MR app chấp nhận bản chụp_x000D_
vợ nv Patrick Panian's _x000D_
_x000D_
- NDBH xác nhận không do tai nạn, thấy đau nên đi khám - xác nhận email_x000D_
- Các pp VLTL bao gồm: Chườm nóng (lạnh), siêu âm trị liệu, điện xung trị liệu - PK xác nhận email</t>
  </si>
  <si>
    <t>0%, mr app dep NGUYEN THUY PHUONG NGHI</t>
  </si>
  <si>
    <t>tham gia mới từ 15/08/2024</t>
  </si>
  <si>
    <t>KHÁM THAI DK TỐI ĐA 3 LẦN/NĂM: 2.520.000đ/ năm =&gt; QL nhập ở nội trú theo bảng quyền lợi_x000D_
NV &amp;NT K CHỜ ( IP&amp;OP); K ĐỒNG; KGHSL;HD MIEN DAU( trừ hồ sơ TN lao đông và tử vong/ thương tật vĩnh viễn); MR APP 10TR</t>
  </si>
  <si>
    <t>K CHỜ; DONG BH 25%; MR MỸ PHẨM 500K/NĂM; HD MIEN DAU; CHONG NV: LE QUOC MINH TU</t>
  </si>
  <si>
    <t>staff ,bỏ thời gian chờ , prodata ts, mr toa 3 tháng, hạn nộp 180 ngày Miễn dấu và chữ ký ĐDBMBH</t>
  </si>
  <si>
    <t>dep TRAN DOAN THU TRANG;_x000D_
ko chờ - 10% ngoài công lập; tai nạn 0% - ko mộc; VLTL bao gồm trong hạn mưc 1 lần khám; mr chế phẩm y tế ko phải thuốc bao gồm ko giới hạn như thuốc xịt muối biển</t>
  </si>
  <si>
    <t>TT HCM3.D07.BVC.22.HD43.11 ( 01/01/2023 - 31/12/2023	)_x000D_
đủ chờ, 15%, miễn dấu cf</t>
  </si>
  <si>
    <t>Căn cứ thông tin ngày sinh đúng: 27/10/2001 được điều chỉnh trên BVcare theo SDBS số: HCM.D05.ANC.24.HD261B.E2020(1224-26880)_x000D_
HÓA ĐƠN MỜ THÔNG TIN</t>
  </si>
  <si>
    <t>ko đồng; ko chờ; 900k/lần/kghslk; HĐ miễn dấu trên GYCBT; mr APP dưới 10trđ; ko có ql răng; ko mr 2 tháng thuốc; ko mr cpyt_x000D_
dep LE THI THANH TRUC</t>
  </si>
  <si>
    <t>Nhận bản gốc 12/11_x000D_
"k chờ, Miễn mộc qua App, k đồng tại BV DAI HOC Y DUOC TPHCM_x000D_
MR nước muối dạng xịt, nhỏ rửa mũi 500.000đ/năm_x000D_
Miễn BKCT OP &lt; 500.000đ,_x000D_
Vitamin &lt; 20% thuốc điều trị, MR nha khoa có ds loại trừ_x000D_
Limit OP: 4.000.000đ/lần khám_x000D_
Có giấy ra viện không phát sinh chi phí tiền giường thanh toán theo ngoại trú</t>
  </si>
  <si>
    <t>Khách hàng xác nhận tên đúng là PHẠM VĂN VIỆT, trên chứng từ ghi sai tên khách hàng (xác nhận qua điện thoại lúc 14h05 ngày 24/09/2024)_x000D_
L1: 25/09  - L2: 10/10 ĐÓNG HS 29/10/2024</t>
  </si>
  <si>
    <t>dep HOANG THI HONG LOAN;_x000D_
ko chờ - 10% ngoài công lập; tai nạn 0% - ko mộc; VLTL bao gồm trong hạn mưc 1 lần khám; mr chế phẩm y tế ko phải thuốc bao gồm ko giới hạn như thuốc xịt muối biển</t>
  </si>
  <si>
    <t>BS app 5/11_x000D_
CF có HR ký, bỏ thời gian chờ, không áp đồng chi trả</t>
  </si>
  <si>
    <t>K ĐỒNG,K CHỜ, MIỄN MỘC CF, MR APP, CÓ BC OP: 10tr5/năm/kghsl, gh:2tr1/LK, răng: 2tr1/năm, cvr:600k/năm, bao gồm TTPT, NK TRONG HT MR natriclorua/nước biên sâu: 100k/người/năm MR tối đa 2 tháng thuốc với bệnh mãn tính MR có KLB k thuốc: 1tr/lần/năm MR tứ thân phụ mẫu bố nv NGUYEN CONG TRI</t>
  </si>
  <si>
    <t>b.cung13.11.que8/11. Minh Hạnh - 6663 tbbs 08/11_x000D_
Cùng hm, nv, hd mien moc, không chờ op/ip, Đồng 20% op/ip/ts, 1.2tr/lk-kghsl</t>
  </si>
  <si>
    <t>Ko chờ , 0% OP, ko GHNK , cvr 2lần, BH NRPT, Miễn dấu và chữ ký ĐDBMBH . MR hs app&lt;=10tr</t>
  </si>
  <si>
    <t>que11/11. Minh Hạnh - 6663 tbbs 11/11. nhận cứng 22/11_x000D_
Tg từ 2022. Tái tục 	HCM3.D17.BVC.23.HD27.1870, Cùng hm, nv, hd mien moc, không chờ op/ip, Đồng 20% op/ip/ts, 1.6tr/lk-kghsl, vltl 100k/ngày.</t>
  </si>
  <si>
    <t>HS ngoài HLBH do KH đã nghỉ việc (thẻ bị ngắt HLBH)_x000D_
Ngắt hiệu lực ngày 31/07/2024</t>
  </si>
  <si>
    <t>TG159 ngày</t>
  </si>
  <si>
    <t>Ngọc - TBBS Trân (6696) 16/9 rm 3/10 05/11 đóng HS</t>
  </si>
  <si>
    <t>0% Tt 3 năm HCM.D33.VNC.22.HD64.215 Miễn dấu +chữ ký CF, 0% renew thẻ HCM.D33.VNC.22.HD64.215 , THBH năm 3, đủ tg chờ . KH khám sức khỏe công ty phát hiện nhân tuyến giáp 09/09/2024, BLVP hồ sơ VP.2.13967318.HCM.BVG24.64.BT.</t>
  </si>
  <si>
    <t>**K ĐỒNG, K CHỜ, MIỄN MỘC CF, MR APP, MR 4 THÂN PM, CÓ BC_x000D_
**MAX OP: 1TR/LK/KGHSLK _x000D_
**con nv NGUYEN XUAN THANH</t>
  </si>
  <si>
    <t>K ĐỒNG, NV K CHỜ IP&amp;OP - , MIỄN MỘC CF, MR APP, CÓ BC _x000D_
**MAX OP: 3,6TR/LK/KGHSLK, CPYT: 200K/Năm _x000D_
**RĂNG: 3,6TR/NĂM (NK TRONG HT, CVR: 600K, BAO GỒM TPPT) _x000D_
**KTĐK: 900K/NĂM (khám, sa, xn CBC, nước tiểu)_x000D_
**Điều khoản TT liên tục không áp dụng cho ung thư/ tai nạn/ thai sản</t>
  </si>
  <si>
    <t>TG 01/01/2023 - đủ chờ 15% IPOP, miễn dấu cf MR NK ngoài HT; CVR 2 lần ` Nước biển 300k; ko miễn bảng kê OP "</t>
  </si>
  <si>
    <t>que11.11. Minh Hạnh - 6663 tbbs 11/11. bcung14.11_x000D_
Tg từ 23/10/2023. Tái tục HCM3.D17.BVC.23.HD27.E90.17, Cùng hm, nv, hd mien moc, không chờ op/ip, Đồng 20% op/ip/ts, 1.2tr/lk-kghsl</t>
  </si>
  <si>
    <t>NV K CHỜ; K DONG; KGHSL; CVR: 400K/2L/NĂM;HD YC DAU CTY ( CHỮ KÝ VÀ DẤU XN CỦA NHÂN SỰ TẠI CÁC CHI NHÁNH); MR APP( HS QUA APP DC MR MIỄN DẤU:16.6B)</t>
  </si>
  <si>
    <t>**K ĐỒNG, K CHỜ, MIỄN MỘC CF, MR APP, MR 4 THÂN PM, CÓ BC _x000D_
**RĂNG: 1TR/NĂM (NK TRONG HT, CVR: 420K, BAO GỒM TPPT)</t>
  </si>
  <si>
    <t>*VIP - ITC - Tham gia từ 01/04/2019 liên tục đến nay. _x000D_
*Kg cho, kg dong *OP: 50.000.000/lần, MTN: 100tr/năm _x000D_
*Hợp đồng miễn dấu và chữ ký trên GYC Mở rộng giải quyết hs mềm qua app BaoViet Direct _x000D_
*MR xét nghiệm kiểm tra tầm soát theo chỉ định của bác sĩ nhằm chẩn đoán bệnh: 20.000.000/lần _x000D_
*MR khám sức khỏe tổng quát/ tiêm vắc xin, khám xét nghiệm không phát hiện bệnh...: 3.000.000đ/năm _x000D_
*MR nước muối viển xịt mũi, xịt họng như xisat, humer, sterima..: 300,000đ/đơn thuốc_x000D_
*MR vitamin 50% toa thuốc_x000D_
*MR tứ Thân phụ mẫu từ 15 ngày tuổi đến 72t nếu mới tham gia lần đầu hoặc 75t nếu tái tục.</t>
  </si>
  <si>
    <t>tái tục thẻ: HTH.D02.BVP.23.HD533.1 , tham gia 8 năm liên tục từ 12/05/2017, tt = hạn mức - kg chờ, kg đồng</t>
  </si>
  <si>
    <t>Lần 1 :17/10/2024_x000D_
Lần 2: 05/11/2024 _x000D_
Bs app 06/11/2024 _x000D_
-Không chờ bệnh, không đồng, mở app dưới 10 triệu _x000D_
-OP : 10tr5/năm/kghlk, gồm VLTL _x000D_
- Mở rộng NK, bao gồm PT, nhổ răng sữa : 10tr5đ/ năm_x000D_
- NK: cạo vôi : 630.000đ/ năm tối đa 2 lần_x000D_
-Mr lao_x000D_
-Mr mental healthy : 20% hạn mức IP và OP_x000D_
-MR vitamin 20% toa_x000D_
-Mr toa thuốc kê 60 ngày_x000D_
-Bỏ mộc + chữ ký claim form_x000D_
YC:350 000đ</t>
  </si>
  <si>
    <t>TG liên tục 3 năm 18/08/2022. TT=HM (OP, IP) TỪ HCM1.D04.BTB.23.HD23.1. Không chờ. Không đồng_x000D_
*RĂNG: 1tr2/năm, cvr: 400k/năm_x000D_
*NK NU CUOI thuộc hệ thống liên kết với Bảo Việt</t>
  </si>
  <si>
    <t xml:space="preserve"> *Tai nạn giao thông 13/1/2023 lúc 13h =&gt;VP.D31.23.HS28769.BT.1=&gt;13/01-&gt;30/01: GÃY KÍN MONTEGGIA CẲNG TAY (P); GÃY KÍN MẮT CÁ NGOÀI CỔ CHÂN(P); GÃY KÍN PHỨC TẠP XƯƠNG BÁNH CHÈ (P)_x000D_
 * TTBA: BN đã PT kết hợp xương mắt cá chân, xương bánh chè, xương cẳng tay bên P khoảng 20 tháng nay đã lành=&gt; bv rút đinh _x000D_
*K CHỜ; K DONG; TN: 100TR/NĂM; TC MẤT GTN:1NGAY= 300.000Đ</t>
  </si>
  <si>
    <t>TG 31/01/2021. TT=HM HTA.D16.BVP.23.HD47.1; Ko chờ, 0% *OP: 1tr2/lần khám/10 lần *NGƯỜI ĐƯỢC CHỈ ĐỊNH NHẬN TIỀN: ĐỖ NGỌC TUYẾT</t>
  </si>
  <si>
    <t>*HĐ miễn dấu và chữ ký xác nhận trên claim; không chờ; không đồng _x000D_
*LM 3tr5/ko ghlk; MTN OP 10tr5/năm; VLTL 150k/ngày _x000D_
*CPYT (nước muối sinh lý): 200k/năm *Khám thai định kỳ 1tr5/năm _x000D_
*Nha khoa: MR nha khoa ngoài hệ thống;LM CVR 2 lần/năm; bao gồm TP/PT _x000D_
*Chấp nhận chứng từ photo, không cần xác nhận của nhân sự _x000D_
*Dep NGUYEN NGOC SAPHY</t>
  </si>
  <si>
    <t>"Miễn mộc + chữ trên GYC (ko áp dụng cho TN&amp;TV)_x000D_
Không chờ bệnh, không đồng_x000D_
 *Răng: NK hệ thống_x000D_
Không gh CVR_x000D_
MR nhổ răng bệnh lý TP/PT, răng khôn, mọc lệch_x000D_
Limit: 3.000.000vnđ"</t>
  </si>
  <si>
    <t>b.cung13.11.que11.11. Minh Hạnh - 6663 tbbs 11/11_x000D_
Tg từ 2020. Tái tục 	HCM3.D17.BVC.23.HD27.1931, Cùng hm, nv, hd mien moc, không chờ op/ip, Đồng 20% op/ip/ts, 1.2tr/lk-kghsl</t>
  </si>
  <si>
    <t>* Ko chờ, Ko Đồng, Miễn dấu CF. _x000D_
Limit 5.500.000 vnd / lần, Ko Giới hạn lần khám &amp; Limit VLTL. Mở rộng Nước muối. Vitamin &lt; 20% thuốc_x000D_
* Limit Răng 5.000.000 vnd / năm, KGHNK, loại trừ blacklist. MR Nhổ răng Phẫu thuật/răng khôn/răng không bệnh lý, CVR  500.000 vnd / lần /  2 lần / năm. MR trám răng bằng sứ 500.000 vnd / năm.._x000D_
* Không có QL khám thai, mở rộng thanh toán BCTS theo QL ngoại trú</t>
  </si>
  <si>
    <t>tái tục thẻ:KHH.D04.BVL.23.HD113.2, tham gia 5  năm liên tục từ 01/09/2020,  tt = hạn mức - kg chờ, kg đồng</t>
  </si>
  <si>
    <t>TG 14/01/2021. TT=HM HTH.D10.BVP.23.HD43.1; Ko chờ, 0% *OP: 1tr2/lần khám/10 lần*NGƯỜI ĐƯỢC CHỈ ĐỊNH NHẬN TIỀN: Trần Minh Xuân</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</si>
  <si>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HOANG THI LAI</t>
  </si>
  <si>
    <t>Tái tục, ACBcare 06, HĐ 25, HMR 2trđ, CVR 400k._x000D_
Nguyễn Diên Thảo	Việt Nam	004158/HCM-CCHN	Khám bệnh, chữa bệnh chuyên khoa Răng hàm mặt.</t>
  </si>
  <si>
    <t>Nhận bản gốc 25/10_x000D_
Đã BL tại VP.2.1041855.HCM3.BVG24.20.BT.1 -&gt; Bồi thường Pre (KH ko có quyền lợi khám thai)_x000D_
Manager_x000D_
Bỏ chờ tất cả, ko đồng BH _x000D_
Miễn xác nhận công ty (mộc và chữ ký CF). _x000D_
Viện phí 5.250.000 đ/ngày_x000D_
Pre = Post = 5.250.000 vnđ/năm_x000D_
Thai sản: VP+PT+Pre, Em bé 1.000.000 vnđ/năm (trừ bệnh bẩm sinh)_x000D_
Yêu cầu 18.498.088 đ._x000D_
Pre 30/09: 481.686 (khám) + 349.047 (siêu âm) = 830.733 đ.</t>
  </si>
  <si>
    <t>miễn mộc mr app 0%</t>
  </si>
  <si>
    <t>Tham gia mới từ 20/04/2024, đã qua 30 ngày btt - chờ,kg đồng Thẻ BHYT: kg có	_x000D_
 NGƯỜI ĐƯỢC CHỈ ĐỊNH NHẬN TIỀN: NGUYỄN THỊ PHƯƠNG HOA</t>
  </si>
  <si>
    <t>Tái tục, Nhóm 2, HM 2trđ, Khám thai 1.260trđ.</t>
  </si>
  <si>
    <t>Tái tục, Nhóm 2, HM 2trđ._x000D_
Đơn MR thủ thuật theo danh mục BYT, hs có GCNPT</t>
  </si>
  <si>
    <t>dep NGUYEN KHANH LINH;_x000D_
10% NGOÀI CÔNG LẬP – 0% TAI NẠN - KO MỘC – Chấp nhận chứng từ y tế foto;</t>
  </si>
  <si>
    <t>**TN đi bộ sang đường 31/8=&gt; VP.2.2280273.HAN.BVG24.28.BT.1 _x000D_
K CHỜ; K DONG BV NÀY;_x000D_
TN: 42 000 000VND/ NĂM; OP:1.680.000Đ/ LK_x000D_
HD MIEN DAU; MR APP; _x000D_
CON NV: NGUYEN THI THU SUONG</t>
  </si>
  <si>
    <t xml:space="preserve">	HAN.D27.BVC.17.HD45.679 -01/02/2017K ĐỒNG, không chờ , op 1.6tr/lk/koghlk, MTN 8tr/năm, đã KTLB20, 1-65 tuổi (có MR đặc biệt) *HĐ YC dấu&amp;ký đại diện BMBH/claim, *** HS u đầu tiên:7g: 06/02--&gt; 16g 07/02: U bàng quang /Hậu phẫu nội soi cắt đốt u bàng quang + đặt sonde JJ niệu quản trái ngày 2 ổn định=&gt; GP bệnh:VP.D31.23.HS42140.BT.1</t>
  </si>
  <si>
    <t>nv k chờ; k đồng; HD MR APP; YC DAU CTY</t>
  </si>
  <si>
    <t>KH muốn đóng hồ sơ này do tạo nhầm HĐ của năm 2023 - 18/11</t>
  </si>
  <si>
    <t>DEP TRUONG THI THU PHUONG;_x000D_
ko chờ - 10% ngoài công lập; tai nạn 0% - ko mộc; VLTL bao gồm trong hạn mưc 1 lần khám; mr chế phẩm y tế ko phải thuốc bao gồm ko giới hạn như thuốc xịt muối biển</t>
  </si>
  <si>
    <t>dep HUYNH KIM PHUNG_x000D_
10% NGOÀI CÔNG LẬP – 0% TAI NẠN - KO MỘC – Chấp nhận chứng từ y tế foto;_x000D_
mr nước muối</t>
  </si>
  <si>
    <t>k chờ, đồng 20%, miễn mộc CF, có bc _x000D_
*k loại trừ ung thư năm đầu _x000D_
OP: 3tr/ghlk, răng: 3tr/năm, cvr: 400k/năm, NK trong HT _x000D_
*E21 SĐBS - MR APP</t>
  </si>
  <si>
    <t>**K ĐỒNG, K CHỜ, MIỄN MỘC CF, MR APP, MR 4 THÂN PM, CÓ BC **MAX OP: 1TR/LK/KGHSLK **CON NV PHAN MINH HAI</t>
  </si>
  <si>
    <t>Hiền Đức 6672; Kim Ngọc 6656 bs đủ 21/8 - chờ XM - bs đủ 30/10_x000D_
**Thông tin xác minh: dự kiến nằm viện 7 ngày - gia đình không đồng ý, thanh toán xuất viện_x000D_
. TNSH/ trượt té ngã đập đầu xuống do sàn nhà có nước, đến tối bé khóc liên tục hơn 1 giờ, gđ lo lắng nên đưa bé nhập viện theo dõi_x000D_
. TGM 26/10/2023, chờ chuẩn **Loại trừ năm đầu + 30% từ năm 2 bệnh Viêm dạ dày - ruột và đại tràng và mọi bclq, 30% trẻ em từ 15d - 3y *NV: 2tr/ngày (1.34 ngày)</t>
  </si>
  <si>
    <t>TT=HM CTH.D04.BVP.22.HD345.2; KO CHỜ, 0% *OP: 1tr2/lk/10 lần _x000D_
 *NGƯỜI ĐƯỢC CHỈ ĐỊNH NHẬN TIỀN: VÕ THỊ NGỌC TRINH</t>
  </si>
  <si>
    <t>CÓ 2 CHI PHÍ KHÁM =&gt; 2 KHOA KHÁC NHAU - 2 KẾT LUẬN BỆNH</t>
  </si>
  <si>
    <t>- tg 01/05/2021 ,ko chờ, ko đồng. - op-2.400.000đ/lần. thuốc 60 ngày - vltl 120.000đ/lần, max 60 ngày. - KGHCSKR cvr 2 lần/ năm, có pt. - khám thai 1.000.000đ/thai kỳ, biến chứng thai sản ngoại trú theo op. - mr bs tư, sten, longo, dây chằng, mr bảng kê 2.000.000/ ip, 500.000/ op. - chế phẩm y tế 100,000/đơn thuốc, vitamin 20% thuốc điều trị. - miễn dấu+chữ ký"_x000D_
Neilmed: 161.000đ</t>
  </si>
  <si>
    <t>KH cập nhật sai thẻ NĐBH khác -&gt;đóng hs (đã báo KH)</t>
  </si>
  <si>
    <t>SAMTEC - Employee:_x000D_
. Miễn chờ bệnh; Không đồng;_x000D_
. Op: 6.000.000 vnd/lần; Quyền lợi khám thai gồm: Phí khám + Siêu âm + Xét nghiệm công thức máu và nước tiểu: 2.000.000đ/năm._x000D_
. VLTL: 240.000vnd/ngày tối đa 60 lần/năm_x000D_
. Răng: 6.000.000 vnd/năm; VSR bất kỳ lý do gì 2 lần/năm. MR phẫu thuật nhổ răng bệnh lý + răng khôn. MR NK + DS loại trừ (Không gồm )_x000D_
. MR lao, mụn, trứng cá, rụng tóc, nám da, covid-19;_x000D_
. MR xét nghiệm có triệu chứng 1.200.000 vnd/năm._x000D_
. MR PK tư hợp pháp; MR miễn BK &lt; 500.000 vnd với BV công;_x000D_
. MR dung dịch xịt/rửa với thành phần chính là muối 100.000 vnd/toa. Vitamin không quá số ngày thuốc chính._x000D_
. Miễn Mộc + chữ ký CF; APP trên đơn._x000D_
Chi phí thực tế 391 326 vnd_x000D_
_x000D_
đã bs 28/10</t>
  </si>
  <si>
    <t>TT- CT3 , không đồng; không chờ lm 3tr/ lần , không ghsl / HM PVI cũ 3tr/ lần khám Miễn yêu cầu dấu và chữ kí BMBH - có bc MR app chấp nhận bản chụp - 10tr/hồ sơ</t>
  </si>
  <si>
    <t>bcung15.11- Tg từ 2023. Tái tục HCM3.D17.BVC.23.HD27.337, Cùng hm, nv, hd mien moc, không chờ, Đồng 20% (trừ QLTV&amp;TN), 1.2tr/lk-kghsl</t>
  </si>
  <si>
    <t>"K ĐỒNG,K CHỜ, MIỄN MỘC CF, MR APP, MR 4 THÂN PM, CÓ BC _x000D_
**MAX OP: 1TR/LK/KGHSLK_x000D_
**RĂNG: 1TR/NĂM (NK TRONG HT, CVR: 420K, BAO GỒM TPPT) _x000D_
**KTĐK: 650K/NĂM"</t>
  </si>
  <si>
    <t>KHÔNG ĐỒNG KHÔNG CHỜ_x000D_
Lm OP/Tai nạn: 4tr/ lần, không ghsl (Trả cho dụng cụ y tế cần cho việc dtri gãy chi, thương tật như: băng, nẹp và phương tiện đi bộ do bs chỉ định) _x000D_
Miễn dấu và chữ kí BMBH</t>
  </si>
  <si>
    <t>tham gia mới từ 23/04/2024 , đã qua 30 ngày btt - chờ,kg đồng_x000D_
Răng: 2tr5/lần - Nha Khoa Nguyên Lâm Cần Thơ</t>
  </si>
  <si>
    <t>*VIP. người thân ; Ko chờ, Ko đồng; TN: 1 tỷ/ người/ năm; đinh/nẹp/ vis/ đĩa đệm cố định vào cơ thể 10%: 100tr/ người/ năm; HĐ miễn dấu; Có BC ; Mr app direct đến 10tr._x000D_
*MR 16.16+16.15: bộ phận/ thiết bị y tế đồng BH 50/50; _x000D_
*MR 16.11 tiền giường/ phòng đơn ( ko GH loại phòng)._x000D_
* Mục TC lương do tai nạn áp dụng cho Nhân viên: 300k/ ngày ( 180 ngày/ năm);_x000D_
*Mục 16.17: MR các XN cần thiết cho ca PT: HIV, giang mai, viêm gan chi trả dưới QL Pre._x000D_
*MR 16.11 tiền giường/ phòng đơn ( ko GH loại phòng)._x000D_
_x000D_
* Tai nạn 09h 50 ngày 10/10/2024 tại nhà riêng: 200/20B, Nguyễn Thị Kiểu, P Hiệp Thành, Quận 12. Khi đang đứng trên ghế thì trượt chân ngã té đập đầu. _x000D_
_x000D_
*Báo cáo y tế ghi nhận: Sáng nay khi đang đứng trên ghế BN ngã đập đầu vùng chẩm xuống đất vào BV gần nhà có chụp X quang, cho thuốc giảm đau nhưng BN vẫn đau đầu nhiều, sưng nề vùng chẩm, buồn nôn, nôn nên NV Bv Vinmec._x000D_
&gt;Tình trạng ra viện: Tỉnh táo, đau đầu vừa, VAS:2, không yêu liệt chi.</t>
  </si>
  <si>
    <t>VIB - Basic:_x000D_
. Miễn chờ bệnh; Không đồng._x000D_
. Op: 3.300.000 vnd/lần; Khám thai: 600.000 vnd/năm._x000D_
. VLTL: 300.000 vnd/ngày; 60 ngày/ năm._x000D_
. Răng: 2.500.000 vnd/năm; CVR: 500.000 vnd/năm. MR phẫu thuật nhổ răng. MR Nha khoa có danh sách loại trừ (Không gồm )_x000D_
. MR covid 19  xét nghiệm 300.000/năm _x000D_
. MR nước muối 100.000 vnd/năm. Vitamin &lt; thuốc điều trị._x000D_
. OP: miễn BK &lt; 500k BV công._x000D_
. Miễn Mộc + chữ ký CF; APP trên đơn._x000D_
Chi phí thực tế 757 800 vnd</t>
  </si>
  <si>
    <t>BS app 31/10. Miễn mộc &amp; chữ ký CF. Dependant – bỏ chờ bệnh, không đồng._x000D_
HMNV 3tr5/ngày, Pre/Post 3tr5/năm, TCNV 70k/ngày</t>
  </si>
  <si>
    <t>"Manager - Bỏ chờ bệnh, không đồng._x000D_
 Miễn mộc &amp; chữ ký CF._x000D_
 Răng 6 300 000 đ/ năm. CVR &amp; đánh bóng 800 000 đ/ năm. MR PT răng. Không limit NK (có NK blacklist)."</t>
  </si>
  <si>
    <t>BS 6/11 HDTC xuất sau 30 ngày _x000D_
Dep - Pham Chi Thong _x000D_
"K chờ, K đồng, Miễn dấu CF._x000D_
Limit IP 3.150.000đ/ngày _x000D_
Post 30 ngày: 3.150.000đ/năm _x000D_
Trợ cấp nằm viện 63.000đ/ngày</t>
  </si>
  <si>
    <t>Tham gia mới, chờ chuẩn - ĐỒNG CHI TRẢ 70/30 TỪ NĂM THỨ HAI ĐỐI VỚI BỆNH VIỆM DẠ DÀY_x000D_
*OP: 1tr2/lk/10 lần - lk1_x000D_
*NGƯỜI ĐƯỢC CHỈ ĐỊNH NHẬN TIỀN: LÊ THỊ THÚY DIỄM</t>
  </si>
  <si>
    <t>*HĐ miễn dấu và chữ ký xác nhận trên claim; không chờ; không đồng_x000D_
 *LM 3tr5/ko ghlk; MTN OP 10tr5/năm; VLTL 150k/ngày _x000D_
*CPYT (nước muối sinh lý): 200k/năm _x000D_
*Khám thai định kỳ 1tr5/năm _x000D_
*Nha khoa: MR nha khoa ngoài hệ thống;LM CVR 2 lần/năm; bao gồm TP/PT_x000D_
 *Chấp nhận chứng từ photo, không cần xác nhận của nhân sự_x000D_
 *Dep NGUYEN NGOC SAPHY</t>
  </si>
  <si>
    <t>Miễn dấu mộc và chữ ký trên giấy yêu cầu bồi thường. tham gia từ 01/11/2022 qua chờ thai sản 270 ngày _x000D_
sanh thường trả khoán không yêu cầu hóa đơn - cấp 5 - 8.000.000vnd</t>
  </si>
  <si>
    <t>Dep-PHAM NGOC KHA_x000D_
Tái tục HCM.D39.ANC.23.HD36.1182, ko chờ, đồng BH 10%._x000D_
Miễn xác nhận công ty (mộc và chữ ký CF). _x000D_
OP 1.600.000 đ/lần; VLTL 135.000 vnđ/ngày_x000D_
MR nước muối 300.000 đ/năm_x000D_
Vitamin &lt; thuốc điều trị._x000D_
MR không bảng kê OP &lt; 500.000 đ BV công_x000D_
Yêu cầu 790.950 đ.</t>
  </si>
  <si>
    <t>TG 15/1/2023; K CHO; K DONG; HD MIEN DAU; MR APP CON NV: TRAN THI YEN VAN</t>
  </si>
  <si>
    <t>Nhóm 4/ Nhóm 8 - Bỏ chờ cho bệnh &amp; thai sản, không đồng. _x000D_
OP 3.500.000 đ/ lần khám. VLTL 200.000 đ/ ngày, max. 60 ngày. _x000D_
MR nước muối 250.000 đ/ đơn thuốc. _x000D_
MR thuốc bổ &lt; thuốc điều trị._x000D_
Không BKCT Ngoại trú &lt; 500.000 đ tại BV Công. _x000D_
Miễn mộc &amp; chữ ký CF. MR chứng từ y tế Copy_x000D_
* 14/10: 823.299 xn _x000D_
* Dep-PHAN THANH NHUNG</t>
  </si>
  <si>
    <t>K ĐỒNG, NV K CHỜ IP&amp;OP , MIỄN MỘC CF, MR APP, CÓ BC _x000D_
**MAX OP: 3,6TR/LK/KGHSLK, CPYT: 200K/Năm _x000D_
**Điều khoản TT liên tục không áp dụng cho ung thư/ tai nạn/ thai sản</t>
  </si>
  <si>
    <t>". Yêu cầu chữ ký và mộc trên GYC, copay 0%_x000D_
. MRNK, NK Kim không thuộc ds loại trừ_x000D_
. HMR 4.200.000đ/năm, CVR 500.000Đ/năm; NR gồm phẫu thuật/tiểu phẫu"</t>
  </si>
  <si>
    <t xml:space="preserve"> k chờ BTT;k đồng; mr app; mr mien dau cty; GH nha khoa; CVR:400k/năm; 10lk; /năm;_x000D_
mr nước muối sinh lý 300k/năm; vitamin/khoáng chất thỏa dk nhứng k quá 300k/năm;Ngộ độc tai nạn;sten,van tim, mổ trĩ, dây chằng và gân 70/30; mr đông y các pk/ bv hợp pháp</t>
  </si>
  <si>
    <t>PENDING XÁC NHẬN HIỆU LỰC THẺ - ĐÃ XÁC NHẬN 01/11_x000D_
THẺ ĐÃ NGẮT HIỆU LỰC - NHỜ CBBT ĐÓNG HỒ SƠ - ĐÃ LIÊN HỆ KHÁCH HÀNG_x000D_
Khai thác xác nhận KH đã được cấp số thẻ bảo hiểm mới - CB đã liên hệ khách hàng nộp lại hồ sơ qua số thẻ mới</t>
  </si>
  <si>
    <t>Nhân viên - KHÔNG ĐỒNG; KHÔNG CHỜ _x000D_
Lm 5tr/ lần, không ghsl ; VLTL 500k/ lần , 60 lần, lần 1_x000D_
Vitamin có chi phí + ngày  &lt; thuốc dtri (chi trả theo quy tắc BH)_x000D_
MR thanh toán 02 tháng tiền thuốc đối với bệnh mãn tính_x000D_
Miễn dấu + chữ kí BMBH - có bc_x000D_
Chấp nhận chứng từ photo (trong TH cần có thể yc)_x000D_
MR app - chấp nhận bản chụp (10tr)</t>
  </si>
  <si>
    <t>Tái tục, Staffs, HM: 3.190trđ/lần.</t>
  </si>
  <si>
    <t>Miễn dấu mộc và chữ ký trên giấy yêu cầu bồi thường. tham gia bảo hiểm sức khỏe từ 22/02/2023 qua chờ thai sản 270 ngày, sinh mổ đồng 30%_x000D_
- Quyền lợi bồi thường đối với trường hợp điều chỉnh cấp được giải quyết như sau: Quyền lợi sẽ được tính theo ngày xảy ra sự kiện bảo hiểm, khi đó NĐBH thuộc cấp nào sẽ được hưởng quyền lợi của cấp đó. _x000D_
_x000D_
IP: 3.150.000/ ngày _x000D_
PT: 63.000.000/ năm_x000D_
dưỡng nhi: 420.000_x000D_
thai sản không trợ cấp, không trước, sau nhập viện</t>
  </si>
  <si>
    <t>11/11: HS TEST</t>
  </si>
  <si>
    <t>*ko chờ, ko đồng, OP+ VLTL full 10tr/lk/ko ghlk, đã KTLB20, *ĐK Bổ sung: MR direct dưới 10tr, miễn dấu, BPHH kí hđ.</t>
  </si>
  <si>
    <t>bcung15.11-Tg từ 2022. Tái tục HCM3.D17.BVC.23.HD27.424,  (tăng hm từ 1/5/2024)_x000D_
Cùng hm, nv, hd mien moc, không chờ, Đồng 20% (trừ QLTV&amp;TN), 1.2tr/lk-kghsl</t>
  </si>
  <si>
    <t>bcung.12.11.Tg từ 2022. Tái tục HCM3.D17.BVC.23.HD27.2076, Cùng hm, nv, hd mien moc, không chờ, Đồng 20% (trừ QLTV&amp;TN), 1.2tr/lk-kghsl</t>
  </si>
  <si>
    <t>".k chờ; đồng 20% IP với một số CSYT (FV HCM, Anh Minh, Hạnh Phúc, Columbia Gia Định+Bình Dương, Việt Pháp HN)_x000D_
. Miễn mộc và chữ ký HR trên CF_x000D_
. IP: 7.500.000đ/ngày tối đa 60 ngày (kgh tiền phòng - mr phòng VIP, Deluxe - trả đơn giá 1 giường bệnh nếu bao phòng)_x000D_
. TCNV qua đêm: 150.000đ/đêm tối đa 60 ngày /năm; pre; post:7.500.000đ/năm_x000D_
. MR hs mềm qua app &lt; 10tr_x000D_
. Đối tượng BH: từ 1 ngày tuổi _x000D_
. trợ cấp mai táng: 2tr1 - wording áp dụng khi tử vong tại viện - k bao gồm thai sản _x000D_
**Dep of LE TRONG DAT_x000D_
- HS ghi nhận tên: CB Nguyễn Thị Tú Uyên, bé chưa có GKS. Giấy báo tử ghi nhận giấy chứng sinh số 43394_ST cấp ngày 30/09/2024 tại BV Từ Dũ (khớp thông tin hs của mẹ VP.D99.24.HS306104). Mẹ bé tham gia theo nhóm NT nhân viên Lê Trọng Đạt.</t>
  </si>
  <si>
    <t>"Không chờ bệnh, không đồng, miễn dấu CF Vitamin 20%, nước muối 200k / năm, OP 1tr2, KGHSL; VLTL 75k / lần Khám thai 310.000đ; Răng không GH NK, CVR 2 lần" ##Dược mỹ phẩm 500k hết LIMIT _x000D_
dep NGUYEN PHAM HUYNH LAN</t>
  </si>
  <si>
    <t>Ko chờ, Ko Đồng, Miễn dấu CF._x000D_
Dep Chung Hong Anh_x000D_
Limit 3.150.000 vnd / ngày - TCNV 105.000 vnd / ngày</t>
  </si>
  <si>
    <t>NV &amp;NT K CHỜ ( IP&amp;OP); K ĐỒNG; KGHSL;HD MIEN DAU( trừ hồ sơ TN lao đông và tử vong/ thương tật vĩnh viễn); MR APP 10TR_x000D_
NHÓM L456: OP:12tr/ năm; 4T1/KGHSL; VLTL:300L/NGÀY; R:2T4/NĂM; CVR:420K/NĂM; TAI NẠN NGOẠI TRÚ: 16T8/NĂM / TOÀN CẦU; TCMGTN DO TN: 210K/NGÀY-TỐI ĐA:90 NGÀY</t>
  </si>
  <si>
    <t>Tham gia mới từ 22/12/2023, đã qua 30 ngày btt - chờ,kg đồng_x000D_
-NĐCĐNT: TRUONG NGOC TRUC LY</t>
  </si>
  <si>
    <t>tg 02/11/2017; lịch sử bt chưa thấy có hs nào liên quan bệnh này_x000D_
DN479020008449879026;gửi tra bhyt 18/10/24_x000D_
Võ Thùy Duyên 6665  (C.TRÂN) - TBBS 9/10 _x000D_
trùng hs	VP.D31.24.HS129280</t>
  </si>
  <si>
    <t xml:space="preserve">	HAN.D02.BVC.23.HD28.105K DONG; 10LK; HD MIEN DAU CTY; CVR: 600K-800K/ NĂM); MR APP &gt;10TR; l1-2-3</t>
  </si>
  <si>
    <t>Nhận bản gốc 30/10_x000D_
Dep-NGUYỄN VĂN HÓA-5TN_x000D_
Bỏ chờ thai sản, ko đồng BH _x000D_
Miễn xác nhận công ty (mộc và chữ ký CF). _x000D_
VP 2.100.000 đ/ngày (ko BH phòng bao), bao gồm bữa ăn_x000D_
TCVN 42.000 đ/ngày, _x000D_
Pre = Post = 2.100.000 đ/năm_x000D_
Hạn mức PT lấy thai 8.400.000đ/năm_x000D_
Thai sản: VP+PT+Pre+Post+TCNV, Em bé 360.000 đ/năm._x000D_
Yêu cầu 6.414.995 đ.</t>
  </si>
  <si>
    <t>PENDING SAI NGÀY SINH - ĐÃ ĐIỀU CHỈNH 29/10_x000D_
Căn cứ thông tin ngày sinh đúng: 27/09/2006 được điều chỉnh trên BVcare theo SDBS số: MAX.HCM.D18.BVC.24.HD21.E3759 (1187)._x000D_
Dep-TRINH TUAN HAI._x000D_
"Bỏ chờ bệnh, không đồng. Miễn mộc + chữ ký trên CF.  _x000D_
OP 1 260 000 vnd/ lần khám. VLTL 105 000 vnd/ ngày._x000D_
MR nước muối.</t>
  </si>
  <si>
    <t>"* Bỏ chờ điều trị bệnh, 0%, miễn mộc GYCBT_x000D_
* OP 2,4 triệu/ LK (ko ghsl), Vitamin ít hơn thuốc điều trị_x000D_
* Mở rộng sản phẩm thành phần nước muối biển. VLTL 190k/ ngày. Khám thai 850k/năm"</t>
  </si>
  <si>
    <t>dep NGUYEN NGOC BICH NGA;_x000D_
ko chờ - 10% ngoài công lập; tai nạn 0% - ko mộc; VLTL bao gồm trong hạn mưc 1 lần khám; mr chế phẩm y tế ko phải thuốc bao gồm ko giới hạn như thuốc xịt muối biển</t>
  </si>
  <si>
    <t>Tái tục thẻ: VLO.D03.BVL.23.HD384.1, tham gia 2  năm liên tục từ 12/07/2023, tt = hạn mức - kg chờ, kg đồng</t>
  </si>
  <si>
    <t>Hồ sơ PK Trung Quốc. Nhận bản gốc 5/11/2024._x000D_
Staff - Bỏ chờ bệnh, không đồng. Miễn mộc + chữ ký trên CF.  _x000D_
OP 2 100 000 vnd/ lần khám. max 10 lần khám. VLTL 100 000 vnd.</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</si>
  <si>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LE TUAN THANH</t>
  </si>
  <si>
    <t>Tái tục, ACBCare 06, HĐ 25, HMNV 4trđ/ngày, Trước sau nhập viện 2trđ/năm, Trợ cấp 50k/ngày. KH nằm viện 2,84 ngày._x000D_
Anh Chính - Thành (6623) 01/11_x000D_
TBBS L1 01/11_x000D_
BS đủ 01/11</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</si>
  <si>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TRUONG NHAT HUY</t>
  </si>
  <si>
    <t>K có GRV do NĐBH đã mất nên BV chỉ cấp GBT, BV xác nhận k cung cấp - email 21/10, đang chờ CCCD =&gt; bs CCCD trong mục lq _x000D_
Hồ sơ tử vong - Khách hàng Võ Duy Trường CCCD: 051068021399. CMND: 212059845_x000D_
Không có quyền lợi tử vong _x000D_
KH tham gia 15/08/2021 -&gt; 14/08/2025 theo các hợp đồng _x000D_
HCM.D38.ANC.21.HD143.78 HL - 15/08/2021 - 14/08/2022 không có hs khám _x000D_
HCM.D39.ANC.22.HD96.184 HL - 15/08/2022 - 14/08/2023 không có hs khám _x000D_
HCM.D39.ANC.23.HD143.78 HL - 15/08/2023 - 14/08/2024 không có hs khám_x000D_
HCM.D39.ANC.24.HD143.78 HL - 15/08/2024 - 14/08/2024 phát sinh hs tử VP.D99.24.HS313822_x000D_
Tư vấn BS: bệnh nhân có nghiện rượu và việc lạm dụng rượu có thể dẫn đến xơ gan nên bs chẩn đoán xơ gan mất bù cấp nghĩ do rượu._x000D_
Biến chứng của xơ gan là gây ra giãn trướng tĩnh mạch thực quản và hậu quả là vỡ tĩnh mạch thực quản, xơ gan cũng gây ra rối loạn đông máu._x000D_
Do đó mất máu cấp do vỡ tĩnh mạch thực quản và rối loạn đông máu dẫn đến sốc mất máu suy đa tạng và đúng là yếu tố trực tiếp gây tử vong</t>
  </si>
  <si>
    <t>TG:01/05/2015".Bỏ chờ. 0% OP. ( Toa 60 ngày) . Op: 2,4TR/KGHLK; , nước muối 200K/năm. , mỹ phẩm về da 300k/năm, BH:COVID . VLTL: 150k/ngày; 60 ngày/năm. .MR: Bệnh tâm thần tù F50-98 . MR: Bệnh di truyền .MR: Bệnh HIV ( chờ 5 năm . Răng: 2, 4TR/năm; KGHCSKR; CVR: 2 lần/năm. . Khám thai: 1.050k/năm. BCTS thuộc quyền lợi ngoại trú . Mr: vitamin 20% toa. . Mộc + chữ ký CF: Không, mở mềm "</t>
  </si>
  <si>
    <t>K ĐỒNG, K CHỜ, MIỄN MỘC CF, MR APP, E2574 MR 4 thân PM, CÓ BC _x000D_
**CPYT 100k/năm, MAX OP: 1,8TR/LK/KGHSLK _x000D_
**MR khám ko có hướng điều trị 1tr/năm, mua thuốc tại BV Công nhưng không có HĐTC đồng ý thanh toán max 200k/lần khám. _x000D_
**BỐ NV NGUYEN THI CAM NHUNG</t>
  </si>
  <si>
    <t>que8/11. Minh Hạnh - 6663 tbbs 08/11</t>
  </si>
  <si>
    <t>L1: 07/11 - L2: 21/11 - BS APP 22/11/2024 =&gt; Tái tục, Nhóm 3, HM 5.250trđ.</t>
  </si>
  <si>
    <t>Tái tục, Man's dep, HM 4.950trđ/lần.</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</si>
  <si>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VAN QUANG NGHIA</t>
  </si>
  <si>
    <t>25/10 đóng HS do Kh ở nước ngoài chưa về, KH sẽ nộp yc lại khi về nước</t>
  </si>
  <si>
    <t>toda : KH yêu cầu hướng dẫn bổ sung (nhờ tư vấn thông tin VSSID BHYT có thanh toán được hay không?) =&gt; ko liên lạc được do bị chặn số</t>
  </si>
  <si>
    <t>Tái tục, Supervisors, HM 4.4trđ/lần.Đinh Thảo Linh OP4 6690 L1 21/10 _x000D_
21/10 bổ sung =&gt; Giải quyết theo thực tế phát sinh.</t>
  </si>
  <si>
    <t>bcung13.11.que11.11. Minh Hạnh - 6663 tbbs 11/11_x000D_
Tg từ 2020. Tái tục HCM3.D17.BVC.23.HD27.685, Cùng hm, nv, hd mien moc, không chờ op/ip, Đồng 20% op/ip/ts, 1.2tr/lk-kghsl</t>
  </si>
  <si>
    <t>"K ĐỒNG, NV K CHỜ OP&amp;IP - NT K CHỜ BTT, YC MỘC CF (CHỮ KÝ ĐẠI DIỆN BMBH), MAX OP: TR/LK/KGHSLK, RĂNG: TR/NĂM (NK TRONG HT, CVR: 400K, BAO GỒM TPPT), MR APP, MR  4 THÂN PM, CÓ BC _x000D_
**MR TC sinh con tại BV Công (Thường 1TR, mổ 2TR)"</t>
  </si>
  <si>
    <t>Tg 05/07/2023, tt=hm BDU1.D07.BVP.23.HD21.1, không chờ, 0% *OP: 1tr2/10lk - lk1</t>
  </si>
  <si>
    <t>Tái tục, ACBcare 06, HĐ 25, HM 6trđ/năm. HMR 2trđ/năm.</t>
  </si>
  <si>
    <t>". Bỏ chờ bệnh, Đồng 20% _x000D_
. Ngoại trú: 1,9tr/ lần khám; Không giới hạn số lần._x000D_
. Vật lý trị liệu: 150k/ngày; 60 ngày/ năm._x000D_
. Răng: 1,9 tr/ năm; Giới hạn cơ sở khám răng; CVR 2 lần/ năm. Mở rộng nhổ răng sữa, nhổ răng tiểu phẫu 700k/ năm_x000D_
. Khám thai: 630k/năm._x000D_
. Mở rộng: vitamin 20% thuốc điều trị. Nước muối 200k/ năm, Mở rộng BK tại BV công Ngoại trú &lt;500K, IP &lt; 2tr - ko mở APP_x000D_
. Miễn Mộc + chữ ký Claim Form "_x000D_
1 196 800</t>
  </si>
  <si>
    <t>Tái tục, Nhóm 2, HM 2trđ/lần, VLTL 200k/ngày._x000D_
k chờ 0% miễn mộc MR app _x000D_
KH VLTL 9 ngày x 200k = 1,8trđ. Thanh toán theo thực tế phát sinh 1.640.000đ.</t>
  </si>
  <si>
    <t>TG OP năm đầu (năm ngoái chỉ có TG IP) Miễn dấu và chữ ký ĐDBMBH , đủ chờ BTT, copay 75/25</t>
  </si>
  <si>
    <t>TG 11/10/2022- K ĐỒNG, K CHỜ, YC MỘC CF (CHỮ KÝ ĐẠI DIỆN BMBH), đối tượng từ 18-&gt;65 tuổi, K MR APP,  CÓ BC _x000D_
**RĂNG: 1,2TR/NĂM (NK TRONG HT, CVR: 400K, BAO GỒM TPPT)</t>
  </si>
  <si>
    <t>Cà phê CN - Cấp 3 - Người thân:_x000D_
. Miễn chờ tai nạn; Không đồng tai nạn_x000D_
. Chi phí y tế 42 000 000 vnd/năm_x000D_
. MR dung dịch xịt/nhỏ/rửa thanh phần chính là muối 200.000 vnd/năm. Vitamin 20% thuốc điều trị._x000D_
. MR dược phẩm, mỹ phẩm, TPCN 500.000 vnd/năm._x000D_
. MR cận lâm sàng có triệu chứng + chỉ định Bác sĩ 500.000 vnd/năm_x000D_
. Miễn Mộc + chữ ký CF; APP trên đơn._x000D_
. Op: 1.800.000 vnd/lần; Thuốc 60 ngày_x000D_
. VLTL: 140.000vnd/ngày tối đa 60 lần/năm_x000D_
. Răng: 1.800.000 vnd/năm; VSR bất kỳ lý do 600.000 vnd/năm. MR nhổ răng 700.000 vnd/năm; NK liên kết + DS loại trừ (Không gồm )._x000D_
Dep NGUYEN VU NGOC HUYEN_x000D_
Chi phí thực tế 12 568 171 vnd_x000D_
_x000D_
16/10 nhận gốc, thiếu bkct =&gt; đã email_x000D_
21/10 nhận gốc bkct *Có file đính kèm _x000D_
07/11/2024 bs kq xn cồn -&gt; kết quả 0.02 G/L (= 2 mg/dl) thấp hơn mức quy định trong đơn là 10 mg/dl. -&gt; Người được bảo hiểm ngồi sau xe, chồng Nguyễn Văn Lương (1965) chở._x000D_
_x000D_
Chỉ loại trừ phòng bao_x000D_
Bảo hiểm đinh, nẹp, vít, chốt neo</t>
  </si>
  <si>
    <t>Ngày tháng sinh của khách hàng bị đảo ngược - Đã báo Khai thác điều chỉnh._x000D_
NV K CHỜ; K DONG; HD MIEN DAU CTY; MR APP</t>
  </si>
  <si>
    <t>Tham gia 09/08/2023 đến nay = Hm cũ _x000D_
Người thân - ĐỒNG BH 25% CPYT (IP, OP, THAI SẢN VÀ RĂNG) TẤT CẢ CÁC CSTY TƯ NHÂN/QUỐC TẾ ( TRỪ HỆ THỐNG BV/PKDK HOÀN MỸ ) - KHÔNG CHỜ _x000D_
Lm 2tr8/ lần, không ghsl ; vltl .../ lần , 60 lần _x000D_
Vitamin có chi phí + ngày  &lt; thuốc dtri (chi trả theo quy tắc BH)_x000D_
MR thanh toán 02 tháng tiền thuốc đối với bệnh mãn tính_x000D_
Miễn dấu + chữ kí BMBH - có bc_x000D_
Chấp nhận chứng từ photo (trong TH cần có thể yc)_x000D_
MR app - chấp nhận bản chụp (10tr)_x000D_
MR tứ thân phụ mẫu - Từ 15ngày -70t - ba nv HO BA THAI</t>
  </si>
  <si>
    <t>TG 21/06/2022 (HCM.D33.BVC.22.HD535.90)_x000D_
**VP.D31.22.HS150092.BT.1 và VP.D31.22.HS150118.BT.1: Phát hiện u buồng trứng ngày 01/07/22, chuyển bv ung bướu 04/07/22 -&gt;ngày 07/07/22 làm giải phẩu bệnh kq ung thư. Đã thanh toán chi phí phẫu thuật tại VP.D31.22.HS150118.BT.1</t>
  </si>
  <si>
    <t>k đồng, k chờ, miễn mộc CF _x000D_
Limit OP 1.200.000đ/lần khám_x000D_
MR phẫu thuật ngoại trú _x000D_
Đã đính phiếu tư vấn bác sĩ lên hệ thống</t>
  </si>
  <si>
    <t>* nhận bc ngày 30/10/24_x000D_
tt PVI sang(có đk liên tục); ko đồng; ko chờ; nv 3.150k/ngày(tiền giường 1.890k); cp bé 500k/năm; ko có ql sau xv; sinh thường 15trđ/năm_x000D_
vợ nv NGUYEN HUU TRI</t>
  </si>
  <si>
    <t>**K ĐỒNG, K CHỜ, MIỄN MỘC CF, MR APP, MR 4 THÂN PM, CÓ BC_x000D_
**MAX OP: 1TR/LK/KGHSLK _x000D_
**CON NV TRAN THI THU</t>
  </si>
  <si>
    <t>tái tục thẻ: HAN.D33.BTB.24.HD285.1 , tham gia 2 năm liên tục từ 21/10/2024 , tt = hạn mức - kg chờ, kg đồng</t>
  </si>
  <si>
    <t>K ĐỒNG, K CHỜ, MIỄN MỘC CF, MR APP ,CÓ BC_x000D_
**CPYT 100k/năm, MAX OP: 1,8TR/LK/KGHSLK_x000D_
**đồng ý thanh toán 1 phiếu thu /1 HS , MR khám ko có hướng điều trị 1tr/năm</t>
  </si>
  <si>
    <t>**ĐỒNG 20% (BV/PK FV, BV VINMEC ( 458 Minh Khai + 208 Nguyễn Hữu Cảnh), PK Vinmec 2-2 Bis Trần Cao Vân - E4252) **NV K CHỜ IP&amp;OP - NT (K CHỜ BTT, 180N BCS, BĐB, CHỜ NĂM ĐẦU),E1158 - MIỄN MỘC CF , MR 4 THÂN PM, MR APP, CÓ BC **CPYT:100K/NĂM, MAX OP: 2.7TR/LK/KGHSLK</t>
  </si>
  <si>
    <t>Tái tục, Sup's dep, HM 2.750trđ.Ko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Tran Cao Trung</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</si>
  <si>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Cao Trung</t>
  </si>
  <si>
    <t>K ĐỒNG,K CHỜ, MIỄN MỘC CF, MR APP, CÓ BC OP: 10tr5/năm/kghsl, gh:2tr1/LK, răng: 2tr1/năm, cvr:600k/năm, bao gồm TTPT, NK TRONG HT MR natriclorua/nước biên sâu: 100k/người/năm MR tối đa 2 tháng thuốc với bệnh mãn tính MR có KLB k thuốc: 1tr/lần/năm MR tứ thân phụ mẫu</t>
  </si>
  <si>
    <t>BS app 8/11</t>
  </si>
  <si>
    <t>Bỏ chờ (tg 14/06/2021 tái tục liên tục), ko đồng _x000D_
- op 2.200.000/lần, KGH số lần - vltl 100k/ngày, max 60 ngày/năm _x000D_
- NKHT, có pt, cvr 500k/2 lần/năm_x000D_
 - khám thai 500k/năm (khám, siêu âm, XN nước tiểu + máu) _x000D_
- nước muối 200k/năm, vitamin 20% tiền thuốc _x000D_
- miễn dấu + chữ ký_x000D_
**Dep of PHAM TUAN ANH</t>
  </si>
  <si>
    <t>tham gia mới từ 05/09/2024, đã qua 30 ngày btt - chờ,kg đồng</t>
  </si>
  <si>
    <t>HS CHỌN SAI THẺ NDBH -&gt; ĐÓNG HS/ KH ĐÃ UP LẠI HS MỚI SỐ VP.D99.24.HS366298</t>
  </si>
  <si>
    <t>K ĐỒNG,K CHỜ, MIỄN MỘC CF, MR APP, CÓ BC OP: 10tr5/năm/kghsl, gh:2tr1/LK, răng: 2tr1/năm, cvr:600k/năm, bao gồm TTPT, NK TRONG HT MR natriclorua/nước biên sâu: 100k/người/năm MR tối đa 2 tháng thuốc với bệnh mãn tính MR có KLB k thuốc: 1tr/lần/năm MR tứ thân phụ mẫu mẹ nv NGUYEN CONG TRI</t>
  </si>
  <si>
    <t>*Khai thác xác nhận,HĐ không có quyền lợi tử vong do bệnh._x000D_
*NĐBH mất ngày 30/10/2024 tại nhà, trích lục khai tử không ghi nhận nguyên nhân tử vong._x000D_
*Lịch sử bồi thường: Phát sinh hồ sơ điều trị "K thực quản đã phẫu thuật, loét dạ dày đã cắt" -&gt; đợt khám gần nhất trước khi tử vong là 08/10/2024, với ghi nhận "mở thông dạ dày qua da"._x000D_
*Theo nội dung trao đổi qua điện thoại với người nhà (SDT: 0909.970.938), NĐBH tử vong do bệnh ung thư và không có phát sinh tai nạn._x000D_
=&gt; MG Marsh đồng ý TCBT ngày 12/11/2024.</t>
  </si>
  <si>
    <t>#hsme#</t>
  </si>
  <si>
    <t>ĐỒNG BH 20% tất cả bệnh viện IP và OP; KHÔNG CHỜ nha khoa 1tr260k/năm (CVR 400k/ 2 lần/năm) DK yc mộc vuông và chữ kí của QL nhân sự có BC</t>
  </si>
  <si>
    <t>Miễn dấu và chữ ký ĐDBMBH , MR app_x000D_
Employee : bỏ thời gian chờ, không áp đồng chi trả _x000D_
GHNK, BHNRPT, cvr max 500k/năm</t>
  </si>
  <si>
    <t>KBS app 23/10</t>
  </si>
  <si>
    <t>Ko trùng - HS VP.D99.24.HS323722 =&gt; Claim thẻ: BDU1.D03.ANC.24.HD12.135. Bồi thường: 500.000đ_x000D_
TG 19/05/2022. TT=HM; Ko chờ, 0% _x000D_
*RĂNG: 1tr/lk, 2tr/năm_x000D_
*NHA KHOA MINH KHAI thuộc hệ thống liên kết với Bảo Việt</t>
  </si>
  <si>
    <t>"Không chờ bệnh, không đồng, miễn dấu CF_x000D_
Vitamin 20%, nước muối 200k / năm, Dược mỹ phẩm 500k_x000D_
OP 1tr2, KGHSL; VLTL 75k / lần _x000D_
Khám thai 310.000đ;_x000D_
Răng không GH NK, CVR 2 lần"_x000D_
dep PHO THANH LONG</t>
  </si>
  <si>
    <t>PENDING SAI NGÀY SINH - ĐÃ ĐIỀU CHỈNH 16/9_x000D_
Căn cứ thông tin ngày sinh đúng: 05/07/1966 được điều chỉnh trên BVcare theo SDBS số:  HCM.D25.ANC.24.HD190B.E1819(1188-26880)_x000D_
Vinh Son - Thao Linh OP4 L1 17/09 - L2 14/10 _x000D_
30/10 bổ sung nội soi, klb ở VP.D99.24.HS267802_x000D_
04/11 quá hạn, đóng hồ sơ</t>
  </si>
  <si>
    <t>dep NGUYEN THI THUY TIEN_x000D_
10% NGOÀI CÔNG LẬP – 0% TAI NẠN - KO MỘC – Chấp nhận chứng từ y tế foto;_x000D_
Điều trị khô mắt mỏi mắt 1 triệu/năm</t>
  </si>
  <si>
    <t>Miễn dấu và chữ ký trên GYC, không đồng, không chờ_x000D_
hm: 2.000.000/ lần khám, LẦN 1/10</t>
  </si>
  <si>
    <t>tham gia mới từ 19/09/2024 , đã qua 30 ngày btt - chờ,kg đồng (vừa qua 4 tuổi)</t>
  </si>
  <si>
    <t>Ngọc - TBBS Trân (6696) 5/11 BS 07/11 KH xác nhận qua mail GQ trên chứng từ hiện có</t>
  </si>
  <si>
    <t>Tái tục, Sup's dep, HM 2.750trđ, HMR 2,5trđ.</t>
  </si>
  <si>
    <t>Tham gia từ 21/04/2023, tái tục HTH.D05.BTB.23.HD7.5, = hạn mức, ko chờ, ko đồng. * OP: 1.200.000vnd/lần, kghlk * NGƯỜI ĐƯỢC CHỈ ĐỊNH NHẬN TIỀN: Đỗ Thị Thủy Tiên</t>
  </si>
  <si>
    <t>TTTN: 17 giờ 26 phút, ngày: 16/10/2024, 39/4/42 Huỳnh Văn Bánh, P. 17, Q. Phú Nhuận, TP.HCM_x000D_
Bước hụt cầu thang ngã gây chấn thương đầu gối_x000D_
hm: 105.000.000vnd/ năm_x000D_
hóa đơn đã tra cứu hợp lệ</t>
  </si>
  <si>
    <t>TG PVI STT124- E01- CÓ DK TT K CHO; K DONG; HD MIEN DAU; MR APP CON LA NV:HOANG VAN THINH</t>
  </si>
  <si>
    <t>PENDING SAI TÊN - ĐÃ ĐIỀU CHỈNH 19/11_x000D_
Tên đúng: LE DANG HOA - Đã điều chỉnh theo SĐBS số: HCM5.D15.MGC.24.HD4.E8 (614226/0003)_x000D_
". Bỏ chờ bệnh, Đồng 20% tại cơ sở y tế tư nhân/ quốc tế_x000D_
. Ngoại trú: 2,1tr/ lần khám; Không giới hạn số lần._x000D_
. Vật lý trị liệu: 150k/ngày; 60 ngày/ năm._x000D_
. Răng: 2,1 tr/ năm; K Giới hạn cơ sở khám răng; CVR 2 lần/ năm. Mở rộng nhổ răng sữa, nhổ răng tiểu phẫu 700k/ năm_x000D_
. Khám thai: 1tr/năm._x000D_
. Mở rộng: vitamin 20% thuốc điều trị. Nước muối 200k/ đơn thuốc, Mở rộng BK tại BV công Ngoại trú &lt;500K, IP &lt; 2tr - MR app CPYT nhỏ hơn hoặc bằng 5.000.000đ - mở mental, stress 1.000.000/ người/năm_x000D_
. Miễn Mộc + chữ ký Claim Form _x000D_
137 500 (sa)</t>
  </si>
  <si>
    <t>Phương Thảo OP4 - CBBS Đinh Thảo Linh - 6690 13/09 - L2 30/09 _x000D_
04/11 quá hạn, đóng hồ sơ</t>
  </si>
  <si>
    <t>E3 KPHLHĐ _x000D_
NV K CHỜ; K DONG; KGHSL; CVR: 400K/2L/NĂM;HD YC DAU CTY ( CHỮ KÝ VÀ DẤU XN CỦA NHÂN SỰ TẠI CÁC CHI NHÁNH); MR APP( HS QUA APP DC MR MIỄN DẤU:16.6B)</t>
  </si>
  <si>
    <t>Bỏ chờ bệnh - Ko đồng _x000D_
. Ngoại trú: 5tr5/lần khám; KGHSL, bao gồm VLTL, loại trừ bs tư _x000D_
. MR dược mỹ phẩm điều trị da liễu: 20% đơn . MR: vitamin 20% thuốc, chế phẩm y tế 300k/đơn _x000D_
. MR giải quyết bản mềm theo HĐ _x000D_
. Bỏ mộc + chữ ký Claim Form "_x000D_
- sterimar: 96.300đ</t>
  </si>
  <si>
    <t>Tái tục, Nhóm 2, HM 2trđ, VLTL 200k/ngày.</t>
  </si>
  <si>
    <t>K ĐỒNG,K CHỜ, MIỄN MỘC CF, MR APP, MR 4 THÂN PM, CÓ BC _x000D_
**KTĐK: 650K/NĂM</t>
  </si>
  <si>
    <t>**TTTN ở hồ sơ VP.D99.24.HS273056.BT.1: 31/08/2024 tại nhà, KH leo lên ghế cao 1.2m để chỉnh lại tấm tole-&gt; khách hàng bị té , chân bị đập vào thanh ngang-&gt; không đi lại được nên đến BV khám. _x000D_
**TG 25/11/2023, K ĐỒNG, K CHỜ, MIỄN MỘC CF, MR APP ,CÓ BC _x000D_
**Nẹp/vis =10% STBH (5tr)</t>
  </si>
  <si>
    <t>Tái tục từ GCN số HCM5.D07.BVP.22.HD1144.1 Ngày tham gia: 21/12/2022, ko chờ, ko đồng, op 1tr2/lk max 10 lần</t>
  </si>
  <si>
    <t>". Bỏ chờ bệnh, Đồng 20% _x000D_
. Ngoại trú: 1,9tr/ lần khám; Không giới hạn số lần._x000D_
. Vật lý trị liệu: 150k/ngày; 60 ngày/ năm._x000D_
. Răng: 1,9 tr/ năm; Giới hạn cơ sở khám răng; CVR 2 lần/ năm. Mở rộng nhổ răng sữa, nhổ răng tiểu phẫu 700k/ năm_x000D_
. Khám thai: 630k/năm._x000D_
. Mở rộng: vitamin 20% thuốc điều trị. Nước muối 200k/ năm, Mở rộng BK tại BV công Ngoại trú &lt;500K, IP &lt; 2tr - ko mở APP_x000D_
. Miễn Mộc + chữ ký Claim Form "_x000D_
466 090</t>
  </si>
  <si>
    <t>. Dep Bùi Thi Thu Thao, Tái tục từ PVI TG 20/09/2023_x000D_
. Bỏ mộc, không chờ, 0%, HM 3.400.000đ/lần khám_x000D_
. CP 1 191 020đ</t>
  </si>
  <si>
    <t>Tái tục thẻ: HTH.D02.BVP.23.HD48.1 , tham gia 3  năm liên tục từ 16/01/2021, tt = hạn mức - kg chờ, kg đồng</t>
  </si>
  <si>
    <t>Ngày tháng sinh của khách hàng bị đảo ngược - Đã báo Khai thác điều chỉnh._x000D_
NV mới K CHỜ; K DONG; OP:2TR/KGHSL; CVR:400K/NGÀY; R:2TR/NĂM; VLTL:100/NGÀY_x000D_
MR APP; HĐ này trong DS NDBH đã có dấu giáp lai cty rồi nên ko cần yc xác nhận trên GYCBT</t>
  </si>
  <si>
    <t>TG 13/12/2017. TT=HM HTH.D10.BVP.22.HD1051.1; Ko chờ, 0% *OP: 1tr2/lần khám/10 lần</t>
  </si>
  <si>
    <t>Ko chờ bệnh - ko đồng . Ngoại trú: 2tr8/lần khám; Không giới hạn số lần, bao gồm bs tư. . MR mỹ phẩm điều trị da 500k/năm . MR: vitamin 20% toa, chế phẩm y tế 200k/đơn . MR giải quyết bản mềm theo hđ . Bỏ mộc + chữ ký Claim Form</t>
  </si>
  <si>
    <t>TNSH Ở TRƯỜNG 26/9_x000D_
10% NGOÀI CÔNG LẬP – 0% TAI NẠN - KO MỘC – Chấp nhận chứng từ y tế foto;_x000D_
dep TRAN MINH DUC</t>
  </si>
  <si>
    <t>**ĐỒNG 20% (BV/PK FV, BV VINMEC ( 458 Minh Khai + 208 Nguyễn Hữu Cảnh), PK Vinmec 2-2 Bis Trần Cao Vân - E4252) _x000D_
**TG 26/11/2023-NT (K CHỜ BTT, 180N BCS, BĐB, CHỜ NĂM ĐẦU), MIỄN MỘC CF, MR 4 THÂN PM, MR APP, CÓ BC_x000D_
**CPYT:100K/NĂM, MAX OP: 2.7TR/LK/KGHSLK</t>
  </si>
  <si>
    <t>Tái tục, ACBcare 07, HĐ 26, HM 5trđ._x000D_
Anh Chính - Thành (6623) 14/10_x000D_
TBBS L1 14/10 TBBS L2 28/10_x000D_
KH xn không bổ sung 28/10 =&gt; Từ chối bồi thường.</t>
  </si>
  <si>
    <t>l1 19/9 l2 7/10 _x000D_
Quá hạn bổ sung =&gt; Đóng hồ sơ 01/11</t>
  </si>
  <si>
    <t>bs thiếu đã email _x000D_
8/11 TTTN + HD + BK trong mục lq, GTX + GPLX đang yc =&gt; các chứng từ trong mục lq 8/11 _x000D_
k đồng, k chờ, miễn mộc CF _x000D_
Tai nạn giao thông ngày 13/10 ôm cua bị té</t>
  </si>
  <si>
    <t>TÊN TRÊN HỆ THỐNG ĐÚNG ĐÃ ĐÍNH KÈM GIẤY KHAI SINH TRÊN TLLQ._x000D_
bs đủ 7/11/2024._x000D_
Tái tục HCM3.D21.ITC.23.HD15.4, không chờ, không đồng._x000D_
OP 5 000 000 vnd/ lần khám._x000D_
Dep-BUSCAROLI LEONARDO.</t>
  </si>
  <si>
    <t>TG 15/03/2024, UNG THƯ GD474793557098879036 **Kết quả tra cứu BHYT : KH đã điều trị ung thư trước khi tham gia BH</t>
  </si>
  <si>
    <t>TG mới=&gt; chờ; k dong; hd mien dau; mr app; vo la nv: PHAM NGUYEN THAO VY</t>
  </si>
  <si>
    <t>BS 15/11_x000D_
Dep - Pham Ngoc Bao Tran _x000D_
k đồng, k chờ, miễn mộc CF _x000D_
Tai nạn sinh hoạt 05/10 bị bụi và mạt sắt bay vào mắt _x000D_
Thanh toán 816.884đ</t>
  </si>
  <si>
    <t>răng k chờ, 15%, miễn dấu</t>
  </si>
  <si>
    <t>ko đồng; ko chờ; op 3tr/10 lần khám/năm; cvr 600k; ghcskr; mr natri clorua/nước biển sâu 200k/đơn thuốc; ĐK đóng dấu treo + chữ ký ns uq: Trần Thị Khánh Ly/ Trần Thị Thanh Thảo; mr app dưới 10trđ(ko cần xác nhận cty trên GYCBT) _x000D_
* mẹ nv DOAN VIET HUNG - mr TTPM</t>
  </si>
  <si>
    <t>"ĐỒNG 30% OP Ng thân, NV K CHỜ IP&amp;OP - NT CHỜ (tái tục từ HĐ cũ STT) , MIỄN MỘC CF, Đối tượng (15 ngày&lt;con&lt;23 tuổi, MR 4 THÂN PM đến 70 tuổi nếu TT liên tục), MR APP, CÓ BC _x000D_
**MAX OP: 3,7TR/LK/KGHSLK, CPYT 200K/NĂM_x000D_
**RĂNG: TR/NĂM (NK TRONG HT, CVR: 400K/2 lần/năm, BAO GỒM TPPT) _x000D_
**KTĐK: 1TR/NĂM (khám, SA 234D, xn nc tiểu, CBC)_x000D_
**MR lao, sốt rét, phong"_x000D_
dep Pham Thi Thu Hoai</t>
  </si>
  <si>
    <t>18/09: KH xác nhận tường trình tại hồ sơ VP.D99.23.HS188682.BT.1_x000D_
28/10: KBS --&gt; KH xác nhận qua app_x000D_
HS TN đầu tiên VP.D99.23.HS188682.BT.1_x000D_
ko chờ, ko đồng TN_x000D_
10 732 548_x000D_
dep HO HOANG HAI DANG</t>
  </si>
  <si>
    <t>TG PVI-E01-STT161; DK TT LIEN TỤC; K CHỜ; K DONG; HD MIEN DAU CTY; MR APP; CON LA NV:DINH THANH LOC</t>
  </si>
  <si>
    <t>BS app 1/11_x000D_
claimform có HR ký. bỏ thời gian chờ, không áp đồng chi trả</t>
  </si>
  <si>
    <t>N2; tt=hm 0%;_x000D_
Người nhận tiền Bảo hiểm : NGUYEN THI HOANG OANH</t>
  </si>
  <si>
    <t>"HD83 -Bỏ chờ bệnh, không đồng._x000D_
 Miễn mộc &amp; chữ ký CF. WD không yêu cầu CTYT bản gốc._x000D_
 OP 3.000.000/lần khám. VLTL 105.000/ngày, max. 60 ngày/ năm._x000D_
 MR nước muối(&lt;cp thuốc)._x000D_
 Vitamin &lt; thuốc điều trị._x000D_
 khám thai 840.000/năm."</t>
  </si>
  <si>
    <t>dep NGO THANH THAO TRANG_x000D_
Dep - TG 25/03/2024 ( chờ 365 ngày ) _x000D_
 Miễn mộc &amp; chữ ký CF. _x000D_
 OP 2 100 000 đ/ lần khám. Không limit trị liệu tia X, hóa học, ánh sáng …</t>
  </si>
  <si>
    <t>". Giới hạn nha khoa trong hệ thống</t>
  </si>
  <si>
    <t>TG 25/10/2019. TT=HM; Ko chờ, 0% *Kim Cương - NV: 10tr/ngày; PT: 200tr/năm; Pre, Post: 10tr/năm; TCNV: 400k/ngày</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</si>
  <si>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NGUYỄN NGỌC LINH</t>
  </si>
  <si>
    <t>NT, Chờ; Đồng 20% OP+ IP cho ốm bệnh (bao gồm cả răng), thai sản; Op: 2tr/10L; L1 ; r: 2tr/ năm; cvr; 420k/ năm; mr pt+tp răng; có bc ; Hđ miễn dấu; Mr ttpm; _x000D_
Bố ruột- nv Lê Trọng Hoài</t>
  </si>
  <si>
    <t>Nhóm 4/ Nhóm 8 - Bỏ chờ cho bệnh &amp; thai sản, không đồng. _x000D_
OP 3.500.000 đ/ lần khám. VLTL 200.000 đ/ ngày, max. 60 ngày. _x000D_
MR nước muối 250.000 đ/ đơn thuốc. _x000D_
MR thuốc bổ &lt; thuốc điều trị._x000D_
Không BKCT Ngoại trú &lt; 500.000 đ tại BV Công. _x000D_
Miễn mộc &amp; chữ ký CF. MR chứng từ y tế Copy_x000D_
* 17/10: 287.750_x000D_
* Dep-PHAN THANH NHUNG</t>
  </si>
  <si>
    <t>Tham gia năm đầu (23/02/2024). Chờ chuẩn (đt răng 30 ngày). Ko đồng. NK: 5tr/năm; 2tr5/lk; HCM&amp;HN giới hạn cơ sở điều trị, các tỉnh mở rộng. * Đã gửi KT BHYT -&gt; KO có phát sinh lịch sử điều trị trước khi tham gia BH (file đính kèm)</t>
  </si>
  <si>
    <t>Tái tục, Man's dep, HM Khám thai 0 có.</t>
  </si>
  <si>
    <t>LẦN 1- K ĐỒNG, K CHỜ, YC MỘC CF (CHỮ KÝ ĐẠI DIỆN BMBH), MR APP (MIỄN MỘC CF, chỉ áp dụng hs OP và răng), CÓ BC _x000D_
**MAX OP: 1TR/LK/10LK _x000D_
**CON NV NGUYEN THI KIM THOA</t>
  </si>
  <si>
    <t>không chờ, không đồng, miễn dấu CF MR NK ngoài HT</t>
  </si>
  <si>
    <t>HS CHỌN SAI THẺ NDBH -&gt; ĐÓNG HS/ KHÔNG LIÊN HỆ ĐƯỢC KH</t>
  </si>
  <si>
    <t>Tái tục thẻ: HTH.D02.BVP.23.HD594.1, tham gia 4 năm liên tục từ 05/06/2021, tt giảm hạn mức bạc =&gt; đồng - kg chờ, kg đồng</t>
  </si>
  <si>
    <t>tái tục thẻ: LDO.D04.BVP.23.HD92.1, tham gia 6 năm liên tục từ 20/06/2019, tt = hạn mức - kg chờ, kg đồng _x000D_
 NGƯỜI ĐƯỢC CHỈ ĐỊNH NHẬN TIỀN: Nguyễn Thị Mai</t>
  </si>
  <si>
    <t>tái tục thẻ: HAN.D25.BVP.19.HD100.1 , tham gia 5 năm liên tục từ x, tt = hạn mức - kg chờ, kg đồng **Loại trừ hoàn toàn vĩnh viễn mọi rủi ro và biến chứng liên quan tới bệnh U lymprom malt dạ dày</t>
  </si>
  <si>
    <t>"Staff - Bỏ chờ bệnh, không đồng._x000D_
 Miễn mộc &amp; chữ ký CF. _x000D_
 OP 3 150 000 đ/ lần khám. Không limit trị liệu tia X, hóa học, ánh sáng …_x000D_
 VLTL, chỉnh nắn xương, thuốc đông y truyền thống, châm cứu 250 000 đ/ ngày, max. 60 ngày/ năm._x000D_
 Biến chứng thai sản thuộc OP_x000D_
 MR nước muối 500 000 đ/ năm._x000D_
 Vitamin 20% toa._x000D_
 Khám thai 1 050 000 đ/ năm (bao gồm khám + siêu âm + test nước tiểu, công thức máu)."</t>
  </si>
  <si>
    <t>"OP2 - Worldwide excludung US and Canada._x000D_
 Bỏ chờ tất cả, không đồng._x000D_
 Miễn mộc + chữ ký CF. MR CTYT photo._x000D_
 OP 7.000.000 đ/ lần khám. Không limit VLTL._x000D_
 MR nước muối 100.000 đ/ toa._x000D_
 MR bệnh bẩm sinh 1 triệu/ năm._x000D_
 Vitamin 20% toa._x000D_
 MR bệnh tâm thần 3.000.000 đ/ năm._x000D_
 3 - MR triệu chứng không limit số tiền."</t>
  </si>
  <si>
    <t>TG 27/09/2023 _x000D_
Người thân: qua chờ, Đồng 30% tại 1 số BV, PK _x000D_
Op: 3tr/ lần khám _x000D_
Bỏ mộc và chữ ký CF_x000D_
ko đồng BV NHI DONG 2_x000D_
321 854</t>
  </si>
  <si>
    <t>tái tục thẻ: HTH.D02.BTB.23.HD67.1, tham gia 2 năm liên tục từ 13/09/2023, tt = hạn mức - kg chờ, kg đồng</t>
  </si>
  <si>
    <t>gốc 01/11_x000D_
TG liên tục 4 năm 07/01/2021. TT=HM (OP,VÀNG) TỪ HCM3.D10.BVP.23.HD36.1. không chờ. Không đồng</t>
  </si>
  <si>
    <t>Phí ck đã báo KT - KT báo phí 12/11_x000D_
" - k chờ, k đồng_x000D_
 - op + vltl không gh số lần - số tiền, loại trừ pm bs tư_x000D_
 - mr nha khoa, mr pt, cvr max 2 lần/năm_x000D_
 - miễn dấu+chữ ký_x000D_
 - mr gq hs mềm qua app tối đa 10tr"_x000D_
- cvr: 300.000đ</t>
  </si>
  <si>
    <t>TT HCM3.D07.BVC.22.HD44.12	 ( 01/01/2023	 - 31/12/2023	 )_x000D_
đủ chờ, 15%, miễn dấu</t>
  </si>
  <si>
    <t>que11.11. Minh Hạnh - 6663 tbbs 12/11. nhận cứng 15/11._x000D_
Tg từ 2021. Tái tục 	HCM3.D17.BVC.23.HD27.1390, Cùng hm, nv, hd mien moc, không chờ op/ip, Đồng 20% op/ip/ts, 1.2tr/lk-kghsl</t>
  </si>
  <si>
    <t>tái tục thẻ: THL.D09.BVP.23.HD247.1, tham gia 2 năm liên tục từ 20/06/2023, tt = hạn mức - kg chờ, kg đồng	_x000D_
 NGƯỜI ĐƯỢC CHỈ ĐỊNH NHẬN TIỀN: VÕ NGỌC MINH THƯ</t>
  </si>
  <si>
    <t>Tái tục, ACBcare 07, HĐ 26, HM 5trđ/năm.</t>
  </si>
  <si>
    <t xml:space="preserve">	HAN.D18.BVC.23.HD22.132-K CHỜ ; DONG BH 20% NGOÀI CÔNG LẬP; HD MIEN DAU; MR APP</t>
  </si>
  <si>
    <t>28/10 nhận HS gốc_x000D_
Tham gia mới 05/01/2024. Chờ chuẩn. Không đồng</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</si>
  <si>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HUYNH KHANH LINH</t>
  </si>
  <si>
    <t>08:27AM-24/10 anh Thịnh xác nhận chuyển sang hình thức nhận chuyển khoản qua: 124277079 - LE TRUONG THINH - ACB._x000D_
Tái tục, ACBcare 07, HĐ 26, HM 5trđ/năm._x000D_
Con nv LE TRUONG THINH</t>
  </si>
  <si>
    <t>" - ko chờ, đồng 30% do ko BHYT_x000D_
 - OP 1,680k/lần, KGH số lần_x000D_
 - VLTL 168k/ngày, 60 ngày/năm_x000D_
 - Nước muối 300k/đơn thuốc, vitamin &lt; thuốc điều trị 420k/năm_x000D_
 - miễn dấu + chữ ký"_x000D_
* thong tin bệnh án ghi nhận ko phải do tai nạn_x000D_
* khám 800.000, vltl 4.851.000 / 5 lần_x000D_
* phiếu chỉ định ngày 07/09 chỉ định 6 lần, đã tập 5 lần</t>
  </si>
  <si>
    <t>nv mới k chờ; ;k đồng; mr app; mr mien dau cty; GH nha khoa; CVR:400k/năm; 10lk; /năm; mr nước muối sinh lý 300k/năm; vitamin/khoáng chất thỏa dk nhứng k quá 300k/năm;Ngộ độc tai nạn;sten,va</t>
  </si>
  <si>
    <t>dep NGUYEN HAI TRIEU;_x000D_
ko chờ - 10% ngoài công lập; tai nạn 0% - ko mộc; VLTL bao gồm trong hạn mưc 1 lần khám; mr chế phẩm y tế ko phải thuốc bao gồm ko giới hạn như thuốc xịt muối biển</t>
  </si>
  <si>
    <t>" - tg liên tục 16/07/2021, qua chờ, đồng 10%, tái tục HCM.D25.ANC.21.HD106.E260.1208.4_x000D_
 - OP theo hạn mức năm_x000D_
 - vitamin &lt; thuốc điều trị_x000D_
 - miễn dấu + chữ ký"_x000D_
* Dep-HO THI DIEM LY_x000D_
* thông tin xác minh tại hồ sơ số VP.D31.24.HS103475.BT.1_x000D_
* 23/10: 2.156.031 xn chụp CT, truyền hóa chất</t>
  </si>
  <si>
    <t>Miễn ký+dấu CF . Tái tục ISR.HCM3.D07.VNC.23.HD8.14 cùng mức (từ 09/09/2023) =&gt; đủ TGC . Không áp đồng chi trả</t>
  </si>
  <si>
    <t>PENDING SAI NGÀY SINH - ĐÃ ĐIỀU CHỈNH 31/10_x000D_
Căn cứ thông tin ngày sinh đúng: 17/11/1957 được điều chỉnh trên BVcare theo SDBS số: HCM.D25.ANC.24.HD190B. E2333 (1188-26880)_x000D_
" - tg 16/07/2023, ko chờ, đồng 10%, tái tục HCM.D25.ANC.23.HD196.1459_x000D_
 - OP 2.475.600đ/lần_x000D_
 - VLTL 185.670đ/ngày, 60 ngày/năm_x000D_
 - nước muối 300k/năm_x000D_
 - vitamin &lt; thuốc điều trị_x000D_
 - miễn dấu + chữ ký"_x000D_
* Dep-TRAN THI THANH TRA_x000D_
* 15/10: 4.654.272 xn đo ABI, dã trừ cls ko liên quan, hội chứng cushing do thuốc</t>
  </si>
  <si>
    <t>đã tư vấn BS_x000D_
dep- HAN QUOC VIET</t>
  </si>
  <si>
    <t>PENDING SAI NĂM SINH - ĐÃ ĐIỀU CHỈNH 01/11_x000D_
Căn cứ thông tin năm sinh đúng: 23/11/1993 được điều chỉnh trên BVcare theo SDBS số: HCM.D25.ANC.24.HD190B. E2337 (1188-26880)_x000D_
" - tg 16/07/2024, chờ BĐB, đồng 10%_x000D_
 - OP 2.475.600đ/lần_x000D_
 - KGHNK (có blacklist), mr tp, cvr 600k/2 lần/năm_x000D_
 - miễn dấu + chữ ký"_x000D_
* 22/10: 600.000 cvr  x-quang</t>
  </si>
  <si>
    <t>#HS MỀM# NT MỚI; CHỜ; K DONG; HD MIEN DAU; MR APP; CHỒNG NV:DO VAN TUAN</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</si>
  <si>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LE DUY DANG</t>
  </si>
  <si>
    <t>Ngọc - TBBS Trân (6696) 17/9 rm 3/10 01/11 đóng HS</t>
  </si>
  <si>
    <t>"**ĐỒNG 20% (BV/PK FV, BV VINMEC ( 458 Minh Khai + 208 Nguyễn Hữu Cảnh), PK Vinmec 2-2 Bis Trần Cao Vân - E4252) **NV K CHỜ IP&amp;OP - NT (K CHỜ BTT, 180N BCS, BĐB, CHỜ NĂM ĐẦU),E1158 - MIỄN MỘC CF , MR 4 THÂN PM, MR APP, CÓ BC **CPYT:100K/NĂM, MAX OP: 3.6TR/LK/KGHSLK</t>
  </si>
  <si>
    <t>DA BS QUA  APP</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</si>
  <si>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dep-LAI QUOC CUONG</t>
  </si>
  <si>
    <t>" - k chờ, đồng 20% áp dụng OP_x000D_
 - op + vltl kgh số lần-số tiền, mr bs tư_x000D_
 - KGHCSKR có pt, cvr 2 lần/ năm_x000D_
-Khám thai: 2TR_x000D_
 - chế phẩm y tế 500.000/năm, vitamin TPCN không vượt thuốc điều trị_x000D_
 - kính mắt 1.000.000/cặp/năm_x000D_
 - đt tham gia đến 65t_x000D_
 - miễn mộc+chữ ký"</t>
  </si>
  <si>
    <t>tái tục thẻ: HAN.D33.BVL.23.HD2374.1, tham gia 7  năm liên tục từ 21/02/2017 , tt = hạn mức - kg chờ, kg đồng</t>
  </si>
  <si>
    <t>(SAI THẺ) ĐÃ LIÊN HỆ KH UP HS MỚI-&gt;ĐÓNG HS</t>
  </si>
  <si>
    <t>Hs sai số thẻ -&gt; đóng hồ sơ_x000D_
Khách hàng đã nộp lại hs đúng số thẻ (VP.D99.24.HS364708)</t>
  </si>
  <si>
    <t>dep -NGUYEN THI THUY MINH _x000D_
Không chờ bệnh, mở app dưới 10 triệu ( CT1 và CT2)_x000D_
*CT 1 : 4tr2/ lần, kghlk_x000D_
* MR Bệnh trứng cá, rụng tóc do bệnh lý: trả thuốc kháng sinh, kháng viêm_x000D_
* MR Thuốc kê trên 30 max 60 ngày cho bệnh mãn tính_x000D_
* Nước muối, nước biển sâu,..: 100k/đơn thuốc, max 200k/năm_x000D_
* Vitamin: ko quá 20% tiền thuốc điều trị/đơn thuốc, max 500k/năm_x000D_
* HĐ-OP dưới 500k ko cần bảng kê đối tại BV công_x000D_
* Bỏ mộc và ký CF</t>
  </si>
  <si>
    <t>NV K CHỜ;K ĐỒNG; MR APP( HS QUA APP DC MR MIỄN DẤU:16.6B)</t>
  </si>
  <si>
    <t>TG 16/03/2023, =QL CŨ, K ĐỒNG , K CHỜ, MIỄN MỘC CF_x000D_
**MAX TS: 25TR/NĂM (NV: 2.5TR/NGÀY)</t>
  </si>
  <si>
    <t>bcung13/11/2024.que11/11. Minh Hạnh - 6663 tbbs 11/11._x000D_
Tg từ 2020. Tái tục 	HCM3.D17.BVC.23.HD27.1301, Cùng hm, nv, hd mien moc, không chờ op/ip, Đồng 20% op/ip/ts, 1.2tr/lk-kghsl, full nv muoi (xisat 32.400)</t>
  </si>
  <si>
    <t>KHÔNG ĐỒNG KHÔNG CHỜ_x000D_
Lm OP/Tai nạn: 5tr5/ lần ; không ghsl  _x000D_
VLTL 250k /ngày/60 ngày , lần 7 ( CT1 : 200k ; CT2: 250k; CT4 : 400k ; CT5: 500k)_x000D_
Miễn dấu và chữ kí BMBH_x000D_
MR app chấp nhận bản chụp_x000D_
vợ nv Patrick Panian's _x000D_
_x000D_
- NDBH xác nhận không do tai nạn, thấy đau nên đi khám - xác nhận email_x000D_
- Các pp VLTL bao gồm: Chườm nóng (lạnh), siêu âm trị liệu, điện xung trị liệu - PK xác nhận email</t>
  </si>
  <si>
    <t>0%, k chờ - dep VU THI THANH HIEN</t>
  </si>
  <si>
    <t>xác minh đối tượng với Ban Y Tế xong (đính kèm tin nhắn)_x000D_
ĐỒNG 20%, K CHỜ, MIỄN MỘC CF, MR APP, CÓ BC _x000D_
**MAX OP: 1.5TR/LK/KGHSLK, CPYT: 150K/TOA - 300K/NĂM, MR thuốc 2 tháng</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</si>
  <si>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NGuyễn Thị Cẩm Hà</t>
  </si>
  <si>
    <t>* nhận bc ngày 12/11/24_x000D_
ko đồng; ko chờ; cvr 400k; yc dấu; ko mr app_x000D_
Võ Thùy Duyên 6665  (C.TRÂN) - TBBS 30/10; bs quầy 12/11</t>
  </si>
  <si>
    <t>LẦN 1- K ĐỒNG, K CHỜ, YC MỘC CF (CHỮ KÝ ĐẠI DIỆN BMBH), MR APP (MIỄN MỘC CF, chỉ áp dụng hs OP và răng), MR 4 THÂN PM, CÓ BC _x000D_
**MAX OP: 1TR/LK/10LK</t>
  </si>
  <si>
    <t>Ko chờ, ko đồng; OP+ vltl: 6.3tr/l/kghslk; YC dấu; có bc</t>
  </si>
  <si>
    <t>"Dep - Bỏ chờ bệnh thông thường, không đồng._x000D_
 Miễn mộc &amp; chữ ký CF._x000D_
 Răng 2 400 000 đ/ năm. CVR &amp; đánh bóng 800 000 đ/ năm. MR PT răng. Không limit NK (có NK blacklist)."_x000D_
dep DO DIEU LINH</t>
  </si>
  <si>
    <t>UP NHẦM ĐƠN THUỐC CỦA TRẦN NAM AN._x000D_
Phan Công Chính - Đinh Thảo Linh OP4 6690 L1 29/10 _x000D_
30/10 bổ sung đơn thuốc đúng - _x000D_
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t>
  </si>
  <si>
    <t>Tái tục , DEP , HM 1.260trđ/lần. Dep-Phan Nguyen Vinh Triet</t>
  </si>
  <si>
    <t>TTTN: Khoảng 16h30 trên đường cộng hòa vòng xoay lăng cha cả, bị xe máy đằng sau phóng nhanh va phải, xe máy gây tai nạn sau đó bỏ đi,  tay phải chống khi ngã dẫn đến chấn thương được người dân gọi cấp cứu đưa vào bv_x000D_
có giấy tờ xe, giấy phép lái xe, _x000D_
Miễn dấu mộc và chữ ký trên giấy yêu cầu bồi thường. không chờ, tai nạn không đồng _x000D_
HM: 63.000.000/ năm _x000D_
hóa đơn đã tra cứu hợp lệ</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</si>
  <si>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Pham Vu Duy Tien</t>
  </si>
  <si>
    <t>TG: 01/01/2022 Đủ chờ 15% IPOP, miễn dấu cf MR NK ngoài HT; CVR 400k / 2 lần Nước biển 300k; ko miễn bảng kê OP "</t>
  </si>
  <si>
    <t>Dep- DOAN THI NGOC LINH_x000D_
TT: MAX.HCM.D25.MGC.23.HD2.111_x000D_
-Không chờ bệnh, không đồng, mở app dưới 10 triệu _x000D_
-OP : 8tr4/năm/kghlk, gồm VLTL _x000D_
-Mr lao ( bảo hiểm cho chẩn đoán và xn tìm ra lao)_x000D_
-Mr mental healthy : 20% hạn mức IP và OP_x000D_
-MR vitamin 20% toa_x000D_
-Mr toa thuốc kê 60 ngày_x000D_
- Thai sản : trục thai, hút thai trường hợp thai lưu_x000D_
-Bỏ mộc + chữ ký claim form</t>
  </si>
  <si>
    <t>". Ko chờ bệnh -20% tại bv tư/quốc tế_x000D_
. OP 3tr/lần - kghsl - có bao gồm đtrị nắn xương, vltl_x000D_
. xạ trị, liệu pháp nhiệt, quang hóa, châm cứu 150k/ngày - GH 60 ngày_x000D_
. Bỏ mộc + chữ ký Claim Form_x000D_
. MR app mềm 10tr_x000D_
. Loại trừ phòng mạch bs tư (trang 15)"_x000D_
**Dep of Bui Khanh Ha</t>
  </si>
  <si>
    <t>ng bệnh khám điều trị hiếm muộn ngoại viện, thất bại nhiều lần chuyển phôi, khám phát hiện ứ dịch tai vòi hai bên kèm nang lạc nội mạch ở buồng trứng hai bên=&gt; nhập viện PT nội soi ổ bụng + buồng tử cung chẩn đoán (5/10/2024): ổ bụng dính nhiều, khó tiếp cận tai vòi hai bên. Nay tái khám cắt chỉ vết khâu ns ổ bụng.</t>
  </si>
  <si>
    <t>K ĐỒNG, NV (K CHỜ OP&amp;IP, CHỜ TS &amp; biến chứng), Miễn mộc CF (trừ tử vong/ tai nạn/ thai sản), đối tượng (15 ngày -&gt;65 tuổi, MR đến 70 nếu TT liên tục), có điều khoản tái tục liên tục, K MR APP, CÓ BC _x000D_
**MAX OP: 1,6TR/LK , CPYT: 500K/năm, vitamin 500k/năm(ko cao hơn thuốc trong toa), VLTL: 120k/ngày (loại trừ ACC, Prochiro và Maple Healthcare), MR 2 tháng thuốc</t>
  </si>
  <si>
    <t>bỏ chờ BTT, 0%, miễn dấu cf</t>
  </si>
  <si>
    <t>sai năm sinh trên chứng từ đã xác nhận kh_x000D_
BS 8/11_x000D_
Dep - Le Thi Huong _x000D_
"Chờ bệnh, k đồng, Miễn mộc CF_x000D_
MR nước muối dạng xịt, rửa 300.000đ/năm_x000D_
Miễn BK OP BV công &lt; 500.000đ, _x000D_
OP: 2.100.000đ/lần khám_x000D_
Răng: 2.100.000đ/năm  CVR 600.000đ/năm_x000D_
Nk hệ thống , MR thêm 1 số NK có danh sách"_x000D_
Thanh toán 600.000đ</t>
  </si>
  <si>
    <t>LẦN 2- K ĐỒNG, K CHỜ, YC MỘC CF (CHỮ KÝ ĐẠI DIỆN BMBH), MR APP (MIỄN MỘC CF, chỉ áp dụng hs OP và răng), MR 4 THÂN PM, CÓ BC _x000D_
**MAX OP: 1TR/LK/10LK</t>
  </si>
  <si>
    <t>bcung13/11/2024,que11.11. Minh Hạnh - 6663 tbbs 11/11_x000D_
Tg từ 2020. Tái tục 	HCM3.D17.BVC.23.HD27.2097, Cùng hm, nv, hd mien moc, không chờ op/ip, Đồng 20% op/ip/ts, 1.2tr/lk-kghsl</t>
  </si>
  <si>
    <t>ĐỒNG 20% NT ban điều hành (70-75t), K CHỜ, MIỄN MỘC CF , MR APP, MR 4 thân PM, có BC **MAX RĂNG: 2.1TR/NĂM (CVR: 600K, NK TRONG HT, bao gồm TPPT)</t>
  </si>
  <si>
    <t>PENDING SAI NGÀY SINH - ĐÃ ĐIỀU CHỈNH 11/9_x000D_
Căn cứ thông tin ngày sinh đúng: 20/12/2012 được điều chỉnh trên BVcare theo SDBS số: HCM.D20.BVC.24.HD31.E2855(1895560-147689)_x000D_
_x000D_
NHẬN BẢN GỐC _x000D_
Người thân - ĐỒNG BH 25% CPYT (IP, OP, THAI SẢN VÀ RĂNG) TẤT CẢ CÁC CSTY TƯ NHÂN/QUỐC TẾ ( TRỪ HỆ THỐNG BV/PKDK HOÀN MỸ ) - KHÔNG CHỜ _x000D_
Lm NV 9tr6/ngày _x000D_
TCNV 400k/ngày _x000D_
Miễn dấu + chữ kí BMBH - có bc_x000D_
Chấp nhận chứng từ photo (trong TH cần có thể yc)_x000D_
MR app - chấp nhận bản chụp (10tr)_x000D_
con nv LÊ QUANG NGHĨA và mẹ NGUYEN THI TUYET MAI có gks VP.D99.24.HS263354_x000D_
_x000D_
CT nhân viên là CT ĐB1 &gt; ng thân_x000D_
UBT: _x000D_
Thực tế: 8.151.620đ - Thanh toán_x000D_
- Chi phí khám trước nhập viện: 300.000đ _x000D_
- Chi phí nằm viện: 7.851.620đ - 6.698đ (bảng tên thân nhân, vòng đeo tay bệnh nhân, que đè lưỡi nhựa) = 7.844.922đ _x000D_
Trợ cấp nằm viện: 400.000đ x 5 ngày/đủ 24 giờ = 2.000.000đ</t>
  </si>
  <si>
    <t>ĐỒNG 20% NT ban điều hành (70-75t), K CHỜ, MIỄN MỘC CF , MR APP (ngoại trú + nha khoa), MR 4 thân PM, có BC **MAX RĂNG: 2.1TR/NĂM (CVR: 600K, NK TRONG HT, bao gồm TPPT)</t>
  </si>
  <si>
    <t>que11.11. Minh Hạnh - 6663 tbbs 11/11. nhận cứng 19/11._x000D_
Tg từ 2020. Tái tục 	HCM3.D17.BVC.23.HD27.155, Cùng hm, nv, hd mien moc, không chờ op/ip, Đồng 20% op/ip/ts, 1.2tr/lk-kghsl</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</si>
  <si>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Hoang Thi Bao Chau</t>
  </si>
  <si>
    <t>K ĐỒNG, K CHỜ, MIỄN MỘC CF, MR APP, E2574 MR 4 thân PM, CÓ BC _x000D_
**NV: 2tr/ngày, TCNV: 40k/ngày_x000D_
**Pre/post 40 ngày</t>
  </si>
  <si>
    <t>CHỨNG TỪ KHÁM NGÀY 10/08/2024 ĐÃ CLAIM TẠI HS VP.D99.24.HS239924</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</si>
  <si>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Vo Duc Tri</t>
  </si>
  <si>
    <t>Đóng hồ sơ theo yêu cầu KH - Toda 1114-309453</t>
  </si>
  <si>
    <t>*HĐ miễn dấu và chữ ký xác nhận trên claim; không chờ; không đồng _x000D_
*LM 3tr5/ko ghlk; MTN OP 10tr5/năm; VLTL 150k/ngày _x000D_
*CPYT (nước muối sinh lý): 200k/năm _x000D_
*Khám thai định kỳ 1tr5/năm _x000D_
*Nha khoa: MR nha khoa ngoài hệ thống;LM CVR 2 lần/năm; bao gồm TP/PT _x000D_
*Chấp nhận chứng từ photo, không cần xác nhận của nhân sự_x000D_
 *Dep NGUYEN NGOC SAPHY</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</si>
  <si>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TRAN CONG TAO</t>
  </si>
  <si>
    <t>" - tg 01/11/2022, ko chờ, đồng 30% cs ngoài công lập, khoa quốc tế bv công, khoa tự nguyện bv Nhi TƯ, tái tục HTA.D15.ANC.22.HD88.578_x000D_
 - OP 2tr1/lần, KGH số lần _x000D_
 - VLTL 168k/ngày, 60 ngày/năm_x000D_
 - mr ko thuốc 500k/năm, vitamin &lt; thuốc điều trị_x000D_
 - miễn dấu + chữ ký"_x000D_
* chi phí 800.000, vltl 4 ngày _x000D_
* Người thân của Phạm Hải Yến</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</si>
  <si>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NGUYEN THI NHUNG</t>
  </si>
  <si>
    <t>" - tg 29/10/2023 ,ko chờ, ko đồng. - op-2.400.000đ/lần. thuốc 60 ngày - vltl 120.000đ/lần, max 60 ngày. - KGHCSKR cvr 2 lần/ năm, có pt. - khám thai 1.000.000đ/thai kỳ, biến chứng thai sản ngoại trú theo op. - mr bs tư, sten, longo, dây chằng, mr bảng kê 2.000.000/ ip, 500.000/ op. - chế phẩm y tế 100,000/đơn thuốc, vitamin 20% thuốc điều trị. - miễn dấu+chữ ký"</t>
  </si>
  <si>
    <t>( TG 16/05/2024 PTI- có dk tái tục)_x000D_
NV IP&amp; OP K CHỜ; K DONG; OP: KGHSL; ; CVR:400K/NĂM; HD MIEN DAU; MR APP DƯỚI 5TR</t>
  </si>
  <si>
    <t>NV MƠI=&gt;K CHỜ; K DONG; HD MIEN DAU; MR APP</t>
  </si>
  <si>
    <t>NT TT-15/1/2023- CÓ DK TÁI TUC; K CHỜ; K DONG; OP: KGHSL; ; CVR:400K/NĂM; HD MIEN DAU; MR APP DƯỚI 5TR_x000D_
CON NV:NGUYEN CHI THANH</t>
  </si>
  <si>
    <t>TTTN: 08 giờ 00 phút, ngày: 16/10/2024,   Chung cư HAGL1 -357 Lê văn lương, phường Tân Quy, quận 7, trong lúc đi trong tầng hầm B tại chung cư HAGL 1 để lấy xe, tôi đã vô tình đạp trúng con mèo hoang ở bãi xe . Sau đó , con mèo hoang quay lại vồ vào chân tôi , tôi đã lấy tay hất ra thì bị nó cào và cắn , vết thương hở, gây chảy máu đầu ngón tay._x000D_
Không yêu cầu đóng dấu và chữ ký của chủ hợp đồng trên GYC, Đồng 10% tại CSYT theo DS. Không đồng tại BV BENH NHIET DOI HCM_x000D_
hm: 105.000.000/ năm _x000D_
hóa đơn đã tra cứu hợp lệ  _x000D_
cp: 2.202.610vnd</t>
  </si>
  <si>
    <t>Tg 10/09/2021, tt=hm HCM.D27.BVL.23.HD1536.1, không chờ, 0% *OP: 3tr/10lk - lk1</t>
  </si>
  <si>
    <t>nv ko chờ; ko đồng; nv 3trđ/ngày; pt 60trđ/năm; tcnv 30k/ngày; nước muối sinh lý/ nước biển sâu 150k/năm;  vitamin khoáng chất, thuốc hỗ trợ điều trị 500k/năm( 20% đơn thuốc); ĐK yc dấu + chữ ký đại diện; MR APP dưới 10trđ; E 1692 thanh toán phí ngày 24/05/24 và không bh rủi ro trong tg trễ phí_x000D_
* Điều trị y học cổ truyền chỉ trợ cấp tối đa 5 ngày/ đợt nằm viện(tối đa 3 đợt)_x000D_
Võ Thùy Duyên 6665  (C.TRÂN) - TBBS 11/11 _x000D_
BS 11/11</t>
  </si>
  <si>
    <t>dep LE THI HUE CHI_x000D_
ko chờ - 10% ngoài công lập; tai nạn 0% - ko mộc; VLTL bao gồm trong hạn mưc 1 lần khám; mr chế phẩm y tế ko phải thuốc bao gồm ko giới hạn như thuốc xịt muối biển</t>
  </si>
  <si>
    <t>0%; nhân viên ko chờ bệnh; miễn mộc</t>
  </si>
  <si>
    <t>BS 08/11_x000D_
k đồng tại bệnh viện công, k chờ, miễn mộc CF _x000D_
Sinh thường chi trả chi phí thực tế 10tr/năm _x000D_
Không bảo hiểm trợ cấp, em bé, post</t>
  </si>
  <si>
    <t>l1 15/10 l2 1/11 _x000D_
Qúa hạn bs-đóng 15/11</t>
  </si>
  <si>
    <t>que11.11. Minh Hạnh - 6663 tbbs 11/11. bcung14.11 Tg từ 23/10/2023. Tái tục HCM3.D17.BVC.23.HD27.E90.17, Cùng hm, nv, hd mien moc, không chờ op/ip, Đồng 20% op/ip/ts, 1.2tr/lk-kghsl</t>
  </si>
  <si>
    <t>Tái tục, ACBcare 06, HĐ 25, HM 6trđ/năm.</t>
  </si>
  <si>
    <t>**TG 01/08/2017, K ĐỒNG,K CHỜ, MIỄN MỘC CF, MR 4 THÂN PM, MR APP, CÓ BC_x000D_
**VP.D31.22.HS80307.BT.1- 10/03/2022- U LÀNH CỦA TUYẾN GIÁP- hs đầu tiên liên quan u giáp. _x000D_
**VP.D99.23.HS269986.BT.1 - TTBA tại ĐHYD ghi nhận bệnh sử : cách 1.5 năm phát hiện khối u- khám tại BV Ung Bướu và điều trị nội khoa 6 tháng, sau đó ngưng 1 năm TD và nay nhập viện PT. Kết quả GPB: nhân giáp thuỳ T carcinom dạng túi tuyến, nhân giáp thuỳ P và vỏ bao giáp : u túi tuyến giáp có tiềm năng ác tính không xác định.</t>
  </si>
  <si>
    <t>TT 	HCM5.D15.MGC.21.HD6X.E32.28.2	 (1/1/2023)._x000D_
Sinh thường trả khoán không yêu cầu hóa đơn nhân viên cấp 6 = 6.000.000vnd</t>
  </si>
  <si>
    <t xml:space="preserve"> Ko chờ, Ko Đồng, Miễn dấu CF.  _x000D_
Limit 3.190.000 vnd / lần, Ko Giới hạn lần khám &amp; Limit VLTL. Mở rộng Nước muối. Vitamin &lt; 20% thuốc. Miễn thường 100.000 vnd_x000D_
* Limit điều trị răng 2 800 000vnd/năm. KGHNK, , loại trừ blacklist. MR Nhổ răng Phẫu thuật/răng khôn/răng không bệnh lý, CVR  500.000 vnd / lần /  2 lần / năm. MR trám răng bằng sứ 500.000 vnd / năm._x000D_
* Không có QL khám thai, mở rộng thanh toán BCTS theo QL ngoại trú</t>
  </si>
  <si>
    <t>BIA CARLSBERG Band 8 &amp; 9 -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4.000.000 vnd/lần; Quyền lợi khám thai full: 1.000.000đ/năm._x000D_
. VLTL: 500.000 vnd/ngày tối đa 60 lần/năm_x000D_
. Răng: 4.000.000 vnd/năm;VSR 500.000 vnd/2 lần/năm. MR phẫu thuật nhổ răng bệnh lý. MR NK + DS loại trừ (Không gồm NK SAI GON B.H)_x000D_
. Miễn Mộc + chữ ký CF; APP trên đơn._x000D_
Dep NGUYEN DO MAI ANH_x000D_
Chi phí thực tế 150 000 vnd_x000D_
_x000D_
Răng: còn 3.850.000 vnd/năm; (LẦN SAU 3.700.000 vnd/năm)_x000D_
VSR 500.000 vnd/2 lần/năm. (LẦN SAU ĐÃ HẾT)</t>
  </si>
  <si>
    <t>" - tg 01/05/2024 , chờ, ko đồng._x000D_
 - op-2.400.000đ/lần. thuốc 60 ngày_x000D_
 - vltl 120.000đ/lần, max 60 ngày._x000D_
 - KGHCSKR cvr 2 lần/ năm, có pt._x000D_
 - khám thai 1.000.000đ/thai kỳ, biến chứng thai sản ngoại trú theo op._x000D_
 - mr bs tư, sten, longo, dây chằng, mr bảng kê 2.000.000/ ip, 500.000/ op._x000D_
 - chế phẩm y tế 100,000/đơn thuốc, vitamin 20% thuốc điều trị._x000D_
 - miễn dấu+chữ ký"</t>
  </si>
  <si>
    <t>Tham gia mới, chờ chuẩn, 30% trẻ dưới 3 tuổi _x000D_
*Bệnh Viêm dạ dày: Loại trừ năm đầu tiên, áp dụng đồng chi trả 70/30 từ năm thứ 2 hậu quả và biến chứng liên quan_x000D_
*GKS: PHAM TIEN DUNG (Ba)</t>
  </si>
  <si>
    <t>" - ko chờ (đơn chờ thai sản, tử vong), ko đồng_x000D_
 - op+vltl - 2.800.000đ/lần, loại trừ bs tư_x000D_
 - nước muối 200.000đ/đơn thuốc max 500.000/năm_x000D_
 - vitamin 20% thuốc điều trị_x000D_
 - miễn mộc+chữ ký_x000D_
. MR app mềm 10tr"_x000D_
- kq sab, glu, crea, mỡ, men gan, cbc_x000D_
**Dep of DINH HUNG CUONG</t>
  </si>
  <si>
    <t>K CHỜ; K DONG; TN: 60TR/NĂM; HD MIEN DAU CTY; MR APP_x000D_
_x000D_
* Lịch sử BT: 22H 24/08/23-&gt;16H 25/08/23 - VP.D99.23.HS211656.BT.1 (23 966 530VND): 	- BV CHỢ RẪY: Tổn thương nong của da đầu; chấn động vai và cánh tay; dụng dập đầu gối; vết thương hở ở vai:538.283đ 25/08-10/09: Gẫy thân xương cánh tay (Gãy phức tạp 1/3 giữa xương cánh tay trái đã phẫu thuật); Tổn thương nông da đầu (Chấn thương đầu); Chấn động vai và cánh tay (Chấn thương vai trái); Đụng giập tại đầu gối (Chấn thương gối trái); Vết thương hở của vai (Vết thương vai trái); Gẫy xương bàn chân chưa xác định (Gãy nền đốt gần ngón II, III, phần chỏm xương bàn IV chân trái); Đau bụng không xác định và đau bụng khác (Chấn thương bụng kín); Các thiếu máu khác (Thiếu máu do chấn thương) (S42.3; S00.0; S40.</t>
  </si>
  <si>
    <t>"Không chờ bệnh, không đồng, miễn dấu CF Vitamin 20%, nước muối 200k / năm, Dược mỹ phẩm 500k OP 1tr2, KGHSL; VLTL 75k / lần Khám thai 310.000đ; Răng không GH NK, CVR 2 lần" _x000D_
dep NGUYEN THI CHI</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</si>
  <si>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NGUYEN HUY HOANG</t>
  </si>
  <si>
    <t>"Không chờ bệnh, không đồng, miễn dấu CF_x000D_
Vitamin 20%, nước muối 200k / năm, _x000D_
OP 1tr2, KGHSL; VLTL 75k / lần _x000D_
Khám thai 310.000đ;_x000D_
Răng không GH NK, CVR 2 lần"_x000D_
##Dược mỹ phẩm 500k hết LIMIT_x000D_
dep NGUYEN PHAM HUYNH LAN</t>
  </si>
  <si>
    <t>không chờ, không đồng, miễn dấu CF thai sản max 20tr ( sinh mổ - biến chứng ); 15tr sinh thường</t>
  </si>
  <si>
    <t>"* Bỏ chờ điều trị bệnh, Đồng bảo hiểm 20%, miễn mộc GYCBT_x000D_
* OP 1,8 triệu/ LK (ko ghsl), Vitamin ít hơn thuốc điều trị_x000D_
* Mở rộng sản phẩm thành phần nước muối biển. VLTL 105k/ ngày. Khám thai 720k/năm_x000D_
* DEP Nguyen Thi Kim Ngan_x000D_
* Giải quyết theo chứng từ hiện có</t>
  </si>
  <si>
    <t>2 Hóa đơn VAT bị che thông tin_x000D_
bs đủ 29/10, ngày 11/10 xảy ra tai nạn do không sắp xếp được công việc nên 15/10 mới đi khám - có đính mail</t>
  </si>
  <si>
    <t>LẦN 4- K ĐỒNG, K CHỜ, YC MỘC CF (CHỮ KÝ ĐẠI DIỆN BMBH), MR APP (MIỄN MỘC CF, chỉ áp dụng hs OP và răng), MR 4 THÂN PM, CÓ BC **MAX OP: 1TR/LK/10LK</t>
  </si>
  <si>
    <t>Ko chờ bệnh, ko đồng_x000D_
Bỏ mộc và chữ ký CF_x000D_
4.000.000đ/ lần khám, biến chứng thai sản ngoại trú 500.000đ/ năm_x000D_
VLTL 250.000đ/ lần, 60 lần/ năm (trừ ACC, Machino, maple)_x000D_
Khám thai 1.800.000đ/ năm (khám, siêu âm, xn nc tiểu, CTM)_x000D_
Muối 200.000đ/ toa_x000D_
Vitamin 20% toa thuốc, max 500.000đ/ năm, suy biến tự nhiên 300.000/ năm_x000D_
Răng 4.000.000đ/ năm, CVR 2 lần/ năm, MR TP, GHNK_x000D_
Bất thường sinh hóa 500.000đ/ năm_x000D_
MR app mềm_x000D_
khám 100_x000D_
19/10: 75_x000D_
20/10+21/10+22/10+23/10+24/10+25/10: 250x6</t>
  </si>
  <si>
    <t>Nhận bản gốc 24/10_x000D_
DEP-SINGH DEEPAK KUMAR_x000D_
Bỏ chờ tất cả, ko đồng BH _x000D_
Miễn xác nhận công ty (mộc và chữ ký CF). _x000D_
OP 7.300.000 đ/lần; VLTL 400.000 đ/ngày_x000D_
Vitamin &lt; thuốc điều trị_x000D_
MR KSK tổng quát/Vaccin 2.000.000 đ/năm_x000D_
Yêu cầu 12.802.428 đ._x000D_
OP: 1.721.964 (khám bệnh) + 573.988 (thuốc Nasomex) = 2.295.952 đ.</t>
  </si>
  <si>
    <t>K CHỜ BTT;  K ĐỒNG; KGHSL; CVR: 400K/2L/NĂM_x000D_
HD YC DAU CTY ( CHỮ KÝ VÀ DẤU XN CỦA NHÂN SỰ TẠI CÁC CHI NHÁNH); MR APP( HS QUA APP DC MR MIỄN DẤU:16.6B)_x000D_
mr: nước muối sinh lý, biển sâu, vớ y khoa, nước mắt nhân tạo, men vi sinh: 300ng/ năm ( 126K)_x000D_
con nv: NGUYEN THI QUE NGAN</t>
  </si>
  <si>
    <t>**K ĐỒNG, K CHỜ, MIỄN MỘC CF, MR APP, MR 4 THÂN PM, CÓ BC _x000D_
**MAX OP: 1TR/LK/KGHSLK _x000D_
**Con NV PHAM VAN THANH</t>
  </si>
  <si>
    <t>BS 11/11 HDTC 14.355 trong mục lq _x000D_
Dep - Nguyen Van Tam _x000D_
"K chờ, K đồng, Miễn dấu CF. MR nước muối 500k/năm, _x000D_
MR nha khoa có danh sách loại trừ, MR PK tư _x000D_
Cấp 3B (Người thân) - 3TN: _x000D_
OP: 2.100.000đ/lần khám, VLTL giới hạn 1 lần khám_x000D_
Thanh toán 638.593đ</t>
  </si>
  <si>
    <t>Tái tục, Middle Manager , HM 5,5trđ/lần .Phan Công Chính - Đinh Thảo Linh OP4 6690 L1 25/10 _x000D_
29/10 toa bổ sung ko mộc, kh xác nhận bệnh viện ko đồng ý đóng thêm mộc bệnh viện do đã có trong toa ban đầu, chỉ có chỉ ký + mộc tên bác sĩ =&gt; Linh động giải quyết cho KH tiền thuốc 198.000đ. (Trừ 802.000đ Biodema không phải thuốc).</t>
  </si>
  <si>
    <t>KH chọn sai thẻ - sai tên NĐBH -&gt;đóng hs (KH bấm máy bận không liên hệ được)</t>
  </si>
  <si>
    <t>dep - Phạm Thị Thanh Nga_x000D_
"Chờ ĐS, CS, Tỉ lệ Thai sản;_x000D_
k đồng bảo hiểm, miễn dấu CF _x000D_
CVR 1tr / nhân viên; 800k / người thân ; GH NK trong HT_x000D_
Nước muối 500k / năm_x000D_
Khám có KL bệnh không thuốc - 1tr / namw_x000D_
Miễn bảng kê BVC 500k OP, 2tr IP_x000D_
MR app 10tr; "</t>
  </si>
  <si>
    <t>Tg từ 01/07/2023; tái tục HTH.D02.BVC.23.HD62.E1.79, NT ; Ko Chờ, Ko đồng; Op: 1tr/ l/kgslk; r; 1tr/ năm; cvr; 400k/ năm; mr pt+tp răng; hđ miễn dấu; có bc; mr app dirrect;_x000D_
Mr vật tư y tế/ thiết bị y tế: 300k/người/ năm. con nv DO THI THUY DUNG</t>
  </si>
  <si>
    <t>*ĐỒNG 20% (BV/PK FV, BV VINMEC ( 458 Minh Khai + 208 Nguyễn Hữu Cảnh), PK Vinmec 2-2 Bis Trần Cao Vân - E4252) _x000D_
**NV K CHỜ IP&amp;OP,E1158 - MIỄN MỘC CF , MR 4 THÂN PM, MR APP, CÓ BC</t>
  </si>
  <si>
    <t>tái tục thẻ: HAN.D33.BTB.24.HD285.2, tham gia 2  năm liên tục từ 21/10/2023, tt = hạn mức - kg chờ, kg đồng_x000D_
Nhan tien:  Phan Thi Le (Mẹ - có GKS).</t>
  </si>
  <si>
    <t>*Đơn ITC 1 người (cá nhân) -&gt; miễn dấu; giải quyết qua app._x000D_
*HĐ miễn dấu và chữ ký xác nhận trên claim; không chờ; không đồng_x000D_
*LM 6tr7/ko ghlk; MTN OP 84tr/năm</t>
  </si>
  <si>
    <t>dep HY CHANH PHUNG;_x000D_
ko chờ - 10% ngoài công lập; tai nạn 0% - ko mộc; VLTL bao gồm trong hạn mưc 1 lần khám; mr chế phẩm y tế ko phải thuốc bao gồm ko giới hạn như thuốc xịt muối biển</t>
  </si>
  <si>
    <t>Tái tục, Nhóm 2, HM 2trđ._x000D_
k chờ 0% miễn mộc MR app_x000D_
Thanh toán tối đa 2 tháng thuốc theo mở rộng của đơn bảo hiểm</t>
  </si>
  <si>
    <t>TG 22/03/2019. TT=HM KHH.D07.BVL.23.HD22.1; Ko chờ, 0% *OP: 1tr2/lần khám/10 lần</t>
  </si>
  <si>
    <t>#hsm# dep NGUYEN DANG DINH DUY_x000D_
Không chờ, đồng 30%_x000D_
MR nước dưới dạng xịt rửa 200.000đ/năm_x000D_
Miễn BK OP BV công &lt; 500.000đ_x000D_
Limit OP: 1.260.000đ/lần khám  VLTL thuộc OP_x000D_
CP 1 590 350đ</t>
  </si>
  <si>
    <t>Hiền Đức 6672 bs đủ 25/10_x000D_
. Tg 11/02/2023, tt=hm HCM.D06.BVP.23.HD64.1	**Không bh bệnh bướu giáp, nhân xơ tử cung và các bclq; không chờ, 0% *OP:</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</si>
  <si>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CAO HUU VEN</t>
  </si>
  <si>
    <t>Staff - Bỏ chờ bệnh, không đồng. Miễn mộc &amp; chữ ký CF. _x000D_
OP 1 600 000 vnd/ lần khám, max 10 lần._x000D_
VLTL 100 000 vnd/ ngày.</t>
  </si>
  <si>
    <t>tái tục thẻ: DAN.D07.BVP.23.HD133.3, tham gia 2 năm liên tục từ 27/09/2023, tt = hạn mức - kg chờ, Tỷ lệ áp đồng bảo hiểm 70/30 từ năm thứ 2 đối với bệnh trĩ và các biến chứng liên quan_x000D_
*Loại trừ bảo hiểm năm đầu tiên đối với bệnh viêm phổi, viêm gan cấp, viêm đại tràng, trĩ nội. _x000D_
*Thẻ BHYT: Đính kèm ko phát sinh điều trị trước tham gia</t>
  </si>
  <si>
    <t>Tham gia từ 31/12/2018; k chờ, 15%, miễn dấu cf</t>
  </si>
  <si>
    <t>NTNV NGUYEN MINH CHAU</t>
  </si>
  <si>
    <t>Miễn dấu mộc và chữ ký trên giấy yêu cầu bồi thường. không chờ, đồng 20% tại 1 số cơ sở, tham gia bảo hiểm sức khỏe từ 31/12/2022 qua chờ thai sản 270 ngày, sinh mổ đồng 30%_x000D_
IP: 3.150.000/ngày _x000D_
PT: 63.000.000/ năm_x000D_
dưỡng nhi 420.000vnd</t>
  </si>
  <si>
    <t>kh nộp nhầm hóa đơn ngày 22.05+07.06._x000D_
Tái tục, ACBcare 06, HĐ 27, HM 6trđ/năm.</t>
  </si>
  <si>
    <t>Không đồng,không chờ. Miễn dấu mộc và chữ ký trên giấy yêu cầu bồi thường_x000D_
hm: 5.040.000/ năm, cvr: 500.000/ năm, mr nha khoa, NHA KHOA TAM DUC SMILE không loại trừ _x000D_
hóa đơn đã tra cứu hợp lệ</t>
  </si>
  <si>
    <t>ko đồng; ko chờ; op 6trđ/10 lần khám/năm; cvr 600k; ghcskr; mr natri clorua/nước biển sâu 200k/đơn thuốc; ĐK đóng dấu treo + chữ ký ns uq: Trần Thị Khánh Ly/ Trần Thị Thanh Thảo; mr app dưới 10trđ(ko cần xác nhận cty trên GYCBT)_x000D_
Võ Thùy Duyên 6665  (C.TRÂN) - TBBS 08/11; BS 11/11</t>
  </si>
  <si>
    <t>toa thuốc mờ thông tin</t>
  </si>
  <si>
    <t>*ko chờ, ko đồng, OP+ VLTL full 20tr/lk/ko ghlk, đã KTLB20, ĐK Bổ sung: MR direct, miễn dấu, BPHH kí hđ. *ĐK Bổ sung: MR direct dưới 10tr, MR thuốc 2 tháng._x000D_
*5/9 - Vân 6701 - L2 25/09  - 21/10 BS quầy bản gốc Toa thuốc (CBBS đã tra cứu hóa đơn theo thông tin mã tra cứu trên phiếu thu); đã nộp bản gốc</t>
  </si>
  <si>
    <t>Tái tục HCM.D26.MED.23.HD697.1 cùng hm, không đồng, không chờ, nv: 5tr, pre+post: 7tr</t>
  </si>
  <si>
    <t>Tái tục, Nhóm 2, HM khám thai 1.260trđ.</t>
  </si>
  <si>
    <t>que8/11. Minh Hạnh - 6663 tbbs 08/11, bcung14.11, Tg từ 2020. Tái tục HCM3.D17.BVC.23.HD27.2037. Cùng hm, nv, hd mien moc, không chờ op/ip, Đồng 20% op/ip/ts, 1.6tr/lk-kghsl</t>
  </si>
  <si>
    <t>**K ĐỒNG, K CHỜ, MIỄN MỘC CF, MR APP, MR 4 THÂN PM, CÓ BC **MAX OP: 1TR/LK/KGHSLK **con nv Nguyễn Thị Hồng Nhung</t>
  </si>
  <si>
    <t>Giấy phép 08518/HCM-GPHĐ - Phòng khám chuyên khoa Y học cổ truyền (thuộc Chi nhánh Công ty TNHH Helen Health Care) - VE-S04 Tần trệ khu thương mại, Toàn nhà Venice New City, 17 Mai Chí Thọ, Khu phố 7, Phường An Khanh, Quận 2, TP Hồ Chí Minh_x000D_
_x000D_
Không yêu cầu đóng dấu và chữ ký của chủ hợp đồng trên GYC, Đồng 10% tại CSYT theo DS. Không đồng tại HELENSVALE FAMILY HEALTH CARE CENTRE (AUSTRALIA) - HCM , không chờ_x000D_
hm; 5.000.000/ lần khám, VLTL: 350.000/ năm _x000D_
hóa đơn đã tra cứu hợp lệ  _x000D_
VLTL 15 NGÀY -  mỗi ngày 488.133vnd _x000D_
cp: 7.722.000vnd</t>
  </si>
  <si>
    <t>khai thác xác nhận đúng thẻ BH+HLBH</t>
  </si>
  <si>
    <t>que11.11. Minh Hạnh - 6663 tbbs 11/11. Nhận cứng 15/11,  Cùng hm, nv, hd mien moc, không chờ op/ip, Đồng 20% op/ip/ts, 1.6tr/lk-kghsl</t>
  </si>
  <si>
    <t>tái tục thẻ: KHH.D04.BVL.23.HD94.1, tham gia 2 năm liên tục từ 12/07/2023, tt = hạn mức - kg chờ, kg đồng</t>
  </si>
  <si>
    <t>"Không chờ, 0%, LM: 3.500.000, TC tại BV công: 105.000đ, TC tại BV công khoa dịch vụ: 70.000đ)_x000D_
- Miễn mộc và chữ ký trên giấy yêu cầu bồi thường._x000D_
- Mở rộng tiền ăn"</t>
  </si>
  <si>
    <t>que11.11. Minh Hạnh - 6663 tbbs 11/11. nhận cứng 19/11._x000D_
Tg từ 2020. Tái tục 	HCM3.D17.BVC.23.HD27.285, Cùng hm, nv, hd mien moc, không chờ op/ip, Đồng 20% op/ip/ts, 1.2tr/lk-kghsl</t>
  </si>
  <si>
    <t>28/10: KH XÁC NHẬN NĂM SINH ĐÚNG 1975_x000D_
#smem#</t>
  </si>
  <si>
    <t>TT PVI, Stt 232 K CHO; K DONG; LM: 4TR/KG GHSL, VLTL:400K/NGÀY; HD MIEN DÂU CTY - Mở rộng giải quyết hs mềm qua app BaoViet Direct MR tứ thân phụ mẫu - MR từ 15 ngày tuổi đến 70 tuổi Con nv PHAM VAN RIN</t>
  </si>
  <si>
    <t>bcung12.11. Tg từ 01/4/2024. Tái tục HCM3.D17.BVC.24.HD27.E42.13. Cùng hm, nv, hd mien moc, không chờ, Đồng 20% (trừ QLTV&amp;TN), 1.2tr/lk-kghsl</t>
  </si>
  <si>
    <t>"Miễn mộc + chữ trên GYC (ko áp dụng cho TN&amp;TV) Không chờ bệnh, không đồng MR nước muối 200.000vnđ/năm Vitamins&lt; thuốc điều trị, max 500.000vnđ/năm MR BKCT OP 500.000vnđ, IP 2.000.000vnđ MR chứng từ y tế copy cho hđ chuyển đổi MR 2 tháng thuốc cho bệnh mãn tính MR điều trị mụn, tăng sắc tố…trả kháng sinh/kháng viêm MR điều trị Chlamydia, candida MR triệu chứng 1.000.000vnđ/năm Mr hs mềm qua App Khám thai 650.000vnđ/năm Limit: 3.000.000vnđ/lần khám, không gh lần khám Không gh VLTL, max 60 ngày/năm *</t>
  </si>
  <si>
    <t>(SAI THẺ) ĐÓNG HS</t>
  </si>
  <si>
    <t>"Dep - ISR.HCM.D33.VNC.23.HD84.119 ( 1/9/23 đến 31/8/24 )_x000D_
đủ chờ, 0%,  Miễn mộc &amp; chữ ký CF. _x000D_
 OP 2 100 000 đ/ lần khám. Không limit trị liệu tia X, hóa học, ánh sáng …_x000D_
 VLTL, chỉnh nắn xương, thuốc đông y truyền thống, châm cứu 350 000 đ/ ngày, max. 60 ngày/ năm._x000D_
  Biến chứng thai sản thuộc OP_x000D_
 MR nước muối 500 000 đ/ năm._x000D_
 Vitamin 20% toa._x000D_
 Khám thai 600 000 đ/ năm (bao gồm khám + siêu âm + test nước tiểu, công thức máu)."</t>
  </si>
  <si>
    <t>BS app 12/11_x000D_
"Bỏ chờ, 30% IP trong list, 0% OP Miễn dấu+ HR ký CF, MR NK ngoài HT, CVR 2 lần Khám thai định kỳ thuộc IP = 6tr max 5 lần"_x000D_
kphl loại trừ BH 31/10</t>
  </si>
  <si>
    <t>tái tục thẻ: DLA.D18.BTB.23.HD44.1 , tham gia 2  năm liên tục từ 27/09/2023, tt = hạn mức - kg chờ, kg đồng-</t>
  </si>
  <si>
    <t>ĐỒNG 20% (BV/PK FV, BV VINMEC ( 458 Minh Khai + 208 Nguyễn Hữu Cảnh), PK Vinmec 2-2 Bis Trần Cao Vân - E4252) _x000D_
**NT (K CHỜ BTT, 180N BCS, BĐB, CHỜ NĂM ĐẦU),E1158 - MIỄN MỘC CF , MR 4 THÂN PM, MR APP, CÓ BC _x000D_
**RĂNG: 2.7TR/NĂM (NK TRONG HT, CVR: 1TR, BAO GỒM TPPT)</t>
  </si>
  <si>
    <t xml:space="preserve"> renew  HCM3.D20.VNC.23.HD1.9	_x000D_
0% đủ tg chờ , ko ghnk, miễn dấu+ký , sea water 300k/năm. MR triệu chứng</t>
  </si>
  <si>
    <t>bcug14.11.que11.11. Minh Hạnh - 6663 tbbs 12/11, Tg từ 2022. Tái tục 	HCM3.D17.BVC.23.HD27.590, Cùng hm, nv, hd mien moc, không chờ op/ip, Đồng 20% op/ip/ts, 1.2tr/lk-kghsl</t>
  </si>
  <si>
    <t>". TG: 01/05/2015, Bỏ chờ 180. 15% OP. . Op: 1.260K/lần khám; 10 lần. Mở rộng nước muối 300K/NĂM, KBH: COVID . VLTL: 100k/ngày; 60 ngày/năm. . Răng: 1.260k/năm; KGHCSKR; CVR: 400K/năm. . Khám thai: 0k/năm. . Mr: vitamin 20% toa. Mộc + chữ ký CF: Không ."</t>
  </si>
  <si>
    <t>Tái tục, Nhóm 1, HM 2trđ.</t>
  </si>
  <si>
    <t>* TG mới từ 01/04/2024 (2024 KH đã 72t)_x000D_
-ACB care-06 *Ko chờ, ko đồng. _x000D_
 *Nằm viện: 4tr/ngày (Sum IP 50tr/năm), PT: 50tr/năm (MR PT trong ngày)._x000D_
 *Pre+post: 2tr/năm, Trợ cấp: 50k/ngày._x000D_
 *Gói thai sản (NV+PT+Pre): 50tr/năm._x000D_
 *Mục 16.10 MR miễn dấu và chữ ký hs qua appBaoViet Direct, MR ctu y tế bản sao. _x000D_
 *Hồ sơ D31 yêu cầu dấu + chữ ký. _x000D_
 *MR tứ thân phụ mẫu đến 72t. Con từ 15 ngày đến 18t hoặc 24t nếu còn đi học._x000D_
 *Ko yc bkct gói sinh BV phụ sản HN, TW_x000D_
Cha của NV LE THI HONG _x000D_
_x000D_
* HS claim đầu tiên tại BV số: VP.D99.24.HS295136.BT.1 - 06/09/2024: TD Bệnh tim thiếu máu cục bộ mạn - Hở van 2 lá nặng - Rối loạn lipid máu._x000D_
* Tra BHYT: _x000D_
- Từ ngày 12/12/2018 đến 7/2/2024 có khám BHYT các bệnh thông thường: Cao HA, Cơ xương khớp, dà dày, đau đầu, TMH..._x000D_
- Ngày 13/03/2024 khám tại TTYT TP Thuận An - chẩn đoán: Bệnh tim thiếu máu cục bộ mạn _x000D_
 + (H81; I10;E87;I25)  _x000D_
- 29/10/2024: Hỏi KH về hs/chỉ định điều trị tại thời điểm tham gia BH (1/4/2024): KH báo ko có.=&gt; Ko đủ cơ sở loại trừ ĐT tg BH</t>
  </si>
  <si>
    <t>25/10 đóng HS do KH ở nước ngoài chưa về, Kh sẽ nộp HS yc lại khi về nước</t>
  </si>
  <si>
    <t>". TG: 01/01/2023, Bỏ chờ 180. 15% OP. . Op: 1.260K/lần khám; 10 lần. Mở rộng nước muối 300K/NĂM, KBH: COVID . VLTL: 100k/ngày; 60 ngày/năm. . Răng: 1.260k/năm; KGHCSKR; CVR: 400K/năm. . Khám thai: 0k/năm. . Mr: vitamin 20% toa. . Mộc + chữ ký CF: Không ."</t>
  </si>
  <si>
    <t>ko chờ - 10% ngoài công lập; tai nạn 0% - ko mộc; VLTL bao gồm trong hạn mưc 1 lần khám; mr chế phẩm y tế ko phải thuốc bao gồm ko giới hạn như thuốc xịt muối biển_x000D_
dep VO THIEN MAI</t>
  </si>
  <si>
    <t>TM CARLSBERG Band 10 -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1.700.000 vnd/lần; Quyền lợi khám thai full: 700.000đ/năm._x000D_
. VLTL: 300.000 vnd/ngày tối đa 60 lần/năm_x000D_
. Răng: 1.600.000 vnd/năm; VSR 300.000 vnd/2 lần/năm. MR phẫu thuật nhổ răng bệnh lý. MR NK + DS loại trừ (Không gồm NHA KHOA PHUONG THAO)_x000D_
. Miễn Mộc + chữ ký CF; APP trên đơn._x000D_
Dep TRUONG THI HAI VAN_x000D_
Chi phí thực tế 2.100.000 vnd_x000D_
_x000D_
Tra cứu 3301074032 - 2 - C24LAB - 6 - 2.100.000: Trạng thái xử lý hoá đơn: Đã cấp mã hóa đơn_x000D_
_x000D_
Răng: 1.600.000 vnd/năm; (LẦN SAU  ĐÃ HẾT)_x000D_
VSR 300.000 vnd/2 lần/năm.</t>
  </si>
  <si>
    <t>"ko chờ ; ko đồng, miễn dấu CF_x000D_
MR NK Ngoài HT loại trừ ds; cvr: 2 lần/năm, có pt+rs) - _x000D_
chế phẩm y tế 200.000đ/đơn; dược mỹ phẩm 500.000đ/năm. - _x000D_
mr bs tư, vitamin 20% thuốc điều trị_x000D_
MR Thần kinh, bẩm sinh, thần kinh 4tr / năm ( IP + OP )"</t>
  </si>
  <si>
    <t>Ko chờ, Ko đồng, Op: 3tr/l/kghslk; r:3tr/năm; cvr: 600k/ năm; mr pt+tp răng; VLTL: 100k/ ngày; HĐ miễn dấu; Mr app direct. * E179 hạch toán thanh toán phí từ 15/01/2024 &gt; sang 20/01/2024 * Vợ nv PHAM XUAN TUNG</t>
  </si>
  <si>
    <t>que8/11. Minh Hạnh - 6663 tbbs 08/11, bcung14.11, Tg từ 2020. Tái tục 	HCM3.D17.BVC.23.HD27.2037. Cùng hm, nv, hd mien moc, không chờ op/ip, Đồng 20% op/ip/ts, 1.2tr/lk-kghsl</t>
  </si>
  <si>
    <t>- Tham gia 12/07/2023 đến nay. _x000D_
- Ghi nhận: K giáp đã PT: cắt tuyến giáp hoàn toàn và điều trị I131. Duy trì Levothyroxine đều_x000D_
- NĐBH là nhân viên. ĐKTGBH: "Không bị ung thư tại ngày hiệu lực BH (chỉ áp dụng đối với người thân tham gia năm đầu tiên)"_x000D_
_x000D_
- Đã bổ sung HDLD ở VP.D99.24.HS286239.BT.1</t>
  </si>
  <si>
    <t>Tái tục, ACBcare 06, HĐ 26, HM 6trđ/năm, HMR 2trđ, CVR 400k._x000D_
mẹ nv TRUONG THI LE PHI</t>
  </si>
  <si>
    <t>* Bỏ chờ điều trị bệnh, 0%, miễn mộc GYCBT_x000D_
* OP 2,8 triệu/ LK  (ko ghsl), Vitamin ít hơn thuốc điều trị_x000D_
* Mở rộng sản phẩm thành phần nước muối biển. VLTL 220k/ ngày. Khám thai 900k/năm"</t>
  </si>
  <si>
    <t>"HD83 -Bỏ chờ bệnh, không đồng. Miễn mộc &amp; chữ ký CF. WD không yêu cầu CTYT bản gốc. OP 3.000.000/lần khám. VLTL 105.000/ngày, max. 60 ngày/ năm. MR nước muối(&lt;cp thuốc). Vitamin &lt; thuốc điều trị. khám thai 840.000/năm."	_x000D_
dep AU DUONG NGOC TRAN</t>
  </si>
  <si>
    <t>*VP.D99.24.HS82602.BT.1=&gt; hồ sơ đầu tiên siêu âm 15/03/2024_x000D_
*VP.D31.24.HS50145.BT.1=&gt;hồ sơ RFA ngày 29/03/24: Vùng thùy trái tuyến giáp có khối lớn, chắc, có nuốt vướng. huyết động ổn. SA tuyến giáp tại BV UB Đà Nẵng ghi nhận nhân nhỏ thùy phải tuyến giáp, nhân thùy trái tuyến giáp có kích thước lớn. XN TSH, FT4 có kq bth - Kết quả GPB: Nhân giáp keo nang hóa (bethesda nhóm II-2017)_x000D_
_x000D_
ĐỒNG BẢO HIỂM 25% TẠI CSYT TƯ NHÂN/ QT; KHÔNG CHỜ Miễn dấu + chữ kí BMBH - có bc Lm 1tr2/ lần, không ghsl MR tứ thân phụ mẫu Vitamin có chi phí + ngày &lt; thuốc dtri - đơn không có phụ lục 1, không có định nghĩa về vitamin -&gt; không loại trừ thuốc tăng cường miễn dịch Chấp nhận chứng từ photo MR app - chấp nhận bản chụp _x000D_
mẹ nv Dep-Hồ Quang Phúc_x000D_
Tiểu sử: Bóc nhân xơ tc 2013</t>
  </si>
  <si>
    <t>*HĐ miễn dấu và chữ ký xác nhận trên claim; không chờ; không đồng _x000D_
*LM 3tr5/ko ghlk; MTN OP 10tr5/năm; VLTL 150k/ngày _x000D_
*CPYT (nước muối sinh lý): 200k/năm _x000D_
*Khám thai định kỳ 1tr5/năm _x000D_
*Nha khoa: MR nha khoa ngoài hệ thống;LM CVR 2 lần/năm; bao gồm TP/PT _x000D_
*Chấp nhận chứng từ photo, không cần xác nhận của nhân sự _x000D_
*Dep NGUYEN NGOC SAPHY</t>
  </si>
  <si>
    <t>HĐ miễn mộc, NT và NV :BỎ CHỜ bệnh, 0%; ko ghslk; *MR App (E3); miễn bk bv công OP&lt; 500k (trừ cp thuốc),_x000D_
Răng: CVR 420k; nrpt ko limit; GHNK</t>
  </si>
  <si>
    <t>que11.11. Minh Hạnh - 6663 tbbs 12/11. nhận cứng 21.11_x000D_
Tg từ 2021. Tái tục 	HCM3.D17.BVC.23.HD27.128, Cùng hm, nv, hd mien moc, không chờ op/ip, Đồng 20% op/ip/ts, 1.2tr/lk-kghsl</t>
  </si>
  <si>
    <t>#hsgoc#_x000D_
Nhóm 1: OP:7,050,000Đ/năm; Tối đa 2.005.000 / KGHSL; KTDK: 800k/năm; R: 2,005,000đ/năm(CVR 2 lần /năm/ kgh số tiền; BG TP-PT răng); VLTL: 150k/ngày K DONG; HD MIEN DAU CTY; K MR APP; KGHCS NHA KHOA ( NGOẠI TRỪ DS BLACK LIST) "</t>
  </si>
  <si>
    <t>ĐỒNG 20% NT ban điều hành (70-75t), K CHỜ, MIỄN MỘC CF , MAX RĂNG: 2.1TR/NĂM (CVR: 600K, NK TRONG HT, bao gồm TPPT), miễn BKCT (OP &lt;500k, IP&lt;3TR) tại BV công, MR APP, MR 4 thân PM, có BC</t>
  </si>
  <si>
    <t>#hsmmem#; _x000D_
Người thân CT2 - Ko chờ, Ko đồng; Op:3tr/l/kghslk ; r: 3tr/ năm; cvr: 400.000đ/ năm; VLTL: 100k/ ngày; khám thai: 500.000đ/ năm ; HĐ miễn dấu; Mục 6.4 MR app direct đến 10tr ; Có BC_x000D_
MR nhiều điều khoản , thai sản tỉ lệ._x000D_
con nv NGUYEN DINH KY</t>
  </si>
  <si>
    <t>Tg 12/01/2023, tt=hm HCM.D06.BVP.23.HD20.1, không chờ, 0% *OP: 2tr/10lk *CHỈ ĐỊNH NHẬN TIỀN: NGUYEN LAM HAI MI</t>
  </si>
  <si>
    <t>K ĐỒNG, K CHỜ, MIỄN MỘC CF</t>
  </si>
  <si>
    <t xml:space="preserve">	HAN.D02.BVC.23.HD13.86; K CHỜ; K DONG; HD MIEN DAU; MR APP</t>
  </si>
  <si>
    <t>tái tục thẻ: LAN.D03.BVP.23.HD25.3 , tham gia 5 năm liên tục từ 01/03/2020, tt = hạn mức - kg chờ, kg đồng</t>
  </si>
  <si>
    <t>tái tục thẻ: HAN.D18.BVP.19.HD681.1, tham gia 6 năm liên tục từ 01/10/2019, tt = hạn mức - kg chờ, kg đồng</t>
  </si>
  <si>
    <t>18/11: BS APP - KH có xác nhận qua mail_x000D_
ko chờ, k đồng_x000D_
5.000.000đ/ lần khám, ko GHSL_x000D_
VLTL 200.000đ/ ngày, 60 lần_x000D_
Khám thai 1.200.000đ/năm_x000D_
Răng 5.000.000đ/năm. Cvr 500.000/2 lần, PT răng 1.000.000/năm, ko GHNK_x000D_
MR muối 100.000/toa, vitamin 20% toa thuốc_x000D_
MR OP 500.000đ, IP 2.000.000đ tại bv công_x000D_
Bỏ mộc và chữ ký CF_x000D_
MR app_x000D_
TN trong OP và IP_x000D_
661 280_x000D_
TN bị điện giật ngày 21/9 tại nhà, chưa đi khám tại đâu</t>
  </si>
  <si>
    <t>Tái tục, ACB  care 06, HĐ 25, HMNV 4trđ/ngày, 60 ngày /năm. HMPT 50trđ/năm, Trợ cấp 50k/ngày. KH nằm viện 5.81 ngày.</t>
  </si>
  <si>
    <t>KBS 25/10</t>
  </si>
  <si>
    <t>qua chờ  30 ngày răng - kg đồng - răng: 1 tr/lần - nk Sakura thuộc LK_x000D_
 NGƯỜI ĐƯỢC CHỈ ĐỊNH NHẬN TIỀN: ĐỖ THỤY DUY TRÂM</t>
  </si>
  <si>
    <t>Miễn dấu mộc và chữ ký trên giấy yêu cầu bồi thường. không chờ, đồng 20% tại 1 số cơ sở, không đồng tại BV TU DU_x000D_
hm: 1.050.000/ lần khám_x000D_
hóa đơn đã tra cứu hợp lệ</t>
  </si>
  <si>
    <t>"Không chờ bệnh, không đồng, miễn dấu CF_x000D_
Vitamin 20%, nước muối 200k / năm, Dược mỹ phẩm 500k_x000D_
OP 1tr2, KGHSL; VLTL 75k / lần _x000D_
Khám thai 310.000đ;_x000D_
Răng không GH NK, CVR 2 lần"_x000D_
23. MR bệnh tâm thần, gen, di truyền, chế phẩm hỗ trợ kiểm soát cân nặng, tâm thần, thần kinh - max 4.000.000đ / năm - theo sublimit op ip tương ứng</t>
  </si>
  <si>
    <t>5/11 bs đủ toa  - Tham gia mới từ 13/09/2024, đã qua 30 ngày btt - chờ,kg đồng</t>
  </si>
  <si>
    <t>#HS GỐC#_x000D_
TT:	HCM1.D06.BVC.22.HD125.56; K CHỜ; K DONG; HD YC DAU CTY_x000D_
chi phí dc BLVP ở PVI: 28.019.244đ</t>
  </si>
  <si>
    <t>Dep-LE THI HANG-CT4_x000D_
Bỏ chờ bệnh, đồng BH 20% với Dep_x000D_
Miễn xác nhận công ty (mộc và chữ ký CF). _x000D_
OP 2.600.000 đ/lần; VLTL 200.000 đ/ngày_x000D_
MR nước muối 150.000 đ/toa_x000D_
Vitamin 20% thuốc điều trị._x000D_
MR không bảng kê OP &lt; 500.000 đ BV công_x000D_
Yêu cầu 126.000 đ.</t>
  </si>
  <si>
    <t>Ko chờ,Ko Đồng, Miễn dấu CF. _x000D_
* Limit 4.950.000 vnd / lần, Ko Giới hạn lần khám &amp; Limit VLTL. Mở rộng Nước muối. Vitamin &lt; 20% thuốc_x000D_
Dep LE TUAN THANH</t>
  </si>
  <si>
    <t>BS app 5/11. renew HCM3.D20.VNC.23.HD1.9 0% đủ tg chờ , ko ghnk, miễn dấu+ký , sea water 300k/năm. MR triệu chứng</t>
  </si>
  <si>
    <t>Ngày tháng sinh của khách hàng bị đảo ngược - Đã báo Khai thác điều chỉnh._x000D_
" - ko chờ, đồng 30% do ko có BHYT_x000D_
 - OP hạn mức 1tr3/lần (VLTL, BCTS)_x000D_
 - vitamin 20% toa thuốc_x000D_
 - nước muối 200k/đơn thuốc, tối đa 5 lần/năm_x000D_
 - miễn dấu + chữ ký"_x000D_
* 24/10: 592.341</t>
  </si>
  <si>
    <t>Tái tục từ GCN số HAN.D15.ITC.23.HD17.1, Chờ QL chênh lệch, kg đồng, kg chờ (OP năm trước 3tr2/lần - 31tr5/năm)</t>
  </si>
  <si>
    <t>Miễn dấu và chữ ký ĐDBMBH 0% OP, bỏ chờ bệnh</t>
  </si>
  <si>
    <t>KHÔNG ĐỒNG KHÔNG CHỜ_x000D_
Lm OP/Tai nạn: 4tr/ lần, không ghsl _x000D_
VLTL 200k/ngày/60 ngày, lần 1 ( CT1 : 200k ; CT2: 250k; CT4 : 400k ; CT5: 500k)_x000D_
Miễn dấu và chữ kí BMBH</t>
  </si>
  <si>
    <t>"- Không chờ, 0%, lm tiền phòng: 1.200.000, VPKGH, TCBVC CÓ BHYT: 360.000 ( TS: 30tr theo hạn mức nội trú). _x000D_
- Bé theo hạn mức thai sản và không bao gồm bệnh bẩm sinh, chi phí xn dưỡng nhi, điều trị vàng da sinh lý._x000D_
- Miễn mộc và chữ ký trên giấy yêu cầu bồi thường_x000D_
- Ngày nằm viện tính theo đơn vị tiền giường và mở rộng tiền ăn: "</t>
  </si>
  <si>
    <t>Bỏ chờ. 0% OP. ( Thuốc 60 ngày), 50% BV HẠNH PHÚC . Op: 1tr/lần khám; KGHSL., nước muối 500k/năm, mở rộng bác sĩ từ . VLTL: 100K. . Răng: 750k/năm; GHCSKR; CVR: 500K/2 lần/năm. PT - BH: Khám theo yêu cầu, khám hẹn giờ và chọn bác sĩ - Khám thai: 0k/5 lần/năm và thuộc quyền lợi thai sản. . BC thai sảni: 0/năm thuộc quyền lội ngoại trú . Mr: vitamin 20% toa. . Mộc + chữ ký CF: Không, mở mềm</t>
  </si>
  <si>
    <t>Miễn dấu mộc và chữ ký trên giấy yêu cầu bồi thường. không chờ, đồng 20% tại 1 số cơ sở, không đồng tại BV TAI MUI HONG TPHCM_x000D_
hm: 1.300.000/ lần khám _x000D_
hóa đơn đã tra cứu hợp lệ</t>
  </si>
  <si>
    <t>HS CHỌN SAI SỐ THẺ NDBH -&gt; ĐÓNG HS/ ĐÃ LIÊN HỆ KH NỘP LẠI HS MỚI</t>
  </si>
  <si>
    <t>Tg 2020, TT=HM (đồng,op), không chờ, không đồng, OP: 1tr2/lk/10 lần. GKS (cha): HOANG PHI LONG</t>
  </si>
  <si>
    <t>*HĐ miễn dấu và chữ ký xác nhận trên claim; không chờ; không đồng tại BV này _x000D_
*LMNV 3tr15/ngày; pre/post 3tr5/năm; TCNV 100k/ngày _x000D_
*TTBA: BN phát hiện khối cứng ở tinh hoàn phải được 1 năm -&gt; khám nghi ngờ u -&gt; KQ GPB: u tinh bào + Tư vấn y khoa BS Huyền: u tinh bào có nguồn gốc từ tế bào mầm sinh tinh trùng -&gt; không đủ cơ sở xác định là bệnh bẩm sinh _x000D_
*Dep NGUYEN THUY XUAN MAI</t>
  </si>
  <si>
    <t>Miễn dấu mộc và chữ ký trên giấy yêu cầu bồi thường. không chờ, đồng 20% tại 1 số cơ sở, không đồng tại BV Y HOC CO TRUYEN_x000D_
IP: 3.150.000/ ngày_x000D_
pre: 3.150.000/ năm _x000D_
hợp đồng: điều trị nội trú có vật lý trị liệu -&gt; chi trả vật lý trị liệu trong quyền lợi ngoại trú_x000D_
trợ cấp nằm viện không áp dụng cho điều trị đông y</t>
  </si>
  <si>
    <t>". K chờ, miễn dấu. Limit Răng 1.050.000/năm. Đồng 20% tại ._x000D_
. YC chứng từ gốc (nếu là hóa đơn điện tử)_x000D_
. Mr nha khoa, có danh sách loại trừ_x000D_
. CVR 300.000vnd/lần/năm (gồm đánh bóng)_x000D_
. Chỉ cover nhổ răng bệnh lý (kèm phẫu thuật)_x000D_
. Khám/ XQ/ trám/ chữa tủy/ CVR/ nhổ/nha chu, viêm nướu"</t>
  </si>
  <si>
    <t>tg mới_x000D_
k chờ, k đồng, YC CF_x000D_
OP: 2tr4/ghlk, răng: 2tr4/năm, cvr: 400k/năm, NK trong HT_x000D_
MR app dưới 5tr_x000D_
*17.6 điều trị đông y tại bv Y học cổ truyền_x000D_
MR tứ thân phụ mẫu_x000D_
*E3965: miễn dấu từ ngày 06/11/2024"</t>
  </si>
  <si>
    <t>Thiếu: Phiếu khám bệnh hoặc Đơn thuốc hoặc Sổ khám bệnh hoặc Báo cáo y tế</t>
  </si>
  <si>
    <t>HỒ SƠ SAI SỐ THẺ NDBH-&gt; NHỜ CBBT ĐÓNG HỒ SƠ</t>
  </si>
  <si>
    <t>Có hồ sơ bảo lãnh VP.2.20976969.VP1.BVG24.303_x000D_
Post 6.000.000đ/ năm_x000D_
Bỏ mộc và chữ ký CF</t>
  </si>
  <si>
    <t>Minh Hạnh - 6663 tbbs 11/11. nhận cứng 15/11_x000D_
Tg từ 2021 -tái tục 	HCM3.D15.BVC.23.HD45.11, mộc treo, không đồng, không chờ, 6tr/lk-kghsl, ghnk, cvr 400k</t>
  </si>
  <si>
    <t>30/8 bs sai &gt; mail 4/9 10:31_x000D_
l1 30/8 l2 16/9 _x000D_
Quá hạn bổ sung =&gt; Đóng hồ sơ 01/11</t>
  </si>
  <si>
    <t>SAI NDBH -&gt; ĐÓNG HS -&gt; KH K NGHE MÁY</t>
  </si>
  <si>
    <t>TTTN:    19 giờ 30 phút, ngày: 03/10/2024,   38/4 Tân Hoà Đông, Phường 14, Quận 6, TP.HCM, Vào khoảng 19g30 - ngày 03/10/2024, trong lúc đi học kèm tại nhà cô, bé Minh có đi vệ sinh và sau đó bất chợt bị chó nhà cô cào và cắn ở bàn chân phải._x000D_
DEP MAI THI KIM MANH stt504_x000D_
Không yêu cầu đóng dấu và chữ ký của chủ hợp đồng trên GYC, tham gia mới HD44 mới từ 01/01/2024, tai nạn không chờ, không đồng _x000D_
hm: 105.000.000/ năm _x000D_
Hóa đơn đã tra cứu hợp lệ</t>
  </si>
  <si>
    <t>"**K ĐỒNG, K CHỜ, MIỄN MỘC CF, MR APP, MR 4 THÂN PM, CÓ BC_x000D_
**MAX OP: 2.2TR/LK/KGHSLK _x000D_
**RĂNG: TR/NĂM (NK TRONG HT, CVR: 420K, BAO GỒM TPPT) _x000D_
**KTĐK: 650,000Đ/NĂM"</t>
  </si>
  <si>
    <t>Tham gia từ 05/03/2017, tt cùng hạn mức hđ HCM5.D07.BVP.23.HD158.2 - Đồng chi trả 30% đối với bệnh Tiểu đường, bệnh Bướu giáp nhân và hậu quả liên quan của 2 bệnh này, ko đồng, ko chờ; Op: 1.2tr/lk, 10lk/năm - lk3</t>
  </si>
  <si>
    <t>Đính kèm VAT cho KH  - Tái tục thẻ: KGI.D08.BVL.23.HD143.1, tham gia 2  năm liên tục từ 25/05/2023, tt = hạn mức - Kg chờ, kg đồng</t>
  </si>
  <si>
    <t>NV MỚI; K CHỜ; K DONG; KGHSL; CVR: 400K/2L/NĂM;MR APP( HS QUA APP DC MR MIỄN DẤU:16.6B)</t>
  </si>
  <si>
    <t>TT HCM5.D15.MGC.21.HD6R.E14.587.2 (1/1/2023)._x000D_
Sinh thường trả khoán không yêu cầu hóa đơn nhân viên cấp 6 = 6.000.000vnd</t>
  </si>
  <si>
    <t>Tái tục, Nhóm 2, HMR 2.520trđ/năm.</t>
  </si>
  <si>
    <t>" - tg ,ko chờ, ko đồng._x000D_
 - op-1.800.000đ/lần.thuốc 60 ngày_x000D_
 - vltl 90.000đ/lần, max 60 ngày._x000D_
 - KGHCSKR cvr 2 lần/ năm, có pt._x000D_
 - khám thai 800.000đ/thai kỳ, biến chứng thai sản ngoại trú theo op._x000D_
 - mr bs tư, sten, longo, dây chằng, mr bảng kê 2.000.000/ ip, 500.000/ op._x000D_
 - chế phẩm y tế 100,000/đơn thuốc, vitamin 20% thuốc điều trị._x000D_
 - miễn dấu+chữ ký"</t>
  </si>
  <si>
    <t>TGPVI E001-STT:125; CÓ DK TT K CHO; K DONG; HD MIEN DAU; MR APP; CON LA NV: HOANG VAN THINH</t>
  </si>
  <si>
    <t>tái tục thẻ:STR.D12.BVL.22.HD72.4 , tham gia 3 năm liên tục từ 29/09/2022, tt = hạn mức -  kg đồng_x000D_
*Áp dụng Thời gian chờ 365 ngày Bệnh Viêm phổi đối với Phạm Dương Bảo An cho Hợp đồng STR.D08.BVL.24.HD4_x000D_
 NGƯỜI ĐƯỢC CHỈ ĐỊNH NHẬN TIỀN: DƯƠNG BẢO CHÂU</t>
  </si>
  <si>
    <t>tái tục thẻ: 	CTH.D06.BVP.23.HD104.1	 , tham gia 3  năm liên tục từ 24/07/2022	, tt = hạn mức - kg chờ, kg đồng</t>
  </si>
  <si>
    <t>bs đủ 18/11._x000D_
"Bỏ chờ bệnh, không đồng. Miễn mộc + chữ ký trên CF.  _x000D_
OP 1 260 000 vnd/ lần khám. VLTL 105 000 vnd/ ngày._x000D_
MR nước muối._x000D_
* 11/10/2024 - té cầu thang tại nhà -&gt; 14/11/2024 đi khám.</t>
  </si>
  <si>
    <t>bs đủ 18/10_x000D_
Tham gia mới 11/07/2024. Chờ chuẩn. Không đồng</t>
  </si>
  <si>
    <t>Tái tục, Sup's dep , HMR 2,5trđ, CVR 500k.</t>
  </si>
  <si>
    <t>30/8 bs sai &gt; mail 4/9 10:27_x000D_
l1 30/8 l2 16/9 _x000D_
Quá hạn bổ sung =&gt; Đóng hồ sơ 01/11</t>
  </si>
  <si>
    <t>que11.11. Minh Hạnh - 6663 tbbs 12/11. nhận cứng 18/11. Tg từ 2020. Tái tục HCM3.D17.BVC.23.HD27.2133, Cùng hm, nv, hd mien moc, không chờ op/ip, Đồng 20% op/ip/ts, 1.6tr/lk-kghsl</t>
  </si>
  <si>
    <t>"Dep - TG 10/06/2024 - Chờ 365 ngày _x000D_
Miễn mộc &amp; chữ ký CF.</t>
  </si>
  <si>
    <t>Tham gia mới từ 06/07/2024, đã qua 30 ngày btt - chờ,kg đồng_x000D_
*Loại trừ năm đầu tăng men gan, hội chứng ruột kích thích, viêm họng mãn tính, viêm dạ dày, gút, rối loạn tiền đình và biến chứng liên quan;_x000D_
*Đồng chi trả 70/30 từ năm thứ hai với các bệnh: viêm họng mãn tính, viêm dạ dày, gút, rối loạn tiền đình và biến chứng liên quan các bệnh này</t>
  </si>
  <si>
    <t>tái tục thẻ: DAN.D07.BVP.23.HD133.3, tham gia 2 năm liên tục từ 27/09/2023, tt = hạn mức - kg chờ, _x000D_
Tỷ lệ áp đồng bảo hiểm 70/30 từ năm thứ 2 đối với bệnh trĩ và các biến chứng liên quan _x000D_
*Loại trừ bảo hiểm năm đầu tiên đối với bệnh viêm phổi, viêm gan cấp, viêm đại tràng, trĩ nội. *Thẻ BHYT: Đính kèm ko phát sinh điều trị trước tham gia</t>
  </si>
  <si>
    <t>Miễn dấu và chữ ký trên GYC, không đồng, không chờ_x000D_
hm: 2.000.000/ lần khám, lần 1/10_x000D_
hóa đơn đã tra cứu hợp lệ</t>
  </si>
  <si>
    <t>"Không chờ bệnh, không đồng, miễn dấu CF Vitamin 20%, nước muối 200k / năm, OP 1tr2, KGHSL; VLTL 75k / lần Khám thai 310.000đ; Răng không GH NK, CVR 2 lần"_x000D_
##Dược mỹ phẩm 500k hết LIMIT _x000D_
dep NGUYEN PHAM HUYNH LAN</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</si>
  <si>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Dep-LUU THIEN PHU</t>
  </si>
  <si>
    <t>NV K CHỜ; K DONG; KGHSL; CVR:400K/NĂM; HD MIEN DAU; MR APP</t>
  </si>
  <si>
    <t>Tái tục, Supervisors, HM 4,4trđ.</t>
  </si>
  <si>
    <t>L1: 08/11 - bs app 12/11/2024 _x000D_
-Không chờ bệnh, không đồng, mở app dưới 10 triệu _x000D_
-OP : 12tr5/năm/kghlk, gồm VLTL _x000D_
- Mở rộng NK, bao gồm PT, nhổ răng sữa : 12tr5đ/ năm_x000D_
- NK: cạo vôi : 630.000đ/ năm tối đa 2 lần_x000D_
-Mr lao_x000D_
-Mr mental healthy : 20% hạn mức IP và OP_x000D_
-MR vitamin 20% toa_x000D_
-Mr toa thuốc kê 60 ngày_x000D_
- Thai sản : trục thai, hút thai trường hợp thai lưu_x000D_
-Bỏ mộc + chữ ký claim form_x000D_
YC: 1 134 000đ</t>
  </si>
  <si>
    <t>Nhận bản gốc 22/10_x000D_
Dep-TRAN NGOC THACH-CT4_x000D_
Năm đầu, pro-data 210 ngày thai sản với người thân (01/07-&gt;06/10/2024, tổng cộng 98 ngày), đồng BH 20% với người thân_x000D_
Miễn xác nhận công ty (mộc và chữ ký CF). _x000D_
Viện phí 2.700.000 đ/ngày (ko BH phòng bao, ko bao gồm bữa ăn)_x000D_
Thai sản: VP+PT, Em bé 400.000 đ/năm</t>
  </si>
  <si>
    <t>k dong; hd mien dau; mr app; con nv:NGUYEN THI XUAN THAM</t>
  </si>
  <si>
    <t>- HCM3.D07.BVC.21.HD42.E48.27: 04/03/2021- 31/12/2021_x000D_
" KO CHO, 25% , LM: 5.250.000, Bé: 630.000 ( TS: 21TR bao gồm VP, PT, bé)_x000D_
- Bé: thuốc dưỡng nhi, xét nghiệm, chích ngừa, vệ sinh_x000D_
- Miễn mộc và chữ ký trên giấy yêu cầu bồi thường_x000D_
- Viện phí bao gồm phí hành chính"</t>
  </si>
  <si>
    <t>04/11 - BS đủ: Thông tin tài khoản_x000D_
12/11 - Hoàn tất kiểm tra BHYT_x000D_
TG 07/10/2023. TT=HM; Ko chờ, 0% _x000D_
*OP: 1tr2/lk/10 lần - lk1_x000D_
*GYCBH kê khai: covid_x000D_
*Lịch sử BHYT: không có điều trị trong 3 năm trước TG tham gia BH (đính kèm)</t>
  </si>
  <si>
    <t>VP.D99.24.HS262953.BT.1(NV 20/08-&gt;23/08/2024) U xơ tử cung loại 0 -1 (D25.0) gây rong kinh (N92.6.0); Tăng huyết áp (I10)</t>
  </si>
  <si>
    <t>Nhận bản gốc 30/8_x000D_
thiếu kq GPB đã email =&gt; bs 18/10 trong mục lq _x000D_
Dep - LE THANH AN_x000D_
Tái tục MAX.HCM.D39.ANC.23.HD18.50 bỏ chờ, k dồng, miễn mộc CF _x000D_
MR điều trị trong ngày _x000D_
Limit IP 3.150.000đ/ngày _x000D_
Phẫu thuật full cover_x000D_
Post 30 ngày: 4.200.000đ/năm _x000D_
Đã nhận thông tin từ phía bv chi phí mời phẫu thuật viên do bệnh viện mời về để phẫu thuật cắt u hắc tố không phải do khách hàng yêu cầu, 028 2253 6688 được nối máy với bộ phận bảo hiểm _x000D_
Đã đính tư vấn bs lên hệ thống không phải bệnh bẩm sinh</t>
  </si>
  <si>
    <t>tái tục HCM3.D07.BVC.22.HD45.65 ( 1/1/2023 -&gt; 31/12/2023) _x000D_
k chờ, 15%, miễn dấu</t>
  </si>
  <si>
    <t xml:space="preserve"> TT HCM.D39.MGC.23.HD8.20 _x000D_
2.100.000/ lần khám ko chờ , Đồng 30% _x000D_
Bỏ mộc và chữ ký CF_x000D_
948 566</t>
  </si>
  <si>
    <t>Tái tục, ACBcare 03, HĐ 25, HM 20trđ/năm.</t>
  </si>
  <si>
    <t>Tái tục, Staffs's dep, Không tham gia ngoại trú.</t>
  </si>
  <si>
    <t>BIA CARLSBERG Band 10 -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1.700.000 vnd/lần; Quyền lợi khám thai full: 700.000đ/năm._x000D_
. VLTL: 300.000 vnd/ngày tối đa 60 lần/năm_x000D_
. Răng: 1.600.000 vnd/năm; VSR 300.000 vnd/2 lần/năm. MR phẫu thuật nhổ răng bệnh lý. MR NK + DS loại trừ (Không gồm )_x000D_
. Miễn Mộc + chữ ký CF; APP trên đơn._x000D_
Dep NGUYEN THI CAM VAN_x000D_
Chi phí thực tế 795 743 vnd_x000D_
_x000D_
28/10 nhận cứng -&gt; chuyển cbbt , *Có file đính kèm</t>
  </si>
  <si>
    <t>BS app 22/10. CF có HR ký, 0% , HCM3.D07.VNC.23.HD5.234 cùng hm : wb_x000D_
Post 2tr/năm, sea water 100k/toa, max 300k/năm</t>
  </si>
  <si>
    <t>Chờ , 0% OP, _x000D_
. Op:4,2tr/lần khám; KGHSL. nước muối 300K, Biến chứng thai sản ngoại trú_x000D_
. VLTL: 210K/day_x000D_
. Răng: 4,2tr/năm; GHCSKR; CVR: 500K/2 lần/năm. PT)_x000D_
. Khám thai: 630K_x000D_
. Khám sức khỏe 3TR cho NV cấp 2._x000D_
. Mr: vitamin 20%_x000D_
. Mộc + chữ ký CF:KHÔNG , mở mềm_x000D_
"</t>
  </si>
  <si>
    <t>"Dep-Level 5-6 .K chờ; k đồng_x000D_
- Miễn mộc &amp; chữ ký HR trên CF _x000D_
-OP: 13.700.000đ/năm/KGHSL/KGHST;Vitamin và thuốc bổ này không lớn hơn 20% tổng chi phí của một toa thuốc_x000D_
-khám răng : 4.100.000đ/năm. ( MR nha khoa ngoài hệ thống; CVR: 2 lần/năm) _x000D_
- Loại trừ BS tư"</t>
  </si>
  <si>
    <t>Hiền Đức 6672 chờ xm từ Vĩnh Long &gt; kqxm 29/10_x000D_
. Hs tai nạn đầu VP.D99.24.HS186592.BT.1 - 20/6/ TNGT_x000D_
. Tg 31/10/2022, tt=hm HCM3.D10.BVP.22.HD1307.1, không chờ, 0% *OP: 1tr2/10lk - lk3</t>
  </si>
  <si>
    <t xml:space="preserve"> K CHO ; K DONG; HD MIEN DAU; MR APP; CON TRINH QUY</t>
  </si>
  <si>
    <t>"k chờ, k đồng, miễn mộc CF, có bc_x000D_
*có đk liên tục_x000D_
OP: 1tr2/kghlk, răng: 1tr2/năm, cvr: 400k/năm, NK trong HT_x000D_
TC TN/ốm bệnh (OP&amp;IP): 200k/ngày_x000D_
MR app_x000D_
MR miễn bkct dưới 500k, trừ thuốc_x000D_
"</t>
  </si>
  <si>
    <t>nv ko chờ; ko đồng; 1200k/lần/kghslk; cvr 400k; ghcskr; ĐK đóng dấu treo + chữ ký của bp nhân sự(Dương Quỳnh Lan); mr natri clorua/ nước biển sâu 100k/toa(200k/năm); mr APP dưới 10trđ;</t>
  </si>
  <si>
    <t>NV K CHỜ; K DONG; KGHSL; CVR:400K/NĂM; _x000D_
HD MIEN DAU; MR APP</t>
  </si>
  <si>
    <t>dep TONG THI HIEU HUYEN_x000D_
ko chờ - 10% ngoài công lập – ko mộc; Mr nha khoa : up to limit OP/năm; 2300k/lần Cvr 625k/năm; NRPT ko limit</t>
  </si>
  <si>
    <t>**K ĐỒNG, K CHỜ, MIỄN MỘC CF, MR APP, MR 4 THÂN PM, CÓ BC _x000D_
**MẸ NV LUONG THUY DUNG</t>
  </si>
  <si>
    <t>hsmm 0%, k chờ, miễn dấu mộc. Không giới hạn nha khoa, loại trừ blacklist, cạo vôi răng 500.000vnd/lần - 2 lần/năm, cover nhổ răng không bệnh lý, cover nhổ răng phẫu thuật</t>
  </si>
  <si>
    <t>BS app 21/10. phí 31/10 staff , 0%, w bệnh, . miễn dấu+ký , mr cls ktra triệu chứng , mr tb+vtyt; mr sea water 300k/năm</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</si>
  <si>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LAM GIANG</t>
  </si>
  <si>
    <t>L1: 31/10 =&gt; Tái tục, Nhóm 2, HM 2trđ/lần._x000D_
IP: VP.D99.24.HS336390</t>
  </si>
  <si>
    <t>TG: 01/03/2024	 Chờ , 0% OP, _x000D_
. Op:4,2tr/lần khám; KGHSL. nước muối 300K, Biến chứng thai sản ngoại trú_x000D_
. VLTL: 210K/day_x000D_
. Răng: 4,2tr/năm; GHCSKR; CVR: 500K/2 lần/năm. PT)_x000D_
. Khám thai: 630K_x000D_
. Khám sức khỏe 3TR cho NV cấp 2._x000D_
. Mr: vitamin 20%_x000D_
. Mộc + chữ ký CF:KHÔNG , mở mềm_x000D_
"</t>
  </si>
  <si>
    <t>". NT chờ BĐB, BCS. 0% OP. ( Thuốc 30 ngày)_x000D_
. Op: 2.4tr/lần khám; KGHSL., nước muối 200k/đơn/2 lần, _x000D_
. VLTL: 100k._x000D_
. Răng: 2.4tr/năm; GHCSKR; CVR: 400K/năm. KO PT_x000D_
. Khám thai:1.76Tr/năm._x000D_
. Mr: vitamin 20% toa._x000D_
. Mộc + chữ ký CF: Không, mở mềm_x000D_
_x000D_
"</t>
  </si>
  <si>
    <t>L1: 24/09 - L2: 10/10 nhận BC 28/10/2024</t>
  </si>
  <si>
    <t>Tg từ 2021, Tái tục 	HTH.D01.BVC.23.HD11.763,  NT, Ko chờ; Đồng 20% OP+ IP cho ốm bệnh (bao gồm cả răng), thai sản; Op: 2tr/10L; L1 ; r: 2tr/ năm; cvr; 420k/ năm; mr pt+tp răng; có bc ; _x000D_
Hđ miễn dấu; Mr ttpm; Mẹ ruột- nv Nguyễn Tiến Tân</t>
  </si>
  <si>
    <t>K ĐỒNG, NV K CHỜ IP&amp;OP, MIỄN MỘC CF, MR APP, CÓ BC **MAX OP: 3,6TR/LK/KGHSLK, CPYT: 200K/Năm</t>
  </si>
  <si>
    <t>miễn mộc; mr app 10 triệu, OP ko ghslk 35% ốm bệnh thai sản; riêng ung thư max 50% tổng hạn mức mỗi quyền lợi miễn bkct bv công OP 500k trừ hóa đơn thuốc và 2000k IP trừ khoa tự nguyện quốc tế;</t>
  </si>
  <si>
    <t>K CHỜ; K DONG; HD MIEN DAU; MR APP</t>
  </si>
  <si>
    <t>" - tg  01/05/2021	,ko chờ, ko đồng._x000D_
 - op-2.400.000đ/lần. thuốc 60 ngày_x000D_
 - vltl 120.000đ/lần, max 60 ngày._x000D_
 - KGHCSKR cvr 2 lần/ năm, có pt._x000D_
 - khám thai 1.000.000đ/thai kỳ, biến chứng thai sản ngoại trú theo op._x000D_
 - mr bs tư, sten, longo, dây chằng, mr bảng kê 2.000.000/ ip, 500.000/ op._x000D_
 - chế phẩm y tế 100,000/đơn thuốc, vitamin 20% thuốc điều trị._x000D_
 - miễn dấu+chữ ký"</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</si>
  <si>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Tran The Anh</t>
  </si>
  <si>
    <t>tái tục thẻ: THL.D09.BVP.23.HD247.1, tham gia 2 năm liên tục từ 20/06/2023, tt = hạn mức - kg chờ, kg đồng</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</si>
  <si>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Nguyen Trong Nhân</t>
  </si>
  <si>
    <t>que11.11. Minh Hạnh - 6663 tbbs 12/11. nhận cứng 18/11_x000D_
Tg từ 2020. Tái tục 	HCM3.D17.BVC.23.HD27.49, Cùng hm, nv, hd mien moc, không chờ op/ip, Đồng 20% op/ip/ts, 1.2tr/lk-kghsl, ghnk, cvr 420k</t>
  </si>
  <si>
    <t>Ko chờ; Đồng 20% IP+OP+ răng tại tại tất cả các cơ sở y tế; Op: 3tr/l/kghslk; khám thai: 756k/ năm; vltl: 100k/ ngày; r: 2,520k/ năm; cvr; 420k/ năm; Hđ miễn dấu; mr app direct</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</si>
  <si>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Dep-LE DUY DANG</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</si>
  <si>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NGUYEN DANG XUAN MY</t>
  </si>
  <si>
    <t>kh tham gia bh từ 16/09/2024_x000D_
 - ko chờ, đồng 30%_x000D_
 - viện phí 5.250.000đ/ngày, bao gồm tiền giường 2tr5/ngày_x000D_
 - trợ cấp + BHYT _x000D_
 - miễn dấu + chữ ký_x000D_
* hs sanh số VP.D99.24.HS275564.BT.1 =&gt; đẻ thường 1 thai, có Giấy khai sinh, giấy chứng sinh_x000D_
* Dep-NGUYEN THI PHUONG THAO_x000D_
* tiền giường 6.650.000, viện phí 1.243.425</t>
  </si>
  <si>
    <t>Răng k chờ, 15%, miễn dấu cf</t>
  </si>
  <si>
    <t>bcug 13/11/2024. que11.11. Minh Hạnh - 6663 tbbs 11/11._x000D_
Tg từ 2020. Tái tục 	HCM3.D17.BVC.23.HD27.2052, Cùng hm, nv, hd mien moc, không chờ op/ip, Đồng 20% op/ip/ts, 1.6tr/lk-kghsl</t>
  </si>
  <si>
    <t>bcung13/11/2024.que11.11. Minh Hạnh - 6663 tbbs 12/11._x000D_
Tg từ 2020. Tái tục 	HCM3.D17.BVC.23.HD27.393, Cùng hm, nv, hd mien moc, không chờ op/ip, Đồng 20% op/ip/ts, 1.2tr/lk-kghsl, full nc muối. (nc muoi 2.700đ)</t>
  </si>
  <si>
    <t>Tham gia từ 14/12/2019, tái tục VP.D04.BVP.22.HD17004.1, = hạn mức, ko chờ, ko đồng. OP limit: 1.200.000vnd/lần khám, max 10 lần - lk7</t>
  </si>
  <si>
    <t>TG 23/08/2023. TT=HM; Ko chờ, Đồng bảo hiểm 30% đối với bệnh Rối loạn chức năng tiền đình, Hội chứng cánh tay cổ, Viêm dạ dày, ruột và đại tràng, Đau lưng, Đau khớp, Đau cơ, Thoái hóa cột sống, Viêm khớp khác_x000D_
*Loại trừ hoàn toàn Cơn đau thắt ngực không đặc hiệu, Suy nhược thần kinh, Mất ngủ không thực tổn, Suy nhược thần kinh trước khi tham gia bảo hiểm và các biến chứng liên quan của các bệnh trên_x000D_
*OP: 1tr2/lk/10 lần - lk1</t>
  </si>
  <si>
    <t>kt 3 năm k thấy hs PT đã bs hs pt nhưng k có hs K giáp; k có gpb =&gt; tra cứu bhyt cũng không có hs PT và bị ung thư( đính ở hs:VP.D99.24.HS253078.BT.1 )_x000D_
DAN.D08.BVC.22.HD7.76-; K CHO; K DONG; MR app; E3 miễn dấu cty; con nv: DANG THI TU ANH</t>
  </si>
  <si>
    <t>*ĐỒNG 20% (BV/PK FV, BV VINMEC ( 458 Minh Khai + 208 Nguyễn Hữu Cảnh), PK Vinmec 2-2 Bis Trần Cao Vân - E4252) **NT (K CHỜ BTT, 180N BCS, BĐB, CHỜ NĂM ĐẦU),E1158 - MIỄN MỘC CF , MR 4 THÂN PM, MR APP, CÓ BC **CPYT:100K/NĂM, MAX OP: 6TR/LK/KGHSLK</t>
  </si>
  <si>
    <t>ĐỒNG 20% (tại BV &amp;PK FV + BV Minh Anh), CHỜ (năm trước ko mua OP, chờ từ đầu), MIỄN MỘC CF, K MR APP, CÓ BC _x000D_
**RĂNG: 1.5TR/NĂM (NK TRONG HT, CVR: 400K, BAO GỒM TPPT)</t>
  </si>
  <si>
    <t>phí 31/10. staff , 0%, w bệnh, miễn dấu+ký , mr cls ktra triệu chứng , mr sea water 300k/năm	_x000D_
Hạn mức prenatal 756k</t>
  </si>
  <si>
    <t>Dep-PHO THANH LONG . _x000D_
Ko chờ bệnh - ko đồng . _x000D_
MR giải quyết bản mềm theo HĐ ._x000D_
Bỏ mộc + chữ ký Claim Form -</t>
  </si>
  <si>
    <t>hs tai nạn ban đầu VP.D99.24.HS244970 đã duyệt_x000D_
khách hàng xác nhận không bổ sung chứng từ vào ngày 11/11/2024 17:50:49</t>
  </si>
  <si>
    <t>KH xác nhận ko BS qua app 08/11/2024 09:37:57 =&gt; Tường trình tai nạn_x000D_
Tham gia mới, chờ chuẩn_x000D_
*Áp dụng thời gian chờ 1 năm đối với bệnh Viêm Amydal và các biến chứng liên quan; _x000D_
*Áp dụng thời gian chờ 1 năm và đồng bảo hiểm 30% từ năm thứ 2 đối với bệnh Dị ứng thời tiết, Lệch vách ngăn mũi; _x000D_
*Loại trừ hoàn toàn tai nạn Nứt xương bó bột chân phải trước khi tham gia bảo hiểm và các biến chứng liên quan_x000D_
*OP: 1tr2/lk/10 lần</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</si>
  <si>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Phan Trong Chinh</t>
  </si>
  <si>
    <t>KBS APP 04/11</t>
  </si>
  <si>
    <t>BS app 8/11. Miễn dấu+ HR ký CF. _x000D_
Bỏ chờ, 30% IP trong list, 0% OP _x000D_
MR NK ngoài HT, CVR 2 lần _x000D_
Khám thai định kỳ thuộc IP = 6tr max 5 lần.</t>
  </si>
  <si>
    <t>que11.11. Minh Hạnh - 6663 tbbs 12/11. nhận cứng 18/11._x000D_
Tg từ 2020. Tái tục 	HCM3.D17.BVC.23.HD27.2133, Cùng hm, nv, hd mien moc, không chờ op/ip, Đồng 20% op/ip/ts, 1.6tr/lk-kghsl</t>
  </si>
  <si>
    <t>#hsmme# ko đồng; ko chờ; op 2trđ/10 lần khám/năm; cvr 600k; ghcskr; mr natri clorua/nước biển sâu 200k/đơn thuốc; đóng dấu treo + chữ ký ns uq: Trần Thị Khánh Ly + Trần Thị Thanh Thảo; mr app dưới 10trđ(ko cần xác nhận cty trên GYCBT) _x000D_
dep TRINH THUY AN</t>
  </si>
  <si>
    <t>*Tái tục thẻ: THL.D09.BVP.23.HD311.1 , tham gia 5  năm liên tục từ 28/08/2019, tt = hạn mức - Kg chờ, kg đồng</t>
  </si>
  <si>
    <t>. Bỏ mộc, không chờ, copay 0% tại BV Hoàn Mỹ, HM 3.066.750đ/lần khám, VLTL 169.200Đ/ngày_x000D_
. MR nước biển không limit; _x000D_
. MR F00 - F99: 1.000.000 vnd/năm_x000D_
. CP 1.059.000đ</t>
  </si>
  <si>
    <t>BV MY PHUOC</t>
  </si>
  <si>
    <t>NK ASEAN</t>
  </si>
  <si>
    <t>BENH VIEN DA KHOA TINH BINH DINH</t>
  </si>
  <si>
    <t>BV DA KHOA MAT SAI GON</t>
  </si>
  <si>
    <t>CTY TNHH BV QUOC TE LE HO</t>
  </si>
  <si>
    <t>CT TNHH NIHON CHIRO</t>
  </si>
  <si>
    <t>BV QUAN Y 7B</t>
  </si>
  <si>
    <t>PKDK VAN THANH SAI GON BRVT</t>
  </si>
  <si>
    <t>BVDK TAM MINH DUC TIEN GIANG</t>
  </si>
  <si>
    <t>PHONG KHAM DA KHOA NHAN NGHIA</t>
  </si>
  <si>
    <t>BENH VIEN DA KHOA TINH KHANH HOA</t>
  </si>
  <si>
    <t>NHA KHOA VAN THANH</t>
  </si>
  <si>
    <t>BV QUOC TE HOAN MY BAC NINH</t>
  </si>
  <si>
    <t>PK DK MEDIC SAI GON BEN TRE</t>
  </si>
  <si>
    <t>PHONG KHAM BENH YHCT SUC KHOE VIET</t>
  </si>
  <si>
    <t>PHONG KHAM PHU SAN - HIEM MUON TAM PHUOC</t>
  </si>
  <si>
    <t>TRUNG TÂM TIÊU HÓA VIỆT</t>
  </si>
  <si>
    <t>BV TRUNG UONG HUE- TTDT THEO YEU CAU VÀ QUOC TE</t>
  </si>
  <si>
    <t>BENH VIEN QUAN GO VAP</t>
  </si>
  <si>
    <t>BENH VIEN QUOC TE PHUONG CHAU</t>
  </si>
  <si>
    <t>NK HUU NGHI VIET DUC</t>
  </si>
  <si>
    <t>BV PHU SAN QUOC TE SAI GON</t>
  </si>
  <si>
    <t>BVDK HOANG TUAN</t>
  </si>
  <si>
    <t>PKDK HOAN MY HUU NGHI</t>
  </si>
  <si>
    <t>CONG TY CO PHAN BENH VIEN QUOC TE BERNARD 2</t>
  </si>
  <si>
    <t>BỆNH VIỆN ĐA KHOA HOÀN HẢO- THUẬN AN</t>
  </si>
  <si>
    <t>NHAT MINH BRIGHT DAY DENTAL CLINIC</t>
  </si>
  <si>
    <t>BỆNH VIỆN ĐA KHOA HOÀN HẢO</t>
  </si>
  <si>
    <t>BENH VIEN SAN NHI CA MAU</t>
  </si>
  <si>
    <t>PHONG TIEM CHUNG DICH VU TRAN QUOC HAN</t>
  </si>
  <si>
    <t>VNVC BINH TAN</t>
  </si>
  <si>
    <t>BV TAM TRI DONG THAP</t>
  </si>
  <si>
    <t>BV DA LIEU DONG NAI</t>
  </si>
  <si>
    <t>BV DK TT TIEN GIANG - KHU DIEU TRI THEO YEU CAU</t>
  </si>
  <si>
    <t>PKDK HUNG HA PHO NOI</t>
  </si>
  <si>
    <t>CÔNG TY TNHH NHA KHOA LAMI</t>
  </si>
  <si>
    <t>Phong Kham Rang Ham Mat</t>
  </si>
  <si>
    <t>BV TAN BINH</t>
  </si>
  <si>
    <t>PK DK SAI GON BU NA</t>
  </si>
  <si>
    <t>NK I-DENT</t>
  </si>
  <si>
    <t>CTCP DUOC PHAM GIA DINH</t>
  </si>
  <si>
    <t>NHA KHOA CITY SMILE</t>
  </si>
  <si>
    <t>PHONG KHAM DA KHOA NHI NANCY</t>
  </si>
  <si>
    <t>BENH VIEN QUAN Y 120</t>
  </si>
  <si>
    <t>BV DKKV TINH AN GIANG</t>
  </si>
  <si>
    <t>PHONG KHAM GIA DINH TOKYO - HCM</t>
  </si>
  <si>
    <t>BV DA KHOA QUOC TE VINMEC_NHA TRANG</t>
  </si>
  <si>
    <t>BENH VIEN QUAN Y 103</t>
  </si>
  <si>
    <t>BENH VIEN QUAN Y 121</t>
  </si>
  <si>
    <t>NHA KHOA TAN DINH</t>
  </si>
  <si>
    <t>BV DK THIEU HOA</t>
  </si>
  <si>
    <t>BV HUU NGHI VIET TIEP</t>
  </si>
  <si>
    <t>PHONG KHAM QUOC TE VIGOR HEALTH</t>
  </si>
  <si>
    <t>BV SAN NHI AN GIANG</t>
  </si>
  <si>
    <t>PKDK THAI HUY</t>
  </si>
  <si>
    <t>NHA KHOA LAN VIEN</t>
  </si>
  <si>
    <t>HKD RANG HAM MAT SAI GON TAN PHU</t>
  </si>
  <si>
    <t>NHA KHOA HOA SU</t>
  </si>
  <si>
    <t>PHONG KHAM DA KHOA VUNG TAU</t>
  </si>
  <si>
    <t>BỆNH VIỆN XUYÊN Á- ĐỨC HÒA</t>
  </si>
  <si>
    <t>PHONG KHAM TAI - MUI - HONG - NOI SOI</t>
  </si>
  <si>
    <t>BENH VIEN DA LIEU CAN THO</t>
  </si>
  <si>
    <t>DYM MEDICAL CENTER VIET NAM</t>
  </si>
  <si>
    <t>PK QUOC TE CAREPLUS VIET NAM</t>
  </si>
  <si>
    <t>PKDK VAN THANH</t>
  </si>
  <si>
    <t>DAI HOC Y DUOC HOANG ANH GIA LAI</t>
  </si>
  <si>
    <t>BỆNH VIỆN ĐA KHOA MẮT SÀI GÒN</t>
  </si>
  <si>
    <t>CONG TY CO PHAN BENH VIEN Y DUOC 115</t>
  </si>
  <si>
    <t>BV DK LONG AN</t>
  </si>
  <si>
    <t>BENH VIEN QUAN TAN PHU</t>
  </si>
  <si>
    <t>BỆNH VIỆN TIM TÂM ĐỨC</t>
  </si>
  <si>
    <t>CONG TY TNHH THANG CHIN</t>
  </si>
  <si>
    <t>BV HUYEN BINH CHANH</t>
  </si>
  <si>
    <t>PHONG KHAM NHA KHOA STONE</t>
  </si>
  <si>
    <t>TT CSSK CONG DONG CHAC</t>
  </si>
  <si>
    <t>PKDK QUOC TE HANG XANH</t>
  </si>
  <si>
    <t>NHA THUOC LONG CHAU</t>
  </si>
  <si>
    <t>NK NU CUOI</t>
  </si>
  <si>
    <t>BV DA KHOA HANH PHUC</t>
  </si>
  <si>
    <t>BV DK TINH PHU YEN</t>
  </si>
  <si>
    <t>NHA KHOA PARKWAY</t>
  </si>
  <si>
    <t>NHA KHOA BA LAN-126 HCM</t>
  </si>
  <si>
    <t>PK 245 HUNG VUONG</t>
  </si>
  <si>
    <t>MAPLE HEALTHCARE</t>
  </si>
  <si>
    <t>PHONG KHAM DA KHOA PASTEUR DA NANG</t>
  </si>
  <si>
    <t>BV DK KIEN GIANG</t>
  </si>
  <si>
    <t>NHA KHOA TRI HAO</t>
  </si>
  <si>
    <t>BV DA KHOA HONG DUC II</t>
  </si>
  <si>
    <t>Premier Dental</t>
  </si>
  <si>
    <t>PK Y KHOA SAI GON</t>
  </si>
  <si>
    <t>PHONG KHAM CAREPLUS QUAN 1-CHI NHANH CONG TY TNHH CITYCLINIC VIET NAM</t>
  </si>
  <si>
    <t>PHONG KHAM DA KHOA NHAN DUC</t>
  </si>
  <si>
    <t>BV DA KHOA HOAN MY DA LAT</t>
  </si>
  <si>
    <t>BVDK TINH LONG AN</t>
  </si>
  <si>
    <t>PK DK NHAN TAM MEDIC</t>
  </si>
  <si>
    <t>TTYT QUAN 5</t>
  </si>
  <si>
    <t>BV CHUYEN KHOA NGOAI THAN KINH QUOC TE</t>
  </si>
  <si>
    <t>PHÒNG KHÁM ĐA KHOA KIỀU TIÊN</t>
  </si>
  <si>
    <t>NHA KHOA HOANG MINH</t>
  </si>
  <si>
    <t>NHA KHOA SAKURA</t>
  </si>
  <si>
    <t>CT CO PHAN 5S SAI GON</t>
  </si>
  <si>
    <t>BV QUAN Y 7A</t>
  </si>
  <si>
    <t>NHA KHOA MINH AN</t>
  </si>
  <si>
    <t>BV DA KHOA QUOC TE VINMEC</t>
  </si>
  <si>
    <t>PHONG KHAM DA KHOA NGOC MINH</t>
  </si>
  <si>
    <t>Bệnh Viện Mắt</t>
  </si>
  <si>
    <t>PK DA KHOA THANH CONG</t>
  </si>
  <si>
    <t>CTY CP RANG HAM MAT SAI GON CAN THO</t>
  </si>
  <si>
    <t>PKDK AI NGHIA LONG THANH - DONG NAI</t>
  </si>
  <si>
    <t>NK SAI GON LE NGUYEN LAM</t>
  </si>
  <si>
    <t>NHA KHOA NHAT SINH</t>
  </si>
  <si>
    <t>BENH VIEN DA KHOA AN PHUOC - BINH THUAN</t>
  </si>
  <si>
    <t>PK CHUYEN KHOA RANG HAM MAT VIET SMILE</t>
  </si>
  <si>
    <t>PHÒNG KHÁM ĐA KHOA KỸ THUẬT CAO SÀI GÒN- CẦN GIUỘC</t>
  </si>
  <si>
    <t>BV DA KHOA QUOC TE THU CUC</t>
  </si>
  <si>
    <t>TTYT HUYỆN MANG THÍT</t>
  </si>
  <si>
    <t>PKDK AU A - HCM</t>
  </si>
  <si>
    <t>PK DAI PHUOC</t>
  </si>
  <si>
    <t>CONG TY CO PHAN DICH VU Y TE VAN ANH</t>
  </si>
  <si>
    <t>BV TRUNG UONG QUAN DOI 108</t>
  </si>
  <si>
    <t>CÔNG TY TNHH NHA KHOA THẨM MỸ CẨM TÚ</t>
  </si>
  <si>
    <t>PK DK CHARIS HEALTHCARE</t>
  </si>
  <si>
    <t>BV HOAN MY BINH DUONG</t>
  </si>
  <si>
    <t>PHONG KHAM NHI THANH PHO</t>
  </si>
  <si>
    <t>NHA KHOA KY THUAT SO</t>
  </si>
  <si>
    <t>CT TNHH NHA KHOA TRAN BAO NAM</t>
  </si>
  <si>
    <t>BV DH Y HA NOI</t>
  </si>
  <si>
    <t>BỆNH VIỆN VŨNG TÀU</t>
  </si>
  <si>
    <t>NHA KHOA THIEN CHUONG</t>
  </si>
  <si>
    <t>PK DA KHOA TAO DAN</t>
  </si>
  <si>
    <t>TRUNG TAM Y KHOA PHUOC AN (CN6)</t>
  </si>
  <si>
    <t>PHONG KHAM DA KHOA HOA HAO - MEDIC</t>
  </si>
  <si>
    <t>NHA KHOA VIET MY</t>
  </si>
  <si>
    <t>NHA KHOA VẠN THÀNH SÀI GÒN</t>
  </si>
  <si>
    <t>BV DK QUOC TE HAI PHONG</t>
  </si>
  <si>
    <t>PKDK 115 Y DUOC</t>
  </si>
  <si>
    <t>PKDK THANH CONG</t>
  </si>
  <si>
    <t>BV DAI HOC Y DUOC TPHCM-CS2</t>
  </si>
  <si>
    <t>BV NGUYEN DINH CHIEU</t>
  </si>
  <si>
    <t>PHÒNG KHÁM ĐA KHOA SÀI GÒN BẢO LỘC</t>
  </si>
  <si>
    <t>NHA KHOA TAN DUC</t>
  </si>
  <si>
    <t>BV DA LIEU TRUNG UONG</t>
  </si>
  <si>
    <t>NK QUOC TE VIET PHAP</t>
  </si>
  <si>
    <t>BV NHI TRUNG UONG</t>
  </si>
  <si>
    <t>PHONG KHAM NHA KHOA 3.2</t>
  </si>
  <si>
    <t>BVĐK TINH QUANG NGAI</t>
  </si>
  <si>
    <t>BENH VIEN TW HUE</t>
  </si>
  <si>
    <t>PKDK DAN Y BIEN HOA DONG NAI</t>
  </si>
  <si>
    <t>TRUNG TAM Y KHOA HOAN MY TAN PHU</t>
  </si>
  <si>
    <t>BENH VIEN CHINH HINH VA PHUC HOI CHUC NANG TPHCM</t>
  </si>
  <si>
    <t>BENH VIEN QUAN 1</t>
  </si>
  <si>
    <t>BV VUNG TAU</t>
  </si>
  <si>
    <t>TRUNG TAM NHA KHOA TAM NGUYEN</t>
  </si>
  <si>
    <t>HELENSVALE FAMILY HEALTH CARE CENTRE (AUSTRALIA )</t>
  </si>
  <si>
    <t>CONG TY CP Y TE NHA TRANG UNI CARE</t>
  </si>
  <si>
    <t>NHA KHOA PHUONG THAO</t>
  </si>
  <si>
    <t>BV RANG HAM MAT TRUNG UONG</t>
  </si>
  <si>
    <t>PKDK NHAN VIET</t>
  </si>
  <si>
    <t>BENH VIEN II LAM DONG</t>
  </si>
  <si>
    <t>BENH VIEN QUAN 6</t>
  </si>
  <si>
    <t>PKDK THUAN MY SAI GON</t>
  </si>
  <si>
    <t>NHA KHOA MEKONG - TIEN GIANG</t>
  </si>
  <si>
    <t>BV DA KHOA TAN HUNG</t>
  </si>
  <si>
    <t>BV NHI DONG THANH PHO CAN THO</t>
  </si>
  <si>
    <t>BV DK GIA DINH</t>
  </si>
  <si>
    <t>TTYT QUAN 6</t>
  </si>
  <si>
    <t>BV DK NGOC HONG</t>
  </si>
  <si>
    <t>NHA KHOA TÂM THIỆN MỸ</t>
  </si>
  <si>
    <t>CTY TNHH NHA KHOA THIEN AN SMILE</t>
  </si>
  <si>
    <t>NHA KHOA RITA GROUP - HCM</t>
  </si>
  <si>
    <t>CTY TNHH HAI YEN ANH TRAN - HCM</t>
  </si>
  <si>
    <t>NHA KHOA VIET GIAO  2</t>
  </si>
  <si>
    <t>NHA KHOA BAO NHA</t>
  </si>
  <si>
    <t>BENH VIEN MAT SAI GON - CAN THO</t>
  </si>
  <si>
    <t>BV HOAN MY BINH PHUOC</t>
  </si>
  <si>
    <t>CÔNG TY CỔ PHẦN IRC</t>
  </si>
  <si>
    <t>HOÀNG ĐỨC TRUNG</t>
  </si>
  <si>
    <t>CÔNG TY CỔ PHẦN GREENFEED VIỆT NAM - CHI NHÁNH BÌNH ĐỊNH</t>
  </si>
  <si>
    <t>BÙI LÊ PHỤC HƯNG</t>
  </si>
  <si>
    <t>CÔNG TY TNHH TOLL GLOBAL FORWARDING (VIETNAM)</t>
  </si>
  <si>
    <t>HỒ PHÚC NGUYÊN</t>
  </si>
  <si>
    <t>Đỗ Thị Thủy Tiên</t>
  </si>
  <si>
    <t>PHAN THỊ LỆ</t>
  </si>
  <si>
    <t>LÊ THỊ PHƯƠNG THÃO</t>
  </si>
  <si>
    <t>CONG TY CP DICH VU QUAN LY CHANGE UNTIL CHANGE</t>
  </si>
  <si>
    <t>CONG TY TNHH LOTTARIO</t>
  </si>
  <si>
    <t>TRƯƠNG ANH TUẤN</t>
  </si>
  <si>
    <t>CONG TY CO PHAN THUONG MAI BIA SAI GON TAY NGUYEN</t>
  </si>
  <si>
    <t>CONG TY CO PHAN CONG NGHE VIDIVA</t>
  </si>
  <si>
    <t>HO MINH ANH TUAN</t>
  </si>
  <si>
    <t>CÔNG TY CỔ PHẦN GIAO NHẬN VÀ VẬN CHUYỂN IN DO TRẦN</t>
  </si>
  <si>
    <t>CÔNG TY CP ĐẦU TƯ KỸ THUẬT BERJAYA GIA THỊNH</t>
  </si>
  <si>
    <t>CÔNG TY CỔ PHẦN GIẢI PHÁP THANH TOÁN SỐ</t>
  </si>
  <si>
    <t>CÔNG TY TNHH LEGO MANUFACTURING VIỆT NAM</t>
  </si>
  <si>
    <t>VESTAS WIND TECHNOLOGY VIETNAM LLC</t>
  </si>
  <si>
    <t>DƯƠNG QUANG LUẬN</t>
  </si>
  <si>
    <t>EY CONSULTING VIETNAM JOINT STOCK COMPANY</t>
  </si>
  <si>
    <t>CONG TY CO PHAN THE SUPRA</t>
  </si>
  <si>
    <t>MAI THI LE DUNG</t>
  </si>
  <si>
    <t>CÔNG TY TNHH THƯƠNG MẠI KHATOCO</t>
  </si>
  <si>
    <t>CÔNG TY TNHH ĐẠI LÝ TOÀN CẦU</t>
  </si>
  <si>
    <t>CÔNG TY CỔ PHẦN CHỨNG KHOÁN DẦU KHÍ</t>
  </si>
  <si>
    <t>TRƯƠNG THỊ HƯƠNG LAN</t>
  </si>
  <si>
    <t>CONG TY TNHH MTV SOTRANS LOGISTICS</t>
  </si>
  <si>
    <t>CÔNG ĐOÀN CÔNG TY BẢO VIỆT CÀ MAU</t>
  </si>
  <si>
    <t>VĂN PHÒNG BÁN VÉ HÃNG HÀNG KHÔNG THAI AIRASIA TẠI VIỆT NAM</t>
  </si>
  <si>
    <t>CÔNG TY TNHH SIEMENS HEALTHCARE</t>
  </si>
  <si>
    <t>Trần Thị Thu Hương</t>
  </si>
  <si>
    <t>NUPLEX RESINS (VIETNAM) PTY.LTD</t>
  </si>
  <si>
    <t>LÊ THỊ MỸ THIỆN</t>
  </si>
  <si>
    <t>NGAN HANG TMCP NGOAI THUONG VN-CHI NHANH HUNG VUONG</t>
  </si>
  <si>
    <t>NGUYỄN THỊ HỒNG LÝ</t>
  </si>
  <si>
    <t>CÔNG TY CỔ PHẦN DỊCH VỤ TƯ VẤN Á RỒNG</t>
  </si>
  <si>
    <t>CONG TY TNHH MTV DAU TU FORTUNA</t>
  </si>
  <si>
    <t>CÔNG TY TNHH WILMAR MARKETING CLV</t>
  </si>
  <si>
    <t>Công ty Cổ phần Vinafco</t>
  </si>
  <si>
    <t>NGUYỄN THANH DŨNG</t>
  </si>
  <si>
    <t>BÙI THỊ NGỌC LỆ</t>
  </si>
  <si>
    <t>CÔNG TY TNHH XNK CÔNG NGHỆ XANH QUỐC TẾ</t>
  </si>
  <si>
    <t>TRUONG QUYNH NHU</t>
  </si>
  <si>
    <t>CÔNG TY TNHH THỰC PHẨM ORION VINA</t>
  </si>
  <si>
    <t>CÔNG TY TNHH BIA CARLSBERG VIỆT NAM</t>
  </si>
  <si>
    <t>TRẦN LAN PHƯƠNG</t>
  </si>
  <si>
    <t>CHI NHÁNH CÔNG TY TNHH THƯƠNG MẠI DƯỢC PHẨM ĐÔNG Á</t>
  </si>
  <si>
    <t>HA THI THUONG</t>
  </si>
  <si>
    <t>MAI THÁI NGÂN</t>
  </si>
  <si>
    <t>CÔNG TY CỔ PHẦN ITL FREIGHT MANAGEMENT</t>
  </si>
  <si>
    <t>NGÂN HÀNG LIÊN DOANH VIỆT - NGA</t>
  </si>
  <si>
    <t>Lê Cảnh Chưởng</t>
  </si>
  <si>
    <t>VĂN PHÒNG ĐẠI DIỆN MOTIVES INTERNATIONAL (HONGKONG) LIMITED TẠI THÀNH PHỐ ĐÀ NẴNG</t>
  </si>
  <si>
    <t>CÔNG TY CỔ PHẦN BPO MẮT BÃO</t>
  </si>
  <si>
    <t>CÔNG TY TNHH EPICURE VINA</t>
  </si>
  <si>
    <t>CÔNG TY CỔ PHẦN TẬP ĐOÀN XÂY DỰNG HÒA BÌNH</t>
  </si>
  <si>
    <t>NGUYEN NGOC KHANH PHUONG</t>
  </si>
  <si>
    <t>CÔNG TY CỔ PHẦN THƯƠNG MẠI BIA SÀI GÒN SÔNG HẬU</t>
  </si>
  <si>
    <t>HUYNH VAN LE</t>
  </si>
  <si>
    <t>CONG TY CO PHAN PHAT TRIEN DAT VIET</t>
  </si>
  <si>
    <t>CONG TY TNHH SEKO LOGISTICS ( VIET NAM )</t>
  </si>
  <si>
    <t>CONG TY TNHH DELTA - VALLEY BINH THUAN</t>
  </si>
  <si>
    <t>Trần Minh Xuân</t>
  </si>
  <si>
    <t>CÔNG TY CỔ PHẦN TETRA PAK BÌNH DƯƠNG</t>
  </si>
  <si>
    <t>NGÔ THỊ BÍCH NGỌC</t>
  </si>
  <si>
    <t>NGUYỄN THỊ PHƯƠNG HOA</t>
  </si>
  <si>
    <t>CÔNG TY TNHH SEMIFIVE VIỆT NAM</t>
  </si>
  <si>
    <t>CÔNG TY CỔ PHẦN TƯ VẤN DATAHOUSE ASIA</t>
  </si>
  <si>
    <t>CONG TY CO PHAN GOGOX VIET NAM</t>
  </si>
  <si>
    <t>CAO HOÀNG XÂY</t>
  </si>
  <si>
    <t>CONG TY TNHH MOT THANH VIEN CANG TAN CANG - CAI MEP THI VAI</t>
  </si>
  <si>
    <t>CONG TY CO PHAN KHO VAN MIEN NAM</t>
  </si>
  <si>
    <t>CÔNG TY TNHH XE HƠI THỂ THAO UY TÍN</t>
  </si>
  <si>
    <t>CONG TY CO PHAN THUONG MAI BIA SAI GON SONG TIEN</t>
  </si>
  <si>
    <t>TRỊNH THÊM NGHĨA</t>
  </si>
  <si>
    <t>CONG TY TNHH CHAM SOC SUC KHOE CHANGE UNTIL CHANGE</t>
  </si>
  <si>
    <t>CONG TY CO PHAN DAU TU VA KINH DOANH NHA KHANG DIEN</t>
  </si>
  <si>
    <t>LÊ THỊ HỒNG THÚY</t>
  </si>
  <si>
    <t>CÔNG TY TNHH II-VI VIỆT NAM</t>
  </si>
  <si>
    <t>CÔNG TY TNHH MUA BÁN NỢ VIỆT NAM</t>
  </si>
  <si>
    <t>CÔNG TY TNHH ELFIE VIỆT NAM</t>
  </si>
  <si>
    <t>DƯƠNG PHI HIỂU MY</t>
  </si>
  <si>
    <t>Công ty TNHH CIBES LIFT Việt Nam</t>
  </si>
  <si>
    <t>CÔNG TY CỔ PHẦN THƯƠNG MẠI KỸ THUẬT M.T</t>
  </si>
  <si>
    <t>CÔNG TY TNHH LOGISTICS MLC ITL - CHI NHÁNH HÀ NỘI</t>
  </si>
  <si>
    <t>PHAM THI HOAI THU</t>
  </si>
  <si>
    <t>LE VU BAO</t>
  </si>
  <si>
    <t>LÂM THỊ MỸ</t>
  </si>
  <si>
    <t>Lê Thị Ngọc Trâm</t>
  </si>
  <si>
    <t>CÔNG TY SIKA HỮU HẠN VIỆT NAM</t>
  </si>
  <si>
    <t>LOUIS VUITTON VIETNAM COMPANY LIMITED BRANCH</t>
  </si>
  <si>
    <t>TANG PHUONG HONG NHI</t>
  </si>
  <si>
    <t>TRƯƠNG LAN ANH</t>
  </si>
  <si>
    <t>CÔNG TY TNHH CÔNG NGHỆ SƠN THANH</t>
  </si>
  <si>
    <t>CONG TY CO PHAN THUONG MAI BIA SAI GON NAM TRUNG BO</t>
  </si>
  <si>
    <t>CONG TY TNHH BAKER HUGHES ENERGY VIET NAM</t>
  </si>
  <si>
    <t>ROCHE VIETNAM COMPANY LIMITED</t>
  </si>
  <si>
    <t>ASTELLAS PHARMA VIETNAM, LLC</t>
  </si>
  <si>
    <t>ĐỖ ANH TUẤN</t>
  </si>
  <si>
    <t>NGO PHUONG LOAN</t>
  </si>
  <si>
    <t>CONG TY CO PHAN INTEGRATED LOGISTICS VELA</t>
  </si>
  <si>
    <t>DANG THI THANH TRINH</t>
  </si>
  <si>
    <t>Nguyễn Thị Việt Anh</t>
  </si>
  <si>
    <t>TRẦN THANH SANG</t>
  </si>
  <si>
    <t>NGUYỄN XUÂN VIỆT</t>
  </si>
  <si>
    <t>ĐỖ QUỐC HOÀNG</t>
  </si>
  <si>
    <t>TRẦN HOÀI BẢO</t>
  </si>
  <si>
    <t>WILLIS TOWERS WATSON VIETNAM</t>
  </si>
  <si>
    <t>CONG TY TNHH THUONG MAI DUC MINH LONG</t>
  </si>
  <si>
    <t>HEINEKEN VIETNAM BREWERY LIMITED COMPANY(HVB).</t>
  </si>
  <si>
    <t>ĐINH THỊ BẠCH MAI</t>
  </si>
  <si>
    <t>CÔNG TY TNHH LOGISTICS TECHHUB</t>
  </si>
  <si>
    <t>CÔNG TY CỔ PHẦN TETRA PAK VIỆT NAM</t>
  </si>
  <si>
    <t>NGUYỄN THỊ TUYẾT</t>
  </si>
  <si>
    <t>AMBASSADE DE FRANCE AU VIETNAM</t>
  </si>
  <si>
    <t>CONG TY TNHH TRUST IQ</t>
  </si>
  <si>
    <t>PHAM THI NGOC</t>
  </si>
  <si>
    <t>CÔNG TY TNHH KINTETSU WORLD EXPRESS VIỆT NAM</t>
  </si>
  <si>
    <t>CÔNG TY TNHH DASH LOGISTICS</t>
  </si>
  <si>
    <t>CÔNG TY CỔ PHẦN HÀNG KHÔNG PACIFIC AIRLINES</t>
  </si>
  <si>
    <t>CÔNG TY CỔ PHẦN QUẢN LÝ QUỸ UOB ASSET MANAGEMENT (VIỆT NAM)</t>
  </si>
  <si>
    <t>TRẦN THỊ THU THẢO</t>
  </si>
  <si>
    <t>CÔNG TY CỔ PHẦN THƯƠNG MẠI VÀ ĐẦU TƯ 3T</t>
  </si>
  <si>
    <t>LÊ VĂN TĂNG</t>
  </si>
  <si>
    <t>CÔNG TY CỔ PHẦN ĐẦU TƯ ĐỊA ỐC TIẾN PHÁT</t>
  </si>
  <si>
    <t>NGUYEN THI PHUONG HANH</t>
  </si>
  <si>
    <t>COLGATE PALMOLIVE (VIETNAM) LTD. – HO</t>
  </si>
  <si>
    <t>CÔNG TY SGS VIỆT NAM TRÁCH NHIỆM HỮU HẠN</t>
  </si>
  <si>
    <t>CÔNG TY TNHH COLUMBIA ASIA BÌNH DƯƠNG</t>
  </si>
  <si>
    <t>HUYNH MAI LY</t>
  </si>
  <si>
    <t>LƯƠNG THỊ HỒNG HẠNH</t>
  </si>
  <si>
    <t>VŨ THỊ TUYẾT TRINH</t>
  </si>
  <si>
    <t>CÔNG TY CỔ PHẦN TGKC</t>
  </si>
  <si>
    <t>Công ty TNHH ITL BìnH Dương</t>
  </si>
  <si>
    <t>HUỲNH HỮU TO</t>
  </si>
  <si>
    <t>CÔNG TY CP - TỔNG CÔNG TY NƯỚC - MÔI TRƯỜNG BÌNH DƯƠNG</t>
  </si>
  <si>
    <t>CÔNG TY CỔ PHẦN SỮA ĐÀ LẠT</t>
  </si>
  <si>
    <t>HALLIBURTON INTERNATIONAL GmbH</t>
  </si>
  <si>
    <t>CONG TY CO PHAN BIA SAI GON - LAM DONG</t>
  </si>
  <si>
    <t>CONG TY CO PHAN VAN TAI DA PHUONG THUC VIETRANSTIMEX</t>
  </si>
  <si>
    <t>CÔNG TY CỔ PHẦN VIỆN CHỐNG LÃO HÓA TẾ BÀO DRIPCARE</t>
  </si>
  <si>
    <t>Nguyễn Thị Hoa</t>
  </si>
  <si>
    <t>CHÂU HẬU QUYỀN</t>
  </si>
  <si>
    <t>Phạm Gia Khương</t>
  </si>
  <si>
    <t>CÔNG TY TRỰC THĂNG MIỀN NAM</t>
  </si>
  <si>
    <t>CÔNG TY TNHH MTV XỔ SỐ ĐIỆN TOÁN VIỆT NAM</t>
  </si>
  <si>
    <t>NGÂN HÀNG THƯƠNG MẠI CỔ PHẦN TIÊN PHONG</t>
  </si>
  <si>
    <t>NGUYỄN THỊ THANH QUYÊN</t>
  </si>
  <si>
    <t>VÕ PHƯỚC GIÀU</t>
  </si>
  <si>
    <t>DƯƠNG BÁ LINH</t>
  </si>
  <si>
    <t>LÊ THỊ THÚY DIỄM</t>
  </si>
  <si>
    <t>CÔNG TY CỔ PHẦN CHỨNG KHOÁN VPBANK (VPBANKS)</t>
  </si>
  <si>
    <t>Trương Ngọc Trúc Ly</t>
  </si>
  <si>
    <t>CONG TY TNHH MTV DAU TU KINH DOANH NHA KHANG PHUC (la cong ty thanh vien cua CONG TY CO PHAN DAU TU VA KINH DOANH NHA KHANG DIEN)</t>
  </si>
  <si>
    <t>CÔNG TY TNHH THIẾT BỊ MINH TÂM</t>
  </si>
  <si>
    <t>CONG TY TNHH MOT THANH VIEN CONG NGHIEP MASAN</t>
  </si>
  <si>
    <t>DO THI ANH HONG</t>
  </si>
  <si>
    <t>CONG TY TNHH THUC PHAM NFC</t>
  </si>
  <si>
    <t>PHẠM THỊ LOAN</t>
  </si>
  <si>
    <t>HỒNG TUYẾT LINH</t>
  </si>
  <si>
    <t>Công ty TNHH Bitexco Văn Phòng</t>
  </si>
  <si>
    <t>CONG TY TNHH WT PARTNERSHIP VIET NAM</t>
  </si>
  <si>
    <t>CÔNG TY TNHH HLS VIỆT NAM</t>
  </si>
  <si>
    <t>MAI THỊ BÍCH LIỄU</t>
  </si>
  <si>
    <t>CONG TY TNHH QUAN LY QUY KIM VIET NAM</t>
  </si>
  <si>
    <t>LA XUAN THUY</t>
  </si>
  <si>
    <t>CONG TY TNHH MEGGITT (VIET NAM)</t>
  </si>
  <si>
    <t>NGUYỄN THỊ HẢI YẾN</t>
  </si>
  <si>
    <t>NGUYEN THIEN NGOC DIEU</t>
  </si>
  <si>
    <t>LÊ THỊ HẰNG</t>
  </si>
  <si>
    <t>TOAN THINH DAT CO., LTD</t>
  </si>
  <si>
    <t>NGUYỄN KHÁNH NGÂN</t>
  </si>
  <si>
    <t>ĐÀO THỊ MẾN</t>
  </si>
  <si>
    <t>PHẠM THỊ TRÚC</t>
  </si>
  <si>
    <t>Công ty TNHH Đầu tư sản xuất phát triển nông nghiệp WinEco</t>
  </si>
  <si>
    <t>CÔNG TY TNHH DELFIN CHÂU Á THÁI BÌNH DƯƠNG</t>
  </si>
  <si>
    <t>CONG TY TNHH SYCAMORE</t>
  </si>
  <si>
    <t>CÔNG TY TNHH GFIN VIỆT NAM</t>
  </si>
  <si>
    <t>NGUYEN THI HOANG OANH</t>
  </si>
  <si>
    <t>BUI THI LY</t>
  </si>
  <si>
    <t>TRƯƠNG TRỌNG ANH</t>
  </si>
  <si>
    <t>Công ty Luật Trách Nhiệm Hữu Hạn Allen Overy Shearman Sterling (Việt Nam)</t>
  </si>
  <si>
    <t>DƯƠNG THANH NHÂN</t>
  </si>
  <si>
    <t>Lâm Ngọc Năm</t>
  </si>
  <si>
    <t>NGUYEN THI MINH TRANG</t>
  </si>
  <si>
    <t>APPLE VIETNAM APO LIMITED LIABILITY COMPANY</t>
  </si>
  <si>
    <t>PHAN THỊ QUYÊN</t>
  </si>
  <si>
    <t>CÔNG TY TNHH THIẾT BỊ Y TẾ THIÊN Y</t>
  </si>
  <si>
    <t>VÕ NGỌC MINH THƯ</t>
  </si>
  <si>
    <t>Nguyễn Huy Hoàng</t>
  </si>
  <si>
    <t>CÔNG TY TNHH PROCTER &amp; GAMBLE ĐÔNG DƯƠNG</t>
  </si>
  <si>
    <t>ĐÀM TIẾN DŨNG</t>
  </si>
  <si>
    <t>LE THI LOAN</t>
  </si>
  <si>
    <t>CÔNG TY CỔ PHẦN KỸ THUẬT MÔI TRƯỜNG VIỆT AN</t>
  </si>
  <si>
    <t>CÔNG TY BẢO VIỆT AN PHÚ</t>
  </si>
  <si>
    <t>CÔNG TY TNHH MTV ĐẦU TƯ  BẢO VIỆT</t>
  </si>
  <si>
    <t>NGUYỄN BẢO HÂN</t>
  </si>
  <si>
    <t>CHI NHANH II - CONG TY TNHH BENH VIEN DA KHOA HOAN HAO THUAN  AN</t>
  </si>
  <si>
    <t>CONG TY CO PHAN CONG NGHE HONET</t>
  </si>
  <si>
    <t>Nhiêu Triều Nam</t>
  </si>
  <si>
    <t>CONG TY TNHH SIEU SIEU NHO</t>
  </si>
  <si>
    <t>NGUYỄN DUY THANH</t>
  </si>
  <si>
    <t>PHẠM TIẾN DŨNG</t>
  </si>
  <si>
    <t>CÔNG TY CỔ PHẦN PHỤ KIỆN VÀ NHÀ THÉP NHẤT</t>
  </si>
  <si>
    <t>CONG TY CO PHAN THE CROWNX</t>
  </si>
  <si>
    <t>CÔNG TY TNHH NEC VIỆT NAM</t>
  </si>
  <si>
    <t>CONG TY CO PHAN VINH HOAN</t>
  </si>
  <si>
    <t>HỶ CHÁNH PHÙNG</t>
  </si>
  <si>
    <t>CONG TY CP RUOU BINH TAY</t>
  </si>
  <si>
    <t>Phan Thị Thùy Dung</t>
  </si>
  <si>
    <t>PHAM THI BE BAY</t>
  </si>
  <si>
    <t>CHU VAN OANH</t>
  </si>
  <si>
    <t>Nguyễn Thị Mỹ Duyên</t>
  </si>
  <si>
    <t>CÔNG TY TNHH PWC (VIỆT NAM)</t>
  </si>
  <si>
    <t>NGUYEN THI HOA BINH</t>
  </si>
  <si>
    <t>NGUYỄN THÁI HOÀNG VŨ</t>
  </si>
  <si>
    <t>CONG TY TNHH DAU TU VIET THO</t>
  </si>
  <si>
    <t>NGUYEN THAI DUY KHANG</t>
  </si>
  <si>
    <t>HỨA TRUNG HIẾU</t>
  </si>
  <si>
    <t>Nguyễn Thị Minh Lý</t>
  </si>
  <si>
    <t>ĐỖ THỤY DUY TRÂM</t>
  </si>
  <si>
    <t>NGUYỄN THỊ HỒNG VÂN</t>
  </si>
  <si>
    <t>CÔNG TY CỔ PHẦN ĐỐI TÁC CHÂN THẬT</t>
  </si>
  <si>
    <t>ĐẶNG DUY KHÁNH</t>
  </si>
  <si>
    <t>HOÀNG PHI LONG</t>
  </si>
  <si>
    <t>CÔNG TY TNHH ZEUS TECHNOLOGY</t>
  </si>
  <si>
    <t>CONG TY CO PHAN KET NOI VIEC</t>
  </si>
  <si>
    <t>NGUYỄN TẤN ĐẠT</t>
  </si>
  <si>
    <t>CHU NGỌC THIỆN</t>
  </si>
  <si>
    <t>PHẠM HỒ TUYÊN</t>
  </si>
  <si>
    <t>ĐẶNG VĨNH PHÚC</t>
  </si>
  <si>
    <t>HỒ THỊ BÌNH</t>
  </si>
  <si>
    <t>LÂM QUỐC THỊNH</t>
  </si>
  <si>
    <t>CÔNG TY CỔ PHẦN VTI</t>
  </si>
  <si>
    <t>NGUYEN THI MY HANH</t>
  </si>
  <si>
    <t>ELANCO VIETNAM COMPANY LTD</t>
  </si>
  <si>
    <t>DEUTSCHE BANK AG - CHI NHÁNH THÀNH PHỐ HỒ CHÍ MINH</t>
  </si>
  <si>
    <t>NGO TAN BINH</t>
  </si>
  <si>
    <t>CÔNG TY TNHH MỘT THÀNH VIÊN THÉP MIỀN NAM - VNSTEEL</t>
  </si>
  <si>
    <t>CONG TY TNHH SAN PHAM TIEU DUNG TOSHIBA VIET NAM</t>
  </si>
  <si>
    <t>PHAM THI THU THAO</t>
  </si>
  <si>
    <t>MAI THỊ THU HUYỀN</t>
  </si>
  <si>
    <t>TRAN CAO TIEN</t>
  </si>
  <si>
    <t>CONG TY TNHH MAKINO VIET NAM</t>
  </si>
  <si>
    <t>CONG TY TNHH CAPITALAND - THIEN DUC</t>
  </si>
  <si>
    <t>PHAN THI THANH TAM</t>
  </si>
  <si>
    <t>GE Healthcare Vietnam Company Limited</t>
  </si>
  <si>
    <t>APC</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</si>
</sst>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1017"/>
  <sheetViews>
    <sheetView tabSelected="1" workbookViewId="0"/>
  </sheetViews>
  <sheetFormatPr defaultRowHeight="15"/>
  <sheetData>
    <row r="1" spans="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c r="A2" t="s">
        <v>32</v>
      </c>
      <c r="B2" s="2">
        <v>45594.91805555556</v>
      </c>
      <c r="C2" s="2">
        <v>45597.44131944444</v>
      </c>
      <c r="D2" t="s">
        <v>1013</v>
      </c>
      <c r="E2" t="s">
        <v>1872</v>
      </c>
      <c r="F2" t="s">
        <v>2853</v>
      </c>
      <c r="G2" t="s">
        <v>2855</v>
      </c>
      <c r="H2">
        <v>0</v>
      </c>
      <c r="I2" t="s">
        <v>2892</v>
      </c>
      <c r="J2" t="s">
        <v>3659</v>
      </c>
      <c r="K2" t="s">
        <v>3663</v>
      </c>
      <c r="L2" t="s">
        <v>3674</v>
      </c>
      <c r="M2" t="s">
        <v>3677</v>
      </c>
      <c r="N2" t="s">
        <v>3698</v>
      </c>
      <c r="O2" s="2">
        <v>45597</v>
      </c>
      <c r="P2" t="s">
        <v>4572</v>
      </c>
      <c r="Q2" s="2">
        <v>45597</v>
      </c>
      <c r="R2" s="2">
        <v>45600.61193287037</v>
      </c>
      <c r="T2" t="s">
        <v>2855</v>
      </c>
      <c r="U2" t="s">
        <v>4601</v>
      </c>
      <c r="V2" s="2">
        <v>45566</v>
      </c>
      <c r="W2" s="2">
        <v>45597.66466435185</v>
      </c>
      <c r="X2" t="s">
        <v>5223</v>
      </c>
      <c r="Y2" t="s">
        <v>5223</v>
      </c>
      <c r="Z2" t="s">
        <v>5488</v>
      </c>
      <c r="AA2">
        <v>594500</v>
      </c>
      <c r="AB2" s="2">
        <v>45597</v>
      </c>
      <c r="AC2">
        <v>594500</v>
      </c>
      <c r="AD2" t="s">
        <v>5851</v>
      </c>
      <c r="AF2" t="s">
        <v>5860</v>
      </c>
    </row>
    <row r="3" spans="1:32">
      <c r="A3" t="s">
        <v>33</v>
      </c>
      <c r="B3" s="2">
        <v>45586.70347222222</v>
      </c>
      <c r="C3" s="2">
        <v>45593.34932870371</v>
      </c>
      <c r="D3" t="s">
        <v>1014</v>
      </c>
      <c r="E3" t="s">
        <v>1873</v>
      </c>
      <c r="F3" t="s">
        <v>2853</v>
      </c>
      <c r="G3" t="s">
        <v>2856</v>
      </c>
      <c r="H3">
        <v>0</v>
      </c>
      <c r="I3" t="s">
        <v>2893</v>
      </c>
      <c r="J3" t="s">
        <v>3660</v>
      </c>
      <c r="K3" t="s">
        <v>3663</v>
      </c>
      <c r="L3" t="s">
        <v>3674</v>
      </c>
      <c r="M3" t="s">
        <v>3678</v>
      </c>
      <c r="N3" t="s">
        <v>3699</v>
      </c>
      <c r="O3" s="2">
        <v>45593</v>
      </c>
      <c r="P3" t="s">
        <v>4573</v>
      </c>
      <c r="Q3" s="2">
        <v>45593</v>
      </c>
      <c r="R3" s="2">
        <v>45594.34069444444</v>
      </c>
      <c r="T3" t="s">
        <v>2856</v>
      </c>
      <c r="U3" t="s">
        <v>4601</v>
      </c>
      <c r="V3" s="2">
        <v>45579</v>
      </c>
      <c r="W3" s="2">
        <v>45593.39606481481</v>
      </c>
      <c r="X3" t="s">
        <v>5224</v>
      </c>
      <c r="Y3" t="s">
        <v>5224</v>
      </c>
      <c r="Z3" t="s">
        <v>5489</v>
      </c>
      <c r="AA3">
        <v>686600</v>
      </c>
      <c r="AB3" s="2">
        <v>45593</v>
      </c>
      <c r="AC3">
        <v>686600</v>
      </c>
      <c r="AD3" t="s">
        <v>5852</v>
      </c>
      <c r="AF3" t="s">
        <v>5860</v>
      </c>
    </row>
    <row r="4" spans="1:32">
      <c r="A4" t="s">
        <v>34</v>
      </c>
      <c r="B4" s="2">
        <v>45607.36944444444</v>
      </c>
      <c r="C4" s="2">
        <v>45609.04299768519</v>
      </c>
      <c r="D4" t="s">
        <v>1015</v>
      </c>
      <c r="E4" t="s">
        <v>1874</v>
      </c>
      <c r="F4" t="s">
        <v>2853</v>
      </c>
      <c r="G4" t="s">
        <v>2857</v>
      </c>
      <c r="H4">
        <v>0</v>
      </c>
      <c r="I4" t="s">
        <v>2894</v>
      </c>
      <c r="J4" t="s">
        <v>3661</v>
      </c>
      <c r="K4" t="s">
        <v>3664</v>
      </c>
      <c r="L4" t="s">
        <v>3674</v>
      </c>
      <c r="M4" t="s">
        <v>3679</v>
      </c>
      <c r="N4" t="s">
        <v>3700</v>
      </c>
      <c r="O4" s="2">
        <v>45616</v>
      </c>
      <c r="P4" t="s">
        <v>4573</v>
      </c>
      <c r="Q4" s="2">
        <v>45609</v>
      </c>
      <c r="R4" s="2">
        <v>45616.88412037037</v>
      </c>
      <c r="T4" t="s">
        <v>2857</v>
      </c>
      <c r="U4" t="s">
        <v>4601</v>
      </c>
      <c r="V4" s="2">
        <v>45604</v>
      </c>
      <c r="W4" s="2">
        <v>45609.65743055556</v>
      </c>
      <c r="X4" t="s">
        <v>5225</v>
      </c>
      <c r="Y4" t="s">
        <v>5225</v>
      </c>
      <c r="Z4" t="s">
        <v>5490</v>
      </c>
      <c r="AA4">
        <v>1450000</v>
      </c>
      <c r="AB4" s="2">
        <v>45609</v>
      </c>
      <c r="AC4">
        <v>1450000</v>
      </c>
      <c r="AD4" t="s">
        <v>5851</v>
      </c>
      <c r="AF4" t="s">
        <v>5860</v>
      </c>
    </row>
    <row r="5" spans="1:32">
      <c r="A5" t="s">
        <v>35</v>
      </c>
      <c r="B5" s="2">
        <v>45604.57569444444</v>
      </c>
      <c r="C5" s="2">
        <v>45611.40711805555</v>
      </c>
      <c r="D5" t="s">
        <v>1016</v>
      </c>
      <c r="E5" t="s">
        <v>1875</v>
      </c>
      <c r="F5" t="s">
        <v>2853</v>
      </c>
      <c r="G5" t="s">
        <v>2858</v>
      </c>
      <c r="H5">
        <v>0</v>
      </c>
      <c r="I5" t="s">
        <v>2895</v>
      </c>
      <c r="J5" t="s">
        <v>3662</v>
      </c>
      <c r="K5" t="s">
        <v>3663</v>
      </c>
      <c r="L5" t="s">
        <v>3674</v>
      </c>
      <c r="M5" t="s">
        <v>3680</v>
      </c>
      <c r="N5" t="s">
        <v>3701</v>
      </c>
      <c r="O5" s="2">
        <v>45611</v>
      </c>
      <c r="P5" t="s">
        <v>4573</v>
      </c>
      <c r="Q5" s="2">
        <v>45611</v>
      </c>
      <c r="S5" s="2">
        <v>45609</v>
      </c>
      <c r="T5" t="s">
        <v>2858</v>
      </c>
      <c r="U5" t="s">
        <v>4602</v>
      </c>
      <c r="V5" s="2">
        <v>45604</v>
      </c>
      <c r="W5" s="2">
        <v>45611.41429398148</v>
      </c>
      <c r="X5" t="s">
        <v>5226</v>
      </c>
      <c r="Y5" t="s">
        <v>5226</v>
      </c>
      <c r="Z5" t="s">
        <v>5491</v>
      </c>
      <c r="AA5">
        <v>3871200</v>
      </c>
      <c r="AB5" s="2">
        <v>45611</v>
      </c>
      <c r="AC5">
        <v>3871200</v>
      </c>
      <c r="AD5" t="s">
        <v>5851</v>
      </c>
      <c r="AE5" s="2">
        <v>45609.65366898148</v>
      </c>
      <c r="AF5" t="s">
        <v>5860</v>
      </c>
    </row>
    <row r="6" spans="1:32">
      <c r="A6" t="s">
        <v>36</v>
      </c>
      <c r="B6" s="2">
        <v>45601.62430555555</v>
      </c>
      <c r="C6" s="2">
        <v>45602.68822916667</v>
      </c>
      <c r="D6" t="s">
        <v>1017</v>
      </c>
      <c r="E6" t="s">
        <v>1876</v>
      </c>
      <c r="F6" t="s">
        <v>2853</v>
      </c>
      <c r="G6" t="s">
        <v>2859</v>
      </c>
      <c r="H6">
        <v>0</v>
      </c>
      <c r="I6" t="s">
        <v>2896</v>
      </c>
      <c r="J6" t="s">
        <v>3660</v>
      </c>
      <c r="K6" t="s">
        <v>3663</v>
      </c>
      <c r="L6" t="s">
        <v>3674</v>
      </c>
      <c r="M6" t="s">
        <v>3681</v>
      </c>
      <c r="N6" t="s">
        <v>3702</v>
      </c>
      <c r="O6" s="2">
        <v>45604</v>
      </c>
      <c r="P6" t="s">
        <v>4574</v>
      </c>
      <c r="Q6" s="2">
        <v>45602</v>
      </c>
      <c r="R6" s="2">
        <v>45604.61851851852</v>
      </c>
      <c r="T6" t="s">
        <v>4593</v>
      </c>
      <c r="U6" t="s">
        <v>4601</v>
      </c>
      <c r="V6" s="2">
        <v>45596</v>
      </c>
      <c r="W6" s="2">
        <v>45602.79432870371</v>
      </c>
      <c r="X6" t="s">
        <v>5227</v>
      </c>
      <c r="Y6" t="s">
        <v>5227</v>
      </c>
      <c r="Z6" t="s">
        <v>5492</v>
      </c>
      <c r="AA6">
        <v>816000</v>
      </c>
      <c r="AB6" s="2">
        <v>45602</v>
      </c>
      <c r="AC6">
        <v>816000</v>
      </c>
      <c r="AD6" t="s">
        <v>5852</v>
      </c>
      <c r="AF6" t="s">
        <v>5860</v>
      </c>
    </row>
    <row r="7" spans="1:32">
      <c r="A7" t="s">
        <v>37</v>
      </c>
      <c r="B7" s="2">
        <v>45600.82847222222</v>
      </c>
      <c r="C7" s="2">
        <v>45609.7386574074</v>
      </c>
      <c r="D7" t="s">
        <v>1018</v>
      </c>
      <c r="E7" t="s">
        <v>1877</v>
      </c>
      <c r="F7" t="s">
        <v>2853</v>
      </c>
      <c r="G7" t="s">
        <v>2860</v>
      </c>
      <c r="H7">
        <v>0</v>
      </c>
      <c r="I7" t="s">
        <v>2897</v>
      </c>
      <c r="J7" t="s">
        <v>3662</v>
      </c>
      <c r="K7" t="s">
        <v>3663</v>
      </c>
      <c r="L7" t="s">
        <v>3674</v>
      </c>
      <c r="M7" t="s">
        <v>3678</v>
      </c>
      <c r="N7" t="s">
        <v>3703</v>
      </c>
      <c r="O7" s="2">
        <v>45609</v>
      </c>
      <c r="P7" t="s">
        <v>4575</v>
      </c>
      <c r="Q7" s="2">
        <v>45609</v>
      </c>
      <c r="R7" s="2">
        <v>45609.81986111111</v>
      </c>
      <c r="T7" t="s">
        <v>2860</v>
      </c>
      <c r="U7" t="s">
        <v>4601</v>
      </c>
      <c r="V7" s="2">
        <v>45580</v>
      </c>
      <c r="W7" s="2">
        <v>45609.76432870371</v>
      </c>
      <c r="X7" t="s">
        <v>5228</v>
      </c>
      <c r="Y7" t="s">
        <v>5228</v>
      </c>
      <c r="Z7" t="s">
        <v>5493</v>
      </c>
      <c r="AA7">
        <v>738565</v>
      </c>
      <c r="AB7" s="2">
        <v>45609</v>
      </c>
      <c r="AC7">
        <v>738565</v>
      </c>
      <c r="AD7" t="s">
        <v>5853</v>
      </c>
      <c r="AF7" t="s">
        <v>5860</v>
      </c>
    </row>
    <row r="8" spans="1:32">
      <c r="A8" t="s">
        <v>38</v>
      </c>
      <c r="B8" s="2">
        <v>45610.41527777778</v>
      </c>
      <c r="C8" s="2">
        <v>45616.5537962963</v>
      </c>
      <c r="D8" t="s">
        <v>1019</v>
      </c>
      <c r="E8" t="s">
        <v>1878</v>
      </c>
      <c r="F8" t="s">
        <v>2854</v>
      </c>
      <c r="G8" t="s">
        <v>2861</v>
      </c>
      <c r="H8">
        <v>0</v>
      </c>
      <c r="I8" t="s">
        <v>2898</v>
      </c>
      <c r="J8" t="s">
        <v>3659</v>
      </c>
      <c r="K8" t="s">
        <v>3663</v>
      </c>
      <c r="L8" t="s">
        <v>3674</v>
      </c>
      <c r="M8" t="s">
        <v>3678</v>
      </c>
      <c r="N8" t="s">
        <v>3704</v>
      </c>
      <c r="O8" s="2">
        <v>45618</v>
      </c>
      <c r="P8" t="s">
        <v>4576</v>
      </c>
      <c r="Q8" s="2">
        <v>45616</v>
      </c>
      <c r="R8" s="2">
        <v>45621.35465277778</v>
      </c>
      <c r="T8" t="s">
        <v>4594</v>
      </c>
      <c r="V8" s="2">
        <v>45587</v>
      </c>
      <c r="W8" s="2">
        <v>45616.67371527778</v>
      </c>
      <c r="X8" t="s">
        <v>5229</v>
      </c>
      <c r="Y8" t="s">
        <v>5229</v>
      </c>
      <c r="Z8" t="s">
        <v>5494</v>
      </c>
      <c r="AA8">
        <v>1087700</v>
      </c>
      <c r="AB8" s="2">
        <v>45616</v>
      </c>
      <c r="AC8">
        <v>1087700</v>
      </c>
      <c r="AD8" t="s">
        <v>5851</v>
      </c>
      <c r="AF8" t="s">
        <v>5860</v>
      </c>
    </row>
    <row r="9" spans="1:32">
      <c r="A9" t="s">
        <v>39</v>
      </c>
      <c r="B9" s="2">
        <v>45590.825</v>
      </c>
      <c r="C9" s="2">
        <v>45603.89297453704</v>
      </c>
      <c r="D9" t="s">
        <v>1020</v>
      </c>
      <c r="E9" t="s">
        <v>1879</v>
      </c>
      <c r="F9" t="s">
        <v>2853</v>
      </c>
      <c r="G9" t="s">
        <v>2862</v>
      </c>
      <c r="H9">
        <v>0</v>
      </c>
      <c r="I9" t="s">
        <v>2899</v>
      </c>
      <c r="J9" t="s">
        <v>3662</v>
      </c>
      <c r="K9" t="s">
        <v>3663</v>
      </c>
      <c r="L9" t="s">
        <v>3674</v>
      </c>
      <c r="M9" t="s">
        <v>3682</v>
      </c>
      <c r="N9" t="s">
        <v>3705</v>
      </c>
      <c r="O9" s="2">
        <v>45603</v>
      </c>
      <c r="P9" t="s">
        <v>4577</v>
      </c>
      <c r="Q9" s="2">
        <v>45603</v>
      </c>
      <c r="R9" s="2">
        <v>45604.70122685185</v>
      </c>
      <c r="S9" s="2">
        <v>45603</v>
      </c>
      <c r="T9" t="s">
        <v>2862</v>
      </c>
      <c r="U9" t="s">
        <v>4603</v>
      </c>
      <c r="V9" s="2">
        <v>45590</v>
      </c>
      <c r="W9" s="2">
        <v>45603.97099537037</v>
      </c>
      <c r="X9" t="s">
        <v>5230</v>
      </c>
      <c r="Y9" t="s">
        <v>5230</v>
      </c>
      <c r="Z9" t="s">
        <v>5495</v>
      </c>
      <c r="AA9">
        <v>1308860</v>
      </c>
      <c r="AB9" s="2">
        <v>45603</v>
      </c>
      <c r="AC9">
        <v>1308860</v>
      </c>
      <c r="AD9" t="s">
        <v>5854</v>
      </c>
      <c r="AE9" s="2">
        <v>45597.69116898148</v>
      </c>
      <c r="AF9" t="s">
        <v>5860</v>
      </c>
    </row>
    <row r="10" spans="1:32">
      <c r="A10" t="s">
        <v>40</v>
      </c>
      <c r="B10" s="2">
        <v>45619.48611111111</v>
      </c>
      <c r="C10" s="2">
        <v>45620.04292824074</v>
      </c>
      <c r="D10" t="s">
        <v>1021</v>
      </c>
      <c r="E10" t="s">
        <v>1880</v>
      </c>
      <c r="F10" t="s">
        <v>2853</v>
      </c>
      <c r="G10" t="s">
        <v>2863</v>
      </c>
      <c r="H10">
        <v>0</v>
      </c>
      <c r="I10" t="s">
        <v>2900</v>
      </c>
      <c r="J10" t="s">
        <v>3662</v>
      </c>
      <c r="K10" t="s">
        <v>3663</v>
      </c>
      <c r="L10" t="s">
        <v>3674</v>
      </c>
      <c r="M10" t="s">
        <v>3683</v>
      </c>
      <c r="N10" t="s">
        <v>3706</v>
      </c>
      <c r="O10" s="2">
        <v>45620</v>
      </c>
      <c r="P10" t="s">
        <v>4575</v>
      </c>
      <c r="Q10" s="2">
        <v>45620</v>
      </c>
      <c r="R10" s="2">
        <v>45622.36429398148</v>
      </c>
      <c r="T10" t="s">
        <v>2863</v>
      </c>
      <c r="U10" t="s">
        <v>4601</v>
      </c>
      <c r="V10" s="2">
        <v>45318</v>
      </c>
      <c r="W10" s="2">
        <v>45620.39715277778</v>
      </c>
      <c r="X10" t="s">
        <v>5231</v>
      </c>
      <c r="Y10" t="s">
        <v>5231</v>
      </c>
      <c r="Z10" t="s">
        <v>5496</v>
      </c>
      <c r="AA10">
        <v>2458200</v>
      </c>
      <c r="AB10" s="2">
        <v>45620</v>
      </c>
      <c r="AC10">
        <v>2458200</v>
      </c>
      <c r="AD10" t="s">
        <v>5854</v>
      </c>
      <c r="AF10" t="s">
        <v>5860</v>
      </c>
    </row>
    <row r="11" spans="1:32">
      <c r="A11" t="s">
        <v>41</v>
      </c>
      <c r="B11" s="2">
        <v>45614.42222222222</v>
      </c>
      <c r="C11" s="2">
        <v>45615.38590277778</v>
      </c>
      <c r="D11" t="s">
        <v>1022</v>
      </c>
      <c r="E11" t="s">
        <v>1881</v>
      </c>
      <c r="F11" t="s">
        <v>2853</v>
      </c>
      <c r="G11" t="s">
        <v>2862</v>
      </c>
      <c r="H11">
        <v>0</v>
      </c>
      <c r="I11" t="s">
        <v>2901</v>
      </c>
      <c r="J11" t="s">
        <v>3662</v>
      </c>
      <c r="K11" t="s">
        <v>3663</v>
      </c>
      <c r="L11" t="s">
        <v>3674</v>
      </c>
      <c r="M11" t="s">
        <v>3683</v>
      </c>
      <c r="N11" t="s">
        <v>3707</v>
      </c>
      <c r="O11" s="2">
        <v>45619</v>
      </c>
      <c r="P11" t="s">
        <v>4577</v>
      </c>
      <c r="Q11" s="2">
        <v>45615</v>
      </c>
      <c r="T11" t="s">
        <v>2862</v>
      </c>
      <c r="U11" t="s">
        <v>4604</v>
      </c>
      <c r="V11" s="2">
        <v>45614</v>
      </c>
      <c r="W11" s="2">
        <v>45615.41001157407</v>
      </c>
      <c r="X11" t="s">
        <v>5232</v>
      </c>
      <c r="Y11" t="s">
        <v>5232</v>
      </c>
      <c r="Z11" t="s">
        <v>5497</v>
      </c>
      <c r="AA11">
        <v>275000</v>
      </c>
      <c r="AB11" s="2">
        <v>45619</v>
      </c>
      <c r="AC11">
        <v>141761</v>
      </c>
      <c r="AD11" t="s">
        <v>5854</v>
      </c>
      <c r="AF11" t="s">
        <v>5860</v>
      </c>
    </row>
    <row r="12" spans="1:32">
      <c r="A12" t="s">
        <v>42</v>
      </c>
      <c r="B12" s="2">
        <v>45603.62638888889</v>
      </c>
      <c r="C12" s="2">
        <v>45604.04289351852</v>
      </c>
      <c r="D12" t="s">
        <v>1023</v>
      </c>
      <c r="E12" t="s">
        <v>1882</v>
      </c>
      <c r="F12" t="s">
        <v>2853</v>
      </c>
      <c r="G12" t="s">
        <v>2864</v>
      </c>
      <c r="H12">
        <v>0</v>
      </c>
      <c r="I12" t="s">
        <v>2902</v>
      </c>
      <c r="J12" t="s">
        <v>3659</v>
      </c>
      <c r="K12" t="s">
        <v>3663</v>
      </c>
      <c r="L12" t="s">
        <v>3674</v>
      </c>
      <c r="M12" t="s">
        <v>3684</v>
      </c>
      <c r="N12" t="s">
        <v>3708</v>
      </c>
      <c r="O12" s="2">
        <v>45611</v>
      </c>
      <c r="P12" t="s">
        <v>4578</v>
      </c>
      <c r="Q12" s="2">
        <v>45604</v>
      </c>
      <c r="R12" s="2">
        <v>45614.36302083333</v>
      </c>
      <c r="T12" t="s">
        <v>4595</v>
      </c>
      <c r="U12" t="s">
        <v>4601</v>
      </c>
      <c r="V12" s="2">
        <v>45584.57708333333</v>
      </c>
      <c r="W12" s="2">
        <v>45604.57753472222</v>
      </c>
      <c r="X12" t="s">
        <v>5230</v>
      </c>
      <c r="Y12" t="s">
        <v>5230</v>
      </c>
      <c r="Z12" t="s">
        <v>5498</v>
      </c>
      <c r="AA12">
        <v>2705190</v>
      </c>
      <c r="AB12" s="2">
        <v>45608</v>
      </c>
      <c r="AC12">
        <v>2705190</v>
      </c>
      <c r="AD12" t="s">
        <v>5851</v>
      </c>
      <c r="AF12" t="s">
        <v>5860</v>
      </c>
    </row>
    <row r="13" spans="1:32">
      <c r="A13" t="s">
        <v>43</v>
      </c>
      <c r="B13" s="2">
        <v>45608.84097222222</v>
      </c>
      <c r="C13" s="2">
        <v>45611.54466435185</v>
      </c>
      <c r="D13" t="s">
        <v>1024</v>
      </c>
      <c r="E13" t="s">
        <v>1883</v>
      </c>
      <c r="F13" t="s">
        <v>2853</v>
      </c>
      <c r="G13" t="s">
        <v>2865</v>
      </c>
      <c r="H13">
        <v>0</v>
      </c>
      <c r="I13" t="s">
        <v>2903</v>
      </c>
      <c r="J13" t="s">
        <v>3660</v>
      </c>
      <c r="K13" t="s">
        <v>3664</v>
      </c>
      <c r="L13" t="s">
        <v>3674</v>
      </c>
      <c r="M13" t="s">
        <v>3679</v>
      </c>
      <c r="N13" t="s">
        <v>3709</v>
      </c>
      <c r="O13" s="2">
        <v>45615</v>
      </c>
      <c r="P13" t="s">
        <v>4578</v>
      </c>
      <c r="Q13" s="2">
        <v>45611</v>
      </c>
      <c r="R13" s="2">
        <v>45615.60618055556</v>
      </c>
      <c r="T13" t="s">
        <v>2865</v>
      </c>
      <c r="U13" t="s">
        <v>4605</v>
      </c>
      <c r="V13" s="2">
        <v>45605</v>
      </c>
      <c r="W13" s="2">
        <v>45611.68322916667</v>
      </c>
      <c r="X13" t="s">
        <v>5233</v>
      </c>
      <c r="Y13" t="s">
        <v>5233</v>
      </c>
      <c r="Z13" t="s">
        <v>5499</v>
      </c>
      <c r="AA13">
        <v>650000</v>
      </c>
      <c r="AB13" s="2">
        <v>45611</v>
      </c>
      <c r="AC13">
        <v>650000</v>
      </c>
      <c r="AD13" t="s">
        <v>5852</v>
      </c>
      <c r="AF13" t="s">
        <v>5860</v>
      </c>
    </row>
    <row r="14" spans="1:32">
      <c r="A14" t="s">
        <v>44</v>
      </c>
      <c r="B14" s="2">
        <v>45592.49027777778</v>
      </c>
      <c r="C14" s="2">
        <v>45601.79712962963</v>
      </c>
      <c r="D14" t="s">
        <v>1025</v>
      </c>
      <c r="E14" t="s">
        <v>1884</v>
      </c>
      <c r="F14" t="s">
        <v>2853</v>
      </c>
      <c r="G14" t="s">
        <v>2860</v>
      </c>
      <c r="H14">
        <v>0</v>
      </c>
      <c r="I14" t="s">
        <v>2904</v>
      </c>
      <c r="J14" t="s">
        <v>3662</v>
      </c>
      <c r="K14" t="s">
        <v>3663</v>
      </c>
      <c r="L14" t="s">
        <v>3674</v>
      </c>
      <c r="M14" t="s">
        <v>3678</v>
      </c>
      <c r="N14" t="s">
        <v>3710</v>
      </c>
      <c r="O14" s="2">
        <v>45601</v>
      </c>
      <c r="P14" t="s">
        <v>4579</v>
      </c>
      <c r="Q14" s="2">
        <v>45601</v>
      </c>
      <c r="R14" s="2">
        <v>45601.85101851852</v>
      </c>
      <c r="T14" t="s">
        <v>2860</v>
      </c>
      <c r="U14" t="s">
        <v>4601</v>
      </c>
      <c r="V14" s="2">
        <v>45584</v>
      </c>
      <c r="W14" s="2">
        <v>45601.82590277777</v>
      </c>
      <c r="X14" t="s">
        <v>5234</v>
      </c>
      <c r="Y14" t="s">
        <v>5234</v>
      </c>
      <c r="Z14" t="s">
        <v>5500</v>
      </c>
      <c r="AA14">
        <v>30000</v>
      </c>
      <c r="AB14" s="2">
        <v>45601</v>
      </c>
      <c r="AC14">
        <v>30000</v>
      </c>
      <c r="AD14" t="s">
        <v>5851</v>
      </c>
      <c r="AF14" t="s">
        <v>5860</v>
      </c>
    </row>
    <row r="15" spans="1:32">
      <c r="A15" t="s">
        <v>45</v>
      </c>
      <c r="B15" s="2">
        <v>45565.69930555556</v>
      </c>
      <c r="C15" s="2">
        <v>45589.35019675926</v>
      </c>
      <c r="D15" t="s">
        <v>1026</v>
      </c>
      <c r="E15" t="s">
        <v>1885</v>
      </c>
      <c r="F15" t="s">
        <v>2854</v>
      </c>
      <c r="G15" t="s">
        <v>2864</v>
      </c>
      <c r="H15">
        <v>0</v>
      </c>
      <c r="I15" t="s">
        <v>2905</v>
      </c>
      <c r="J15" t="s">
        <v>3659</v>
      </c>
      <c r="K15" t="s">
        <v>3663</v>
      </c>
      <c r="L15" t="s">
        <v>3674</v>
      </c>
      <c r="M15" t="s">
        <v>3685</v>
      </c>
      <c r="N15" t="s">
        <v>3711</v>
      </c>
      <c r="O15" s="2">
        <v>45593</v>
      </c>
      <c r="P15" t="s">
        <v>4580</v>
      </c>
      <c r="Q15" s="2">
        <v>45589</v>
      </c>
      <c r="R15" s="2">
        <v>45596.55090277778</v>
      </c>
      <c r="T15" t="s">
        <v>4595</v>
      </c>
      <c r="U15" t="s">
        <v>4606</v>
      </c>
      <c r="V15" s="2">
        <v>45560</v>
      </c>
      <c r="W15" s="2">
        <v>45589.66310185185</v>
      </c>
      <c r="X15" t="s">
        <v>5235</v>
      </c>
      <c r="Y15" t="s">
        <v>5235</v>
      </c>
      <c r="Z15" t="s">
        <v>5501</v>
      </c>
      <c r="AA15">
        <v>374000</v>
      </c>
      <c r="AB15" s="2">
        <v>45589</v>
      </c>
      <c r="AC15">
        <v>374000</v>
      </c>
      <c r="AD15" t="s">
        <v>5851</v>
      </c>
      <c r="AE15" s="2">
        <v>45588.36136574074</v>
      </c>
      <c r="AF15" t="s">
        <v>5860</v>
      </c>
    </row>
    <row r="16" spans="1:32">
      <c r="A16" t="s">
        <v>46</v>
      </c>
      <c r="B16" s="2">
        <v>45594.64722222222</v>
      </c>
      <c r="C16" s="2">
        <v>45601.38961805555</v>
      </c>
      <c r="D16" t="s">
        <v>1027</v>
      </c>
      <c r="E16" t="s">
        <v>1886</v>
      </c>
      <c r="F16" t="s">
        <v>2853</v>
      </c>
      <c r="G16" t="s">
        <v>2866</v>
      </c>
      <c r="H16">
        <v>0</v>
      </c>
      <c r="I16" t="s">
        <v>2906</v>
      </c>
      <c r="J16" t="s">
        <v>3660</v>
      </c>
      <c r="K16" t="s">
        <v>3663</v>
      </c>
      <c r="L16" t="s">
        <v>3674</v>
      </c>
      <c r="M16" t="s">
        <v>3684</v>
      </c>
      <c r="N16" t="s">
        <v>3712</v>
      </c>
      <c r="O16" s="2">
        <v>45602</v>
      </c>
      <c r="P16" t="s">
        <v>4572</v>
      </c>
      <c r="Q16" s="2">
        <v>45601</v>
      </c>
      <c r="R16" s="2">
        <v>45603.3561574074</v>
      </c>
      <c r="T16" t="s">
        <v>4593</v>
      </c>
      <c r="U16" t="s">
        <v>4607</v>
      </c>
      <c r="V16" s="2">
        <v>45585</v>
      </c>
      <c r="W16" s="2">
        <v>45601.41157407407</v>
      </c>
      <c r="X16" t="s">
        <v>5236</v>
      </c>
      <c r="Y16" t="s">
        <v>5236</v>
      </c>
      <c r="Z16" t="s">
        <v>5502</v>
      </c>
      <c r="AA16">
        <v>2374100</v>
      </c>
      <c r="AB16" s="2">
        <v>45601</v>
      </c>
      <c r="AC16">
        <v>2374100</v>
      </c>
      <c r="AD16" t="s">
        <v>5852</v>
      </c>
      <c r="AF16" t="s">
        <v>5860</v>
      </c>
    </row>
    <row r="17" spans="1:32">
      <c r="A17" t="s">
        <v>47</v>
      </c>
      <c r="B17" s="2">
        <v>45614.68958333333</v>
      </c>
      <c r="C17" s="2">
        <v>45621.81165509259</v>
      </c>
      <c r="D17" t="s">
        <v>1028</v>
      </c>
      <c r="E17" t="s">
        <v>1887</v>
      </c>
      <c r="F17" t="s">
        <v>2853</v>
      </c>
      <c r="G17" t="s">
        <v>2867</v>
      </c>
      <c r="H17">
        <v>0</v>
      </c>
      <c r="I17" t="s">
        <v>2907</v>
      </c>
      <c r="J17" t="s">
        <v>3662</v>
      </c>
      <c r="K17" t="s">
        <v>3663</v>
      </c>
      <c r="L17" t="s">
        <v>3674</v>
      </c>
      <c r="M17" t="s">
        <v>3686</v>
      </c>
      <c r="N17" t="s">
        <v>3713</v>
      </c>
      <c r="O17" s="2">
        <v>45621</v>
      </c>
      <c r="P17" t="s">
        <v>4581</v>
      </c>
      <c r="Q17" s="2">
        <v>45621</v>
      </c>
      <c r="R17" s="2">
        <v>45622.68299768519</v>
      </c>
      <c r="T17" t="s">
        <v>2867</v>
      </c>
      <c r="U17" t="s">
        <v>4601</v>
      </c>
      <c r="V17" s="2">
        <v>45579</v>
      </c>
      <c r="W17" s="2">
        <v>45621.87219907407</v>
      </c>
      <c r="X17" t="s">
        <v>5237</v>
      </c>
      <c r="Y17" t="s">
        <v>5237</v>
      </c>
      <c r="Z17" t="s">
        <v>5503</v>
      </c>
      <c r="AA17">
        <v>1638360</v>
      </c>
      <c r="AB17" s="2">
        <v>45621</v>
      </c>
      <c r="AC17">
        <v>1638360</v>
      </c>
      <c r="AD17" t="s">
        <v>5853</v>
      </c>
      <c r="AF17" t="s">
        <v>5860</v>
      </c>
    </row>
    <row r="18" spans="1:32">
      <c r="A18" t="s">
        <v>48</v>
      </c>
      <c r="B18" s="2">
        <v>45594.59305555555</v>
      </c>
      <c r="C18" s="2">
        <v>45600.34403935185</v>
      </c>
      <c r="D18" t="s">
        <v>1029</v>
      </c>
      <c r="E18" t="s">
        <v>1888</v>
      </c>
      <c r="F18" t="s">
        <v>2854</v>
      </c>
      <c r="G18" t="s">
        <v>2868</v>
      </c>
      <c r="H18">
        <v>0</v>
      </c>
      <c r="I18" t="s">
        <v>2908</v>
      </c>
      <c r="J18" t="s">
        <v>3661</v>
      </c>
      <c r="K18" t="s">
        <v>3663</v>
      </c>
      <c r="L18" t="s">
        <v>3674</v>
      </c>
      <c r="M18" t="s">
        <v>3684</v>
      </c>
      <c r="N18" t="s">
        <v>3714</v>
      </c>
      <c r="O18" s="2">
        <v>45601</v>
      </c>
      <c r="P18" t="s">
        <v>4578</v>
      </c>
      <c r="Q18" s="2">
        <v>45600</v>
      </c>
      <c r="R18" s="2">
        <v>45601.96263888889</v>
      </c>
      <c r="T18" t="s">
        <v>4596</v>
      </c>
      <c r="U18" t="s">
        <v>4608</v>
      </c>
      <c r="V18" s="2">
        <v>45545</v>
      </c>
      <c r="W18" s="2">
        <v>45600.55344907408</v>
      </c>
      <c r="X18" t="s">
        <v>5238</v>
      </c>
      <c r="Y18" t="s">
        <v>5238</v>
      </c>
      <c r="Z18" t="s">
        <v>5504</v>
      </c>
      <c r="AA18">
        <v>3046550</v>
      </c>
      <c r="AB18" s="2">
        <v>45600</v>
      </c>
      <c r="AC18">
        <v>3046550</v>
      </c>
      <c r="AD18" t="s">
        <v>5855</v>
      </c>
      <c r="AF18" t="s">
        <v>5860</v>
      </c>
    </row>
    <row r="19" spans="1:32">
      <c r="A19" t="s">
        <v>49</v>
      </c>
      <c r="B19" s="2">
        <v>45607.59652777778</v>
      </c>
      <c r="C19" s="2">
        <v>45608.64422453703</v>
      </c>
      <c r="D19" t="s">
        <v>1030</v>
      </c>
      <c r="E19" t="s">
        <v>1889</v>
      </c>
      <c r="F19" t="s">
        <v>2853</v>
      </c>
      <c r="G19" t="s">
        <v>2860</v>
      </c>
      <c r="H19">
        <v>0</v>
      </c>
      <c r="I19" t="s">
        <v>2909</v>
      </c>
      <c r="J19" t="s">
        <v>3662</v>
      </c>
      <c r="K19" t="s">
        <v>3663</v>
      </c>
      <c r="L19" t="s">
        <v>3674</v>
      </c>
      <c r="M19" t="s">
        <v>3684</v>
      </c>
      <c r="N19" t="s">
        <v>3715</v>
      </c>
      <c r="O19" s="2">
        <v>45617</v>
      </c>
      <c r="P19" t="s">
        <v>4576</v>
      </c>
      <c r="Q19" s="2">
        <v>45608</v>
      </c>
      <c r="R19" s="2">
        <v>45617.8765162037</v>
      </c>
      <c r="T19" t="s">
        <v>2860</v>
      </c>
      <c r="U19" t="s">
        <v>4601</v>
      </c>
      <c r="V19" s="2">
        <v>45605</v>
      </c>
      <c r="W19" s="2">
        <v>45609.64292824074</v>
      </c>
      <c r="X19" t="s">
        <v>5239</v>
      </c>
      <c r="Y19" t="s">
        <v>5239</v>
      </c>
      <c r="Z19" t="s">
        <v>5505</v>
      </c>
      <c r="AA19">
        <v>3776392</v>
      </c>
      <c r="AB19" s="2">
        <v>45609</v>
      </c>
      <c r="AC19">
        <v>3966392</v>
      </c>
      <c r="AD19" t="s">
        <v>5851</v>
      </c>
      <c r="AF19" t="s">
        <v>5860</v>
      </c>
    </row>
    <row r="20" spans="1:32">
      <c r="A20" t="s">
        <v>50</v>
      </c>
      <c r="B20" s="2">
        <v>45609.69583333333</v>
      </c>
      <c r="C20" s="2">
        <v>45617.35409722223</v>
      </c>
      <c r="D20" t="s">
        <v>1031</v>
      </c>
      <c r="E20" t="s">
        <v>1890</v>
      </c>
      <c r="F20" t="s">
        <v>2853</v>
      </c>
      <c r="G20" t="s">
        <v>2869</v>
      </c>
      <c r="H20">
        <v>0</v>
      </c>
      <c r="I20" t="s">
        <v>2910</v>
      </c>
      <c r="J20" t="s">
        <v>3659</v>
      </c>
      <c r="K20" t="s">
        <v>3663</v>
      </c>
      <c r="L20" t="s">
        <v>3674</v>
      </c>
      <c r="M20" t="s">
        <v>3681</v>
      </c>
      <c r="N20" t="s">
        <v>3716</v>
      </c>
      <c r="O20" s="2">
        <v>45617</v>
      </c>
      <c r="P20" t="s">
        <v>4573</v>
      </c>
      <c r="Q20" s="2">
        <v>45617</v>
      </c>
      <c r="R20" s="2">
        <v>45617.41197916667</v>
      </c>
      <c r="S20" s="2">
        <v>45617</v>
      </c>
      <c r="T20" t="s">
        <v>2869</v>
      </c>
      <c r="U20" t="s">
        <v>4609</v>
      </c>
      <c r="V20" s="2">
        <v>45609</v>
      </c>
      <c r="W20" s="2">
        <v>45617.411875</v>
      </c>
      <c r="X20" t="s">
        <v>5230</v>
      </c>
      <c r="Y20" t="s">
        <v>5230</v>
      </c>
      <c r="Z20" t="s">
        <v>5506</v>
      </c>
      <c r="AA20">
        <v>1133510</v>
      </c>
      <c r="AB20" s="2">
        <v>45617</v>
      </c>
      <c r="AC20">
        <v>1133510</v>
      </c>
      <c r="AD20" t="s">
        <v>5851</v>
      </c>
      <c r="AE20" s="2">
        <v>45613.55509259259</v>
      </c>
      <c r="AF20" t="s">
        <v>5860</v>
      </c>
    </row>
    <row r="21" spans="1:32">
      <c r="A21" t="s">
        <v>51</v>
      </c>
      <c r="B21" s="2">
        <v>45602.58263888889</v>
      </c>
      <c r="C21" s="2">
        <v>45601.84325231481</v>
      </c>
      <c r="D21" t="s">
        <v>1032</v>
      </c>
      <c r="E21" t="s">
        <v>1891</v>
      </c>
      <c r="F21" t="s">
        <v>2853</v>
      </c>
      <c r="G21" t="s">
        <v>2870</v>
      </c>
      <c r="H21">
        <v>0</v>
      </c>
      <c r="I21" t="s">
        <v>2911</v>
      </c>
      <c r="J21" t="s">
        <v>3659</v>
      </c>
      <c r="K21" t="s">
        <v>3663</v>
      </c>
      <c r="L21" t="s">
        <v>3674</v>
      </c>
      <c r="M21" t="s">
        <v>3684</v>
      </c>
      <c r="N21" t="s">
        <v>3717</v>
      </c>
      <c r="O21" s="2">
        <v>45613</v>
      </c>
      <c r="P21" t="s">
        <v>4574</v>
      </c>
      <c r="Q21" s="2">
        <v>45602</v>
      </c>
      <c r="R21" s="2">
        <v>45614.34565972222</v>
      </c>
      <c r="T21" t="s">
        <v>4595</v>
      </c>
      <c r="U21" t="s">
        <v>4601</v>
      </c>
      <c r="V21" s="2">
        <v>45601</v>
      </c>
      <c r="W21" s="2">
        <v>45603.56034722222</v>
      </c>
      <c r="X21" t="s">
        <v>5240</v>
      </c>
      <c r="Y21" t="s">
        <v>5240</v>
      </c>
      <c r="Z21" t="s">
        <v>5498</v>
      </c>
      <c r="AA21">
        <v>2052968</v>
      </c>
      <c r="AB21" s="2">
        <v>45609</v>
      </c>
      <c r="AC21">
        <v>2052968</v>
      </c>
      <c r="AD21" t="s">
        <v>5851</v>
      </c>
      <c r="AF21" t="s">
        <v>5860</v>
      </c>
    </row>
    <row r="22" spans="1:32">
      <c r="A22" t="s">
        <v>52</v>
      </c>
      <c r="B22" s="2">
        <v>45594.54930555556</v>
      </c>
      <c r="C22" s="2">
        <v>45600.35552083333</v>
      </c>
      <c r="D22" t="s">
        <v>1033</v>
      </c>
      <c r="E22" t="s">
        <v>1892</v>
      </c>
      <c r="F22" t="s">
        <v>2853</v>
      </c>
      <c r="G22" t="s">
        <v>2866</v>
      </c>
      <c r="H22">
        <v>0</v>
      </c>
      <c r="I22" t="s">
        <v>2912</v>
      </c>
      <c r="J22" t="s">
        <v>3660</v>
      </c>
      <c r="K22" t="s">
        <v>3665</v>
      </c>
      <c r="L22" t="s">
        <v>3674</v>
      </c>
      <c r="M22" t="s">
        <v>3687</v>
      </c>
      <c r="N22" t="s">
        <v>3718</v>
      </c>
      <c r="O22" s="2">
        <v>45602</v>
      </c>
      <c r="P22" t="s">
        <v>4574</v>
      </c>
      <c r="Q22" s="2">
        <v>45600</v>
      </c>
      <c r="R22" s="2">
        <v>45602.59619212963</v>
      </c>
      <c r="T22" t="s">
        <v>4593</v>
      </c>
      <c r="U22" t="s">
        <v>4610</v>
      </c>
      <c r="V22" s="2">
        <v>45593</v>
      </c>
      <c r="W22" s="2">
        <v>45600.58526620371</v>
      </c>
      <c r="X22" t="s">
        <v>5241</v>
      </c>
      <c r="Y22" t="s">
        <v>5241</v>
      </c>
      <c r="Z22" t="s">
        <v>5507</v>
      </c>
      <c r="AA22">
        <v>150000</v>
      </c>
      <c r="AB22" s="2">
        <v>45600</v>
      </c>
      <c r="AC22">
        <v>150000</v>
      </c>
      <c r="AD22" t="s">
        <v>5851</v>
      </c>
      <c r="AF22" t="s">
        <v>5860</v>
      </c>
    </row>
    <row r="23" spans="1:32">
      <c r="A23" t="s">
        <v>53</v>
      </c>
      <c r="B23" s="2">
        <v>45566.83888888889</v>
      </c>
      <c r="C23" s="2">
        <v>45590.35583333333</v>
      </c>
      <c r="D23" t="s">
        <v>1034</v>
      </c>
      <c r="E23" t="s">
        <v>1893</v>
      </c>
      <c r="F23" t="s">
        <v>2853</v>
      </c>
      <c r="G23" t="s">
        <v>2866</v>
      </c>
      <c r="H23">
        <v>0</v>
      </c>
      <c r="I23" t="s">
        <v>2913</v>
      </c>
      <c r="J23" t="s">
        <v>3660</v>
      </c>
      <c r="K23" t="s">
        <v>3666</v>
      </c>
      <c r="L23" t="s">
        <v>3675</v>
      </c>
      <c r="M23" t="s">
        <v>3688</v>
      </c>
      <c r="N23" t="s">
        <v>3719</v>
      </c>
      <c r="O23" s="2">
        <v>45593</v>
      </c>
      <c r="P23" t="s">
        <v>4572</v>
      </c>
      <c r="Q23" s="2">
        <v>45590</v>
      </c>
      <c r="R23" s="2">
        <v>45593.66969907407</v>
      </c>
      <c r="S23" s="2">
        <v>45590</v>
      </c>
      <c r="T23" t="s">
        <v>4597</v>
      </c>
      <c r="U23" t="s">
        <v>4611</v>
      </c>
      <c r="V23" s="2">
        <v>45535</v>
      </c>
      <c r="W23" s="2">
        <v>45590.45052083334</v>
      </c>
      <c r="X23" t="s">
        <v>5242</v>
      </c>
      <c r="Y23" t="s">
        <v>5242</v>
      </c>
      <c r="Z23" t="s">
        <v>5508</v>
      </c>
      <c r="AA23">
        <v>22561940</v>
      </c>
      <c r="AB23" s="2">
        <v>45590</v>
      </c>
      <c r="AC23">
        <v>22161940</v>
      </c>
      <c r="AD23" t="s">
        <v>5852</v>
      </c>
      <c r="AE23" s="2">
        <v>45574.34674768519</v>
      </c>
      <c r="AF23" t="s">
        <v>5860</v>
      </c>
    </row>
    <row r="24" spans="1:32">
      <c r="A24" t="s">
        <v>54</v>
      </c>
      <c r="B24" s="2">
        <v>45595.16597222222</v>
      </c>
      <c r="C24" s="2">
        <v>45615.33847222223</v>
      </c>
      <c r="D24" t="s">
        <v>1035</v>
      </c>
      <c r="E24" t="s">
        <v>1894</v>
      </c>
      <c r="F24" t="s">
        <v>2853</v>
      </c>
      <c r="G24" t="s">
        <v>2863</v>
      </c>
      <c r="H24">
        <v>0</v>
      </c>
      <c r="I24" t="s">
        <v>2914</v>
      </c>
      <c r="J24" t="s">
        <v>3662</v>
      </c>
      <c r="K24" t="s">
        <v>3663</v>
      </c>
      <c r="L24" t="s">
        <v>3674</v>
      </c>
      <c r="M24" t="s">
        <v>3689</v>
      </c>
      <c r="N24" t="s">
        <v>3720</v>
      </c>
      <c r="O24" s="2">
        <v>45615</v>
      </c>
      <c r="P24" t="s">
        <v>4582</v>
      </c>
      <c r="Q24" s="2">
        <v>45615</v>
      </c>
      <c r="R24" s="2">
        <v>45615.67545138889</v>
      </c>
      <c r="S24" s="2">
        <v>45615</v>
      </c>
      <c r="T24" t="s">
        <v>2863</v>
      </c>
      <c r="U24" t="s">
        <v>4601</v>
      </c>
      <c r="V24" s="2">
        <v>45589</v>
      </c>
      <c r="W24" s="2">
        <v>45615.62452546296</v>
      </c>
      <c r="X24" t="s">
        <v>5243</v>
      </c>
      <c r="Y24" t="s">
        <v>5243</v>
      </c>
      <c r="Z24" t="s">
        <v>5509</v>
      </c>
      <c r="AA24">
        <v>1070575</v>
      </c>
      <c r="AB24" s="2">
        <v>45615</v>
      </c>
      <c r="AC24">
        <v>1070575</v>
      </c>
      <c r="AD24" t="s">
        <v>5853</v>
      </c>
      <c r="AE24" s="2">
        <v>45602.77444444445</v>
      </c>
      <c r="AF24" t="s">
        <v>5860</v>
      </c>
    </row>
    <row r="25" spans="1:32">
      <c r="A25" t="s">
        <v>55</v>
      </c>
      <c r="B25" s="2">
        <v>45603.62916666667</v>
      </c>
      <c r="C25" s="2">
        <v>45605.04277777778</v>
      </c>
      <c r="D25" t="s">
        <v>1036</v>
      </c>
      <c r="E25" t="s">
        <v>1895</v>
      </c>
      <c r="F25" t="s">
        <v>2854</v>
      </c>
      <c r="G25" t="s">
        <v>2869</v>
      </c>
      <c r="H25">
        <v>0</v>
      </c>
      <c r="I25" t="s">
        <v>2915</v>
      </c>
      <c r="J25" t="s">
        <v>3659</v>
      </c>
      <c r="K25" t="s">
        <v>3663</v>
      </c>
      <c r="L25" t="s">
        <v>3674</v>
      </c>
      <c r="M25" t="s">
        <v>3683</v>
      </c>
      <c r="N25" t="s">
        <v>3721</v>
      </c>
      <c r="O25" s="2">
        <v>45608</v>
      </c>
      <c r="P25" t="s">
        <v>4574</v>
      </c>
      <c r="Q25" s="2">
        <v>45605</v>
      </c>
      <c r="R25" s="2">
        <v>45608.44467592592</v>
      </c>
      <c r="T25" t="s">
        <v>2869</v>
      </c>
      <c r="U25" t="s">
        <v>4612</v>
      </c>
      <c r="V25" s="2">
        <v>45595</v>
      </c>
      <c r="W25" s="2">
        <v>45605.59814814815</v>
      </c>
      <c r="X25" t="s">
        <v>5244</v>
      </c>
      <c r="Y25" t="s">
        <v>5244</v>
      </c>
      <c r="Z25" t="s">
        <v>5510</v>
      </c>
      <c r="AA25">
        <v>318500</v>
      </c>
      <c r="AB25" s="2">
        <v>45608</v>
      </c>
      <c r="AC25">
        <v>318500</v>
      </c>
      <c r="AD25" t="s">
        <v>5851</v>
      </c>
      <c r="AF25" t="s">
        <v>5860</v>
      </c>
    </row>
    <row r="26" spans="1:32">
      <c r="A26" t="s">
        <v>56</v>
      </c>
      <c r="B26" s="2">
        <v>45593.65208333333</v>
      </c>
      <c r="C26" s="2">
        <v>45600.34237268518</v>
      </c>
      <c r="D26" t="s">
        <v>1037</v>
      </c>
      <c r="E26" t="s">
        <v>1896</v>
      </c>
      <c r="F26" t="s">
        <v>2854</v>
      </c>
      <c r="G26" t="s">
        <v>2871</v>
      </c>
      <c r="H26">
        <v>0</v>
      </c>
      <c r="I26" t="s">
        <v>2916</v>
      </c>
      <c r="J26" t="s">
        <v>3660</v>
      </c>
      <c r="K26" t="s">
        <v>3667</v>
      </c>
      <c r="L26" t="s">
        <v>3675</v>
      </c>
      <c r="M26" t="s">
        <v>3690</v>
      </c>
      <c r="N26" t="s">
        <v>3722</v>
      </c>
      <c r="O26" s="2">
        <v>45601</v>
      </c>
      <c r="P26" t="s">
        <v>4580</v>
      </c>
      <c r="Q26" s="2">
        <v>45600</v>
      </c>
      <c r="R26" s="2">
        <v>45601.69188657407</v>
      </c>
      <c r="T26" t="s">
        <v>2871</v>
      </c>
      <c r="U26" t="s">
        <v>4613</v>
      </c>
      <c r="V26" s="2">
        <v>45551</v>
      </c>
      <c r="W26" s="2">
        <v>45600.42493055556</v>
      </c>
      <c r="X26" t="s">
        <v>5245</v>
      </c>
      <c r="Y26" t="s">
        <v>5245</v>
      </c>
      <c r="Z26" t="s">
        <v>5511</v>
      </c>
      <c r="AA26">
        <v>3995650</v>
      </c>
      <c r="AB26" s="2">
        <v>45600</v>
      </c>
      <c r="AC26">
        <v>3995650</v>
      </c>
      <c r="AD26" t="s">
        <v>5852</v>
      </c>
      <c r="AF26" t="s">
        <v>5860</v>
      </c>
    </row>
    <row r="27" spans="1:32">
      <c r="A27" t="s">
        <v>57</v>
      </c>
      <c r="B27" s="2">
        <v>45598.39861111111</v>
      </c>
      <c r="C27" s="2">
        <v>45601.04291666667</v>
      </c>
      <c r="D27" t="s">
        <v>1038</v>
      </c>
      <c r="E27" t="s">
        <v>1897</v>
      </c>
      <c r="F27" t="s">
        <v>2853</v>
      </c>
      <c r="G27" t="s">
        <v>2872</v>
      </c>
      <c r="H27">
        <v>0</v>
      </c>
      <c r="I27" t="s">
        <v>2917</v>
      </c>
      <c r="J27" t="s">
        <v>3662</v>
      </c>
      <c r="K27" t="s">
        <v>3664</v>
      </c>
      <c r="L27" t="s">
        <v>3674</v>
      </c>
      <c r="M27" t="s">
        <v>3679</v>
      </c>
      <c r="N27" t="s">
        <v>3723</v>
      </c>
      <c r="O27" s="2">
        <v>45604</v>
      </c>
      <c r="P27" t="s">
        <v>4578</v>
      </c>
      <c r="Q27" s="2">
        <v>45601</v>
      </c>
      <c r="R27" s="2">
        <v>45607.39695601852</v>
      </c>
      <c r="T27" t="s">
        <v>2872</v>
      </c>
      <c r="U27" t="s">
        <v>4601</v>
      </c>
      <c r="V27" s="2">
        <v>45588</v>
      </c>
      <c r="W27" s="2">
        <v>45601.58658564815</v>
      </c>
      <c r="X27" t="s">
        <v>5246</v>
      </c>
      <c r="Y27" t="s">
        <v>5246</v>
      </c>
      <c r="Z27" t="s">
        <v>5512</v>
      </c>
      <c r="AA27">
        <v>400000</v>
      </c>
      <c r="AB27" s="2">
        <v>45601</v>
      </c>
      <c r="AC27">
        <v>400000</v>
      </c>
      <c r="AD27" t="s">
        <v>5851</v>
      </c>
      <c r="AF27" t="s">
        <v>5860</v>
      </c>
    </row>
    <row r="28" spans="1:32">
      <c r="A28" t="s">
        <v>58</v>
      </c>
      <c r="B28" s="2">
        <v>45595.87152777778</v>
      </c>
      <c r="C28" s="2">
        <v>45597.35222222222</v>
      </c>
      <c r="D28" t="s">
        <v>1039</v>
      </c>
      <c r="E28" t="s">
        <v>1898</v>
      </c>
      <c r="F28" t="s">
        <v>2853</v>
      </c>
      <c r="G28" t="s">
        <v>2869</v>
      </c>
      <c r="H28">
        <v>0</v>
      </c>
      <c r="I28" t="s">
        <v>2918</v>
      </c>
      <c r="J28" t="s">
        <v>3659</v>
      </c>
      <c r="K28" t="s">
        <v>3663</v>
      </c>
      <c r="L28" t="s">
        <v>3674</v>
      </c>
      <c r="M28" t="s">
        <v>3683</v>
      </c>
      <c r="N28" t="s">
        <v>3724</v>
      </c>
      <c r="O28" s="2">
        <v>45597</v>
      </c>
      <c r="P28" t="s">
        <v>4574</v>
      </c>
      <c r="Q28" s="2">
        <v>45597</v>
      </c>
      <c r="R28" s="2">
        <v>45600.67435185185</v>
      </c>
      <c r="T28" t="s">
        <v>2869</v>
      </c>
      <c r="U28" t="s">
        <v>4614</v>
      </c>
      <c r="V28" s="2">
        <v>45595</v>
      </c>
      <c r="W28" s="2">
        <v>45597.44428240741</v>
      </c>
      <c r="X28" t="s">
        <v>5247</v>
      </c>
      <c r="Y28" t="s">
        <v>5247</v>
      </c>
      <c r="Z28" t="s">
        <v>5513</v>
      </c>
      <c r="AA28">
        <v>673560</v>
      </c>
      <c r="AB28" s="2">
        <v>45597</v>
      </c>
      <c r="AC28">
        <v>673560</v>
      </c>
      <c r="AD28" t="s">
        <v>5851</v>
      </c>
      <c r="AF28" t="s">
        <v>5860</v>
      </c>
    </row>
    <row r="29" spans="1:32">
      <c r="A29" t="s">
        <v>59</v>
      </c>
      <c r="B29" s="2">
        <v>45590.45416666667</v>
      </c>
      <c r="C29" s="2">
        <v>45596.34138888889</v>
      </c>
      <c r="D29" t="s">
        <v>1040</v>
      </c>
      <c r="E29" t="s">
        <v>1899</v>
      </c>
      <c r="F29" t="s">
        <v>2854</v>
      </c>
      <c r="G29" t="s">
        <v>2871</v>
      </c>
      <c r="H29">
        <v>0</v>
      </c>
      <c r="I29" t="s">
        <v>2919</v>
      </c>
      <c r="J29" t="s">
        <v>3660</v>
      </c>
      <c r="K29" t="s">
        <v>3663</v>
      </c>
      <c r="L29" t="s">
        <v>3674</v>
      </c>
      <c r="M29" t="s">
        <v>3678</v>
      </c>
      <c r="N29" t="s">
        <v>3725</v>
      </c>
      <c r="O29" s="2">
        <v>45597</v>
      </c>
      <c r="P29" t="s">
        <v>4580</v>
      </c>
      <c r="Q29" s="2">
        <v>45596</v>
      </c>
      <c r="R29" s="2">
        <v>45597.6925462963</v>
      </c>
      <c r="T29" t="s">
        <v>2871</v>
      </c>
      <c r="U29" t="s">
        <v>4615</v>
      </c>
      <c r="V29" s="2">
        <v>45584</v>
      </c>
      <c r="W29" s="2">
        <v>45596.43173611111</v>
      </c>
      <c r="X29" t="s">
        <v>5238</v>
      </c>
      <c r="Y29" t="s">
        <v>5238</v>
      </c>
      <c r="Z29" t="s">
        <v>5514</v>
      </c>
      <c r="AA29">
        <v>1083808</v>
      </c>
      <c r="AB29" s="2">
        <v>45596</v>
      </c>
      <c r="AC29">
        <v>1083808</v>
      </c>
      <c r="AD29" t="s">
        <v>5852</v>
      </c>
      <c r="AF29" t="s">
        <v>5860</v>
      </c>
    </row>
    <row r="30" spans="1:32">
      <c r="A30" t="s">
        <v>60</v>
      </c>
      <c r="B30" s="2">
        <v>45586.70486111111</v>
      </c>
      <c r="C30" s="2">
        <v>45593.34932870371</v>
      </c>
      <c r="D30" t="s">
        <v>1041</v>
      </c>
      <c r="E30" t="s">
        <v>1900</v>
      </c>
      <c r="F30" t="s">
        <v>2853</v>
      </c>
      <c r="G30" t="s">
        <v>2856</v>
      </c>
      <c r="H30">
        <v>0</v>
      </c>
      <c r="I30" t="s">
        <v>2893</v>
      </c>
      <c r="J30" t="s">
        <v>3660</v>
      </c>
      <c r="K30" t="s">
        <v>3663</v>
      </c>
      <c r="L30" t="s">
        <v>3674</v>
      </c>
      <c r="M30" t="s">
        <v>3677</v>
      </c>
      <c r="N30" t="s">
        <v>3726</v>
      </c>
      <c r="O30" s="2">
        <v>45593</v>
      </c>
      <c r="P30" t="s">
        <v>4573</v>
      </c>
      <c r="Q30" s="2">
        <v>45593</v>
      </c>
      <c r="R30" s="2">
        <v>45594.34070601852</v>
      </c>
      <c r="T30" t="s">
        <v>2856</v>
      </c>
      <c r="U30" t="s">
        <v>4601</v>
      </c>
      <c r="V30" s="2">
        <v>45579</v>
      </c>
      <c r="W30" s="2">
        <v>45593.39449074074</v>
      </c>
      <c r="X30" t="s">
        <v>5224</v>
      </c>
      <c r="Y30" t="s">
        <v>5224</v>
      </c>
      <c r="Z30" t="s">
        <v>5489</v>
      </c>
      <c r="AA30">
        <v>540000</v>
      </c>
      <c r="AB30" s="2">
        <v>45593</v>
      </c>
      <c r="AC30">
        <v>540000</v>
      </c>
      <c r="AD30" t="s">
        <v>5852</v>
      </c>
      <c r="AF30" t="s">
        <v>5860</v>
      </c>
    </row>
    <row r="31" spans="1:32">
      <c r="A31" t="s">
        <v>61</v>
      </c>
      <c r="B31" s="2">
        <v>45590.68402777778</v>
      </c>
      <c r="C31" s="2">
        <v>45590.59280092592</v>
      </c>
      <c r="D31" t="s">
        <v>1042</v>
      </c>
      <c r="E31" t="s">
        <v>1901</v>
      </c>
      <c r="F31" t="s">
        <v>2853</v>
      </c>
      <c r="G31" t="s">
        <v>2858</v>
      </c>
      <c r="H31">
        <v>0</v>
      </c>
      <c r="I31" t="s">
        <v>2920</v>
      </c>
      <c r="J31" t="s">
        <v>3662</v>
      </c>
      <c r="K31" t="s">
        <v>3663</v>
      </c>
      <c r="L31" t="s">
        <v>3674</v>
      </c>
      <c r="M31" t="s">
        <v>3684</v>
      </c>
      <c r="N31" t="s">
        <v>3727</v>
      </c>
      <c r="O31" s="2">
        <v>45593</v>
      </c>
      <c r="P31" t="s">
        <v>4580</v>
      </c>
      <c r="Q31" s="2">
        <v>45590</v>
      </c>
      <c r="R31" s="2">
        <v>45594.36667824074</v>
      </c>
      <c r="T31" t="s">
        <v>2858</v>
      </c>
      <c r="U31" t="s">
        <v>4616</v>
      </c>
      <c r="V31" s="2">
        <v>45579</v>
      </c>
      <c r="W31" s="2">
        <v>45590.72894675926</v>
      </c>
      <c r="X31" t="s">
        <v>5248</v>
      </c>
      <c r="Y31" t="s">
        <v>5248</v>
      </c>
      <c r="Z31" t="s">
        <v>5515</v>
      </c>
      <c r="AA31">
        <v>282000</v>
      </c>
      <c r="AB31" s="2">
        <v>45590</v>
      </c>
      <c r="AC31">
        <v>282000</v>
      </c>
      <c r="AD31" t="s">
        <v>5854</v>
      </c>
      <c r="AF31" t="s">
        <v>5860</v>
      </c>
    </row>
    <row r="32" spans="1:32">
      <c r="A32" t="s">
        <v>62</v>
      </c>
      <c r="B32" s="2">
        <v>45593.46041666667</v>
      </c>
      <c r="C32" s="2">
        <v>45593.41168981481</v>
      </c>
      <c r="D32" t="s">
        <v>1043</v>
      </c>
      <c r="E32" t="s">
        <v>1902</v>
      </c>
      <c r="F32" t="s">
        <v>2853</v>
      </c>
      <c r="G32" t="s">
        <v>2870</v>
      </c>
      <c r="H32">
        <v>0</v>
      </c>
      <c r="I32" t="s">
        <v>2921</v>
      </c>
      <c r="J32" t="s">
        <v>3659</v>
      </c>
      <c r="K32" t="s">
        <v>3663</v>
      </c>
      <c r="L32" t="s">
        <v>3674</v>
      </c>
      <c r="M32" t="s">
        <v>3683</v>
      </c>
      <c r="N32" t="s">
        <v>3728</v>
      </c>
      <c r="O32" s="2">
        <v>45600</v>
      </c>
      <c r="P32" t="s">
        <v>4574</v>
      </c>
      <c r="Q32" s="2">
        <v>45593</v>
      </c>
      <c r="R32" s="2">
        <v>45600.55133101852</v>
      </c>
      <c r="T32" t="s">
        <v>4595</v>
      </c>
      <c r="U32" t="s">
        <v>4601</v>
      </c>
      <c r="V32" s="2">
        <v>45593</v>
      </c>
      <c r="W32" s="2">
        <v>45593.63614583333</v>
      </c>
      <c r="X32" t="s">
        <v>5249</v>
      </c>
      <c r="Y32" t="s">
        <v>5249</v>
      </c>
      <c r="Z32" t="s">
        <v>5516</v>
      </c>
      <c r="AA32">
        <v>687100</v>
      </c>
      <c r="AB32" s="2">
        <v>45595</v>
      </c>
      <c r="AC32">
        <v>450120</v>
      </c>
      <c r="AD32" t="s">
        <v>5851</v>
      </c>
      <c r="AF32" t="s">
        <v>5860</v>
      </c>
    </row>
    <row r="33" spans="1:32">
      <c r="A33" t="s">
        <v>63</v>
      </c>
      <c r="B33" s="2">
        <v>45601.70555555556</v>
      </c>
      <c r="C33" s="2">
        <v>45601.84325231481</v>
      </c>
      <c r="D33" t="s">
        <v>1044</v>
      </c>
      <c r="E33" t="s">
        <v>1903</v>
      </c>
      <c r="F33" t="s">
        <v>2853</v>
      </c>
      <c r="G33" t="s">
        <v>2872</v>
      </c>
      <c r="H33">
        <v>0</v>
      </c>
      <c r="I33" t="s">
        <v>2922</v>
      </c>
      <c r="J33" t="s">
        <v>3662</v>
      </c>
      <c r="K33" t="s">
        <v>3663</v>
      </c>
      <c r="L33" t="s">
        <v>3674</v>
      </c>
      <c r="M33" t="s">
        <v>3681</v>
      </c>
      <c r="N33" t="s">
        <v>3729</v>
      </c>
      <c r="O33" s="2">
        <v>45607</v>
      </c>
      <c r="P33" t="s">
        <v>4572</v>
      </c>
      <c r="Q33" s="2">
        <v>45601</v>
      </c>
      <c r="R33" s="2">
        <v>45608.38412037037</v>
      </c>
      <c r="T33" t="s">
        <v>2872</v>
      </c>
      <c r="U33" t="s">
        <v>4617</v>
      </c>
      <c r="V33" s="2">
        <v>45595</v>
      </c>
      <c r="W33" s="2">
        <v>45603.71645833334</v>
      </c>
      <c r="X33" t="s">
        <v>5250</v>
      </c>
      <c r="Y33" t="s">
        <v>5250</v>
      </c>
      <c r="Z33" t="s">
        <v>5517</v>
      </c>
      <c r="AA33">
        <v>176000</v>
      </c>
      <c r="AB33" s="2">
        <v>45603</v>
      </c>
      <c r="AC33">
        <v>176000</v>
      </c>
      <c r="AD33" t="s">
        <v>5853</v>
      </c>
      <c r="AF33" t="s">
        <v>5860</v>
      </c>
    </row>
    <row r="34" spans="1:32">
      <c r="A34" t="s">
        <v>64</v>
      </c>
      <c r="B34" s="2">
        <v>45597.71111111111</v>
      </c>
      <c r="C34" s="2">
        <v>45615.33847222223</v>
      </c>
      <c r="D34" t="s">
        <v>1045</v>
      </c>
      <c r="E34" t="s">
        <v>1904</v>
      </c>
      <c r="F34" t="s">
        <v>2853</v>
      </c>
      <c r="G34" t="s">
        <v>2863</v>
      </c>
      <c r="H34">
        <v>0</v>
      </c>
      <c r="I34" t="s">
        <v>2923</v>
      </c>
      <c r="J34" t="s">
        <v>3662</v>
      </c>
      <c r="K34" t="s">
        <v>3663</v>
      </c>
      <c r="L34" t="s">
        <v>3674</v>
      </c>
      <c r="M34" t="s">
        <v>3683</v>
      </c>
      <c r="N34" t="s">
        <v>3730</v>
      </c>
      <c r="O34" s="2">
        <v>45615</v>
      </c>
      <c r="P34" t="s">
        <v>4573</v>
      </c>
      <c r="Q34" s="2">
        <v>45615</v>
      </c>
      <c r="R34" s="2">
        <v>45615.67548611111</v>
      </c>
      <c r="S34" s="2">
        <v>45615</v>
      </c>
      <c r="T34" t="s">
        <v>2863</v>
      </c>
      <c r="U34" t="s">
        <v>4601</v>
      </c>
      <c r="V34" s="2">
        <v>45594</v>
      </c>
      <c r="W34" s="2">
        <v>45615.39986111111</v>
      </c>
      <c r="X34" t="s">
        <v>5251</v>
      </c>
      <c r="Y34" t="s">
        <v>5251</v>
      </c>
      <c r="Z34" t="s">
        <v>5509</v>
      </c>
      <c r="AA34">
        <v>448343</v>
      </c>
      <c r="AB34" s="2">
        <v>45615</v>
      </c>
      <c r="AC34">
        <v>448343</v>
      </c>
      <c r="AD34" t="s">
        <v>5853</v>
      </c>
      <c r="AE34" s="2">
        <v>45604.7134375</v>
      </c>
      <c r="AF34" t="s">
        <v>5860</v>
      </c>
    </row>
    <row r="35" spans="1:32">
      <c r="A35" t="s">
        <v>65</v>
      </c>
      <c r="B35" s="2">
        <v>45605.70902777778</v>
      </c>
      <c r="C35" s="2">
        <v>45618.46105324074</v>
      </c>
      <c r="D35" t="s">
        <v>1046</v>
      </c>
      <c r="E35" t="s">
        <v>1905</v>
      </c>
      <c r="F35" t="s">
        <v>2853</v>
      </c>
      <c r="G35" t="s">
        <v>2861</v>
      </c>
      <c r="H35">
        <v>0</v>
      </c>
      <c r="I35" t="s">
        <v>2924</v>
      </c>
      <c r="J35" t="s">
        <v>3659</v>
      </c>
      <c r="K35" t="s">
        <v>3665</v>
      </c>
      <c r="L35" t="s">
        <v>3674</v>
      </c>
      <c r="M35" t="s">
        <v>3687</v>
      </c>
      <c r="N35" t="s">
        <v>3731</v>
      </c>
      <c r="O35" s="2">
        <v>45619</v>
      </c>
      <c r="P35" t="s">
        <v>4583</v>
      </c>
      <c r="Q35" s="2">
        <v>45618</v>
      </c>
      <c r="R35" s="2">
        <v>45621.35288194445</v>
      </c>
      <c r="T35" t="s">
        <v>4594</v>
      </c>
      <c r="U35" t="s">
        <v>4601</v>
      </c>
      <c r="V35" s="2">
        <v>45581</v>
      </c>
      <c r="W35" s="2">
        <v>45618.69549768518</v>
      </c>
      <c r="X35" t="s">
        <v>5252</v>
      </c>
      <c r="Y35" t="s">
        <v>5252</v>
      </c>
      <c r="Z35" t="s">
        <v>5518</v>
      </c>
      <c r="AA35">
        <v>4228566</v>
      </c>
      <c r="AB35" s="2">
        <v>45618</v>
      </c>
      <c r="AC35">
        <v>4228566</v>
      </c>
      <c r="AD35" t="s">
        <v>5851</v>
      </c>
      <c r="AF35" t="s">
        <v>5860</v>
      </c>
    </row>
    <row r="36" spans="1:32">
      <c r="A36" t="s">
        <v>66</v>
      </c>
      <c r="B36" s="2">
        <v>45590.42222222222</v>
      </c>
      <c r="C36" s="2">
        <v>45596.34831018518</v>
      </c>
      <c r="D36" t="s">
        <v>1047</v>
      </c>
      <c r="E36" t="s">
        <v>1906</v>
      </c>
      <c r="F36" t="s">
        <v>2853</v>
      </c>
      <c r="G36" t="s">
        <v>2872</v>
      </c>
      <c r="H36">
        <v>0</v>
      </c>
      <c r="I36" t="s">
        <v>2925</v>
      </c>
      <c r="J36" t="s">
        <v>3662</v>
      </c>
      <c r="K36" t="s">
        <v>3663</v>
      </c>
      <c r="L36" t="s">
        <v>3674</v>
      </c>
      <c r="M36" t="s">
        <v>3682</v>
      </c>
      <c r="N36" t="s">
        <v>3732</v>
      </c>
      <c r="O36" s="2">
        <v>45596</v>
      </c>
      <c r="P36" t="s">
        <v>4582</v>
      </c>
      <c r="Q36" s="2">
        <v>45596</v>
      </c>
      <c r="R36" s="2">
        <v>45597.36265046296</v>
      </c>
      <c r="T36" t="s">
        <v>2872</v>
      </c>
      <c r="U36" t="s">
        <v>4618</v>
      </c>
      <c r="V36" s="2">
        <v>45572</v>
      </c>
      <c r="W36" s="2">
        <v>45596.57306712963</v>
      </c>
      <c r="X36" t="s">
        <v>5253</v>
      </c>
      <c r="Y36" t="s">
        <v>5253</v>
      </c>
      <c r="Z36" t="s">
        <v>5517</v>
      </c>
      <c r="AA36">
        <v>2900000</v>
      </c>
      <c r="AB36" s="2">
        <v>45596</v>
      </c>
      <c r="AC36">
        <v>2898830</v>
      </c>
      <c r="AD36" t="s">
        <v>5853</v>
      </c>
      <c r="AF36" t="s">
        <v>5860</v>
      </c>
    </row>
    <row r="37" spans="1:32">
      <c r="A37" t="s">
        <v>67</v>
      </c>
      <c r="B37" s="2">
        <v>45617.6625</v>
      </c>
      <c r="C37" s="2">
        <v>45619.04298611111</v>
      </c>
      <c r="D37" t="s">
        <v>1048</v>
      </c>
      <c r="E37" t="s">
        <v>1907</v>
      </c>
      <c r="F37" t="s">
        <v>2853</v>
      </c>
      <c r="G37" t="s">
        <v>2873</v>
      </c>
      <c r="H37">
        <v>0</v>
      </c>
      <c r="I37" t="s">
        <v>2926</v>
      </c>
      <c r="J37" t="s">
        <v>3660</v>
      </c>
      <c r="K37" t="s">
        <v>3663</v>
      </c>
      <c r="L37" t="s">
        <v>3674</v>
      </c>
      <c r="M37" t="s">
        <v>3685</v>
      </c>
      <c r="N37" t="s">
        <v>3733</v>
      </c>
      <c r="O37" s="2">
        <v>45621</v>
      </c>
      <c r="P37" t="s">
        <v>4573</v>
      </c>
      <c r="Q37" s="2">
        <v>45619</v>
      </c>
      <c r="R37" s="2">
        <v>45622.61734953704</v>
      </c>
      <c r="T37" t="s">
        <v>2873</v>
      </c>
      <c r="U37" t="s">
        <v>4601</v>
      </c>
      <c r="V37" s="2">
        <v>45615</v>
      </c>
      <c r="W37" s="2">
        <v>45619.52247685185</v>
      </c>
      <c r="X37" t="s">
        <v>5254</v>
      </c>
      <c r="Y37" t="s">
        <v>5254</v>
      </c>
      <c r="Z37" t="s">
        <v>5519</v>
      </c>
      <c r="AA37">
        <v>3591782</v>
      </c>
      <c r="AB37" s="2">
        <v>45619</v>
      </c>
      <c r="AC37">
        <v>3591782</v>
      </c>
      <c r="AD37" t="s">
        <v>5856</v>
      </c>
      <c r="AF37" t="s">
        <v>5860</v>
      </c>
    </row>
    <row r="38" spans="1:32">
      <c r="A38" t="s">
        <v>68</v>
      </c>
      <c r="B38" s="2">
        <v>45593.9</v>
      </c>
      <c r="C38" s="2">
        <v>45595.3671412037</v>
      </c>
      <c r="D38" t="s">
        <v>1049</v>
      </c>
      <c r="E38" t="s">
        <v>1908</v>
      </c>
      <c r="F38" t="s">
        <v>2853</v>
      </c>
      <c r="G38" t="s">
        <v>2874</v>
      </c>
      <c r="H38">
        <v>0</v>
      </c>
      <c r="I38" t="s">
        <v>2927</v>
      </c>
      <c r="J38" t="s">
        <v>3659</v>
      </c>
      <c r="K38" t="s">
        <v>3663</v>
      </c>
      <c r="L38" t="s">
        <v>3674</v>
      </c>
      <c r="M38" t="s">
        <v>3683</v>
      </c>
      <c r="N38" t="s">
        <v>3734</v>
      </c>
      <c r="O38" s="2">
        <v>45596</v>
      </c>
      <c r="P38" t="s">
        <v>4574</v>
      </c>
      <c r="Q38" s="2">
        <v>45595</v>
      </c>
      <c r="R38" s="2">
        <v>45596.70148148148</v>
      </c>
      <c r="T38" t="s">
        <v>2874</v>
      </c>
      <c r="U38" t="s">
        <v>4619</v>
      </c>
      <c r="V38" s="2">
        <v>45586</v>
      </c>
      <c r="W38" s="2">
        <v>45595.4489699074</v>
      </c>
      <c r="X38" t="s">
        <v>5247</v>
      </c>
      <c r="Y38" t="s">
        <v>5247</v>
      </c>
      <c r="Z38" t="s">
        <v>5520</v>
      </c>
      <c r="AA38">
        <v>542537</v>
      </c>
      <c r="AB38" s="2">
        <v>45595</v>
      </c>
      <c r="AC38">
        <v>542537</v>
      </c>
      <c r="AD38" t="s">
        <v>5851</v>
      </c>
      <c r="AF38" t="s">
        <v>5860</v>
      </c>
    </row>
    <row r="39" spans="1:32">
      <c r="A39" t="s">
        <v>69</v>
      </c>
      <c r="B39" s="2">
        <v>45601.50625</v>
      </c>
      <c r="C39" s="2">
        <v>45610.34730324074</v>
      </c>
      <c r="D39" t="s">
        <v>1050</v>
      </c>
      <c r="E39" t="s">
        <v>1909</v>
      </c>
      <c r="F39" t="s">
        <v>2853</v>
      </c>
      <c r="G39" t="s">
        <v>2875</v>
      </c>
      <c r="H39">
        <v>0</v>
      </c>
      <c r="I39" t="s">
        <v>2928</v>
      </c>
      <c r="J39" t="s">
        <v>3661</v>
      </c>
      <c r="K39" t="s">
        <v>3667</v>
      </c>
      <c r="L39" t="s">
        <v>3675</v>
      </c>
      <c r="M39" t="s">
        <v>3691</v>
      </c>
      <c r="N39" t="s">
        <v>3735</v>
      </c>
      <c r="O39" s="2">
        <v>45610</v>
      </c>
      <c r="P39" t="s">
        <v>4584</v>
      </c>
      <c r="Q39" s="2">
        <v>45610</v>
      </c>
      <c r="R39" s="2">
        <v>45611.63328703704</v>
      </c>
      <c r="S39" s="2">
        <v>45607</v>
      </c>
      <c r="T39" t="s">
        <v>2875</v>
      </c>
      <c r="U39" t="s">
        <v>4620</v>
      </c>
      <c r="V39" s="2">
        <v>45579</v>
      </c>
      <c r="W39" s="2">
        <v>45610.45921296296</v>
      </c>
      <c r="X39" t="s">
        <v>5255</v>
      </c>
      <c r="Y39" t="s">
        <v>5255</v>
      </c>
      <c r="Z39" t="s">
        <v>5521</v>
      </c>
      <c r="AA39">
        <v>3970000</v>
      </c>
      <c r="AB39" s="2">
        <v>45610</v>
      </c>
      <c r="AC39">
        <v>3970000</v>
      </c>
      <c r="AD39" t="s">
        <v>5851</v>
      </c>
      <c r="AE39" s="2">
        <v>45604.72936342593</v>
      </c>
      <c r="AF39" t="s">
        <v>5860</v>
      </c>
    </row>
    <row r="40" spans="1:32">
      <c r="A40" t="s">
        <v>70</v>
      </c>
      <c r="B40" s="2">
        <v>45604.40208333333</v>
      </c>
      <c r="C40" s="2">
        <v>45608.29087962963</v>
      </c>
      <c r="D40" t="s">
        <v>1051</v>
      </c>
      <c r="E40" t="s">
        <v>1910</v>
      </c>
      <c r="F40" t="s">
        <v>2853</v>
      </c>
      <c r="G40" t="s">
        <v>2871</v>
      </c>
      <c r="H40">
        <v>0</v>
      </c>
      <c r="I40" t="s">
        <v>2929</v>
      </c>
      <c r="J40" t="s">
        <v>3660</v>
      </c>
      <c r="K40" t="s">
        <v>3663</v>
      </c>
      <c r="L40" t="s">
        <v>3674</v>
      </c>
      <c r="M40" t="s">
        <v>3692</v>
      </c>
      <c r="N40" t="s">
        <v>3736</v>
      </c>
      <c r="O40" s="2">
        <v>45609</v>
      </c>
      <c r="P40" t="s">
        <v>4572</v>
      </c>
      <c r="Q40" s="2">
        <v>45608</v>
      </c>
      <c r="R40" s="2">
        <v>45609.64107638889</v>
      </c>
      <c r="T40" t="s">
        <v>2871</v>
      </c>
      <c r="U40" t="s">
        <v>4621</v>
      </c>
      <c r="V40" s="2">
        <v>45596</v>
      </c>
      <c r="W40" s="2">
        <v>45608.43033564815</v>
      </c>
      <c r="X40" t="s">
        <v>5239</v>
      </c>
      <c r="Y40" t="s">
        <v>5239</v>
      </c>
      <c r="Z40" t="s">
        <v>5511</v>
      </c>
      <c r="AA40">
        <v>809317</v>
      </c>
      <c r="AB40" s="2">
        <v>45608</v>
      </c>
      <c r="AC40">
        <v>1616177</v>
      </c>
      <c r="AD40" t="s">
        <v>5852</v>
      </c>
      <c r="AF40" t="s">
        <v>5860</v>
      </c>
    </row>
    <row r="41" spans="1:32">
      <c r="A41" t="s">
        <v>71</v>
      </c>
      <c r="B41" s="2">
        <v>45613.53958333333</v>
      </c>
      <c r="C41" s="2">
        <v>45613.12991898148</v>
      </c>
      <c r="D41" t="s">
        <v>1052</v>
      </c>
      <c r="E41" t="s">
        <v>1911</v>
      </c>
      <c r="F41" t="s">
        <v>2853</v>
      </c>
      <c r="G41" t="s">
        <v>2863</v>
      </c>
      <c r="H41">
        <v>0</v>
      </c>
      <c r="I41" t="s">
        <v>2930</v>
      </c>
      <c r="J41" t="s">
        <v>3662</v>
      </c>
      <c r="K41" t="s">
        <v>3664</v>
      </c>
      <c r="L41" t="s">
        <v>3674</v>
      </c>
      <c r="M41" t="s">
        <v>3679</v>
      </c>
      <c r="N41" t="s">
        <v>3737</v>
      </c>
      <c r="O41" s="2">
        <v>45615</v>
      </c>
      <c r="P41" t="s">
        <v>4580</v>
      </c>
      <c r="Q41" s="2">
        <v>45613</v>
      </c>
      <c r="R41" s="2">
        <v>45616.6764699074</v>
      </c>
      <c r="T41" t="s">
        <v>2863</v>
      </c>
      <c r="U41" t="s">
        <v>4601</v>
      </c>
      <c r="V41" s="2">
        <v>45612</v>
      </c>
      <c r="W41" s="2">
        <v>45615.37296296296</v>
      </c>
      <c r="X41" t="s">
        <v>5256</v>
      </c>
      <c r="Y41" t="s">
        <v>5256</v>
      </c>
      <c r="Z41" t="s">
        <v>5522</v>
      </c>
      <c r="AA41">
        <v>1620000</v>
      </c>
      <c r="AB41" s="2">
        <v>45615</v>
      </c>
      <c r="AC41">
        <v>1620000</v>
      </c>
      <c r="AD41" t="s">
        <v>5853</v>
      </c>
      <c r="AF41" t="s">
        <v>5860</v>
      </c>
    </row>
    <row r="42" spans="1:32">
      <c r="A42" t="s">
        <v>72</v>
      </c>
      <c r="B42" s="2">
        <v>45537.30833333333</v>
      </c>
      <c r="C42" s="2">
        <v>45611.35127314815</v>
      </c>
      <c r="D42" t="s">
        <v>1053</v>
      </c>
      <c r="E42" t="s">
        <v>1912</v>
      </c>
      <c r="F42" t="s">
        <v>2853</v>
      </c>
      <c r="G42" t="s">
        <v>2860</v>
      </c>
      <c r="H42">
        <v>0</v>
      </c>
      <c r="I42" t="s">
        <v>2931</v>
      </c>
      <c r="J42" t="s">
        <v>3662</v>
      </c>
      <c r="K42" t="s">
        <v>3663</v>
      </c>
      <c r="L42" t="s">
        <v>3674</v>
      </c>
      <c r="M42" t="s">
        <v>3677</v>
      </c>
      <c r="N42" t="s">
        <v>3738</v>
      </c>
      <c r="O42" s="2">
        <v>45611</v>
      </c>
      <c r="P42" t="s">
        <v>4574</v>
      </c>
      <c r="Q42" s="2">
        <v>45611</v>
      </c>
      <c r="R42" s="2">
        <v>45611.70693287037</v>
      </c>
      <c r="S42" s="2">
        <v>45611</v>
      </c>
      <c r="T42" t="s">
        <v>2860</v>
      </c>
      <c r="U42" t="s">
        <v>4601</v>
      </c>
      <c r="V42" s="2">
        <v>45486</v>
      </c>
      <c r="W42" s="2">
        <v>45611.4253587963</v>
      </c>
      <c r="X42" t="s">
        <v>5257</v>
      </c>
      <c r="Y42" t="s">
        <v>5257</v>
      </c>
      <c r="Z42" t="s">
        <v>5523</v>
      </c>
      <c r="AA42">
        <v>2000000</v>
      </c>
      <c r="AB42" s="2">
        <v>45611</v>
      </c>
      <c r="AC42">
        <v>2000000</v>
      </c>
      <c r="AD42" t="s">
        <v>5851</v>
      </c>
      <c r="AE42" s="2">
        <v>45565.70819444444</v>
      </c>
      <c r="AF42" t="s">
        <v>5860</v>
      </c>
    </row>
    <row r="43" spans="1:32">
      <c r="A43" t="s">
        <v>73</v>
      </c>
      <c r="B43" s="2">
        <v>45600.4125</v>
      </c>
      <c r="C43" s="2">
        <v>45618.29554398148</v>
      </c>
      <c r="D43" t="s">
        <v>1054</v>
      </c>
      <c r="E43" t="s">
        <v>1913</v>
      </c>
      <c r="F43" t="s">
        <v>2853</v>
      </c>
      <c r="G43" t="s">
        <v>2861</v>
      </c>
      <c r="H43">
        <v>0</v>
      </c>
      <c r="I43" t="s">
        <v>2932</v>
      </c>
      <c r="J43" t="s">
        <v>3659</v>
      </c>
      <c r="K43" t="s">
        <v>3663</v>
      </c>
      <c r="L43" t="s">
        <v>3674</v>
      </c>
      <c r="M43" t="s">
        <v>3683</v>
      </c>
      <c r="N43" t="s">
        <v>3739</v>
      </c>
      <c r="O43" s="2">
        <v>45619</v>
      </c>
      <c r="P43" t="s">
        <v>4583</v>
      </c>
      <c r="Q43" s="2">
        <v>45618</v>
      </c>
      <c r="R43" s="2">
        <v>45621.3528125</v>
      </c>
      <c r="T43" t="s">
        <v>4594</v>
      </c>
      <c r="U43" t="s">
        <v>4622</v>
      </c>
      <c r="V43" s="2">
        <v>45588</v>
      </c>
      <c r="W43" s="2">
        <v>45618.37423611111</v>
      </c>
      <c r="X43" t="s">
        <v>5258</v>
      </c>
      <c r="Y43" t="s">
        <v>5258</v>
      </c>
      <c r="Z43" t="s">
        <v>5524</v>
      </c>
      <c r="AA43">
        <v>1036684</v>
      </c>
      <c r="AB43" s="2">
        <v>45618</v>
      </c>
      <c r="AC43">
        <v>1036684</v>
      </c>
      <c r="AD43" t="s">
        <v>5851</v>
      </c>
      <c r="AE43" s="2">
        <v>45611.72490740741</v>
      </c>
      <c r="AF43" t="s">
        <v>5860</v>
      </c>
    </row>
    <row r="44" spans="1:32">
      <c r="A44" t="s">
        <v>74</v>
      </c>
      <c r="B44" s="2">
        <v>45601.59861111111</v>
      </c>
      <c r="C44" s="2">
        <v>45604.63554398148</v>
      </c>
      <c r="D44" t="s">
        <v>1055</v>
      </c>
      <c r="E44" t="s">
        <v>1914</v>
      </c>
      <c r="F44" t="s">
        <v>2854</v>
      </c>
      <c r="G44" t="s">
        <v>2863</v>
      </c>
      <c r="H44">
        <v>0</v>
      </c>
      <c r="I44" t="s">
        <v>2933</v>
      </c>
      <c r="J44" t="s">
        <v>3662</v>
      </c>
      <c r="K44" t="s">
        <v>3663</v>
      </c>
      <c r="L44" t="s">
        <v>3674</v>
      </c>
      <c r="M44" t="s">
        <v>3685</v>
      </c>
      <c r="N44" t="s">
        <v>3740</v>
      </c>
      <c r="O44" s="2">
        <v>45607</v>
      </c>
      <c r="P44" t="s">
        <v>4574</v>
      </c>
      <c r="Q44" s="2">
        <v>45604</v>
      </c>
      <c r="R44" s="2">
        <v>45607.45592592593</v>
      </c>
      <c r="T44" t="s">
        <v>2863</v>
      </c>
      <c r="U44" t="s">
        <v>4623</v>
      </c>
      <c r="V44" s="2">
        <v>45572</v>
      </c>
      <c r="W44" s="2">
        <v>45604.70340277778</v>
      </c>
      <c r="X44" t="s">
        <v>5258</v>
      </c>
      <c r="Y44" t="s">
        <v>5258</v>
      </c>
      <c r="Z44" t="s">
        <v>5525</v>
      </c>
      <c r="AA44">
        <v>2985694</v>
      </c>
      <c r="AB44" s="2">
        <v>45604</v>
      </c>
      <c r="AC44">
        <v>2985694</v>
      </c>
      <c r="AD44" t="s">
        <v>5853</v>
      </c>
      <c r="AF44" t="s">
        <v>5860</v>
      </c>
    </row>
    <row r="45" spans="1:32">
      <c r="A45" t="s">
        <v>75</v>
      </c>
      <c r="B45" s="2">
        <v>45601.85763888889</v>
      </c>
      <c r="C45" s="2">
        <v>45611.43166666666</v>
      </c>
      <c r="D45" t="s">
        <v>1056</v>
      </c>
      <c r="E45" t="s">
        <v>1915</v>
      </c>
      <c r="F45" t="s">
        <v>2853</v>
      </c>
      <c r="G45" t="s">
        <v>2865</v>
      </c>
      <c r="H45">
        <v>0</v>
      </c>
      <c r="I45" t="s">
        <v>2934</v>
      </c>
      <c r="J45" t="s">
        <v>3660</v>
      </c>
      <c r="K45" t="s">
        <v>3663</v>
      </c>
      <c r="L45" t="s">
        <v>3674</v>
      </c>
      <c r="M45" t="s">
        <v>3686</v>
      </c>
      <c r="N45" t="s">
        <v>3741</v>
      </c>
      <c r="O45" s="2">
        <v>45611</v>
      </c>
      <c r="P45" t="s">
        <v>4574</v>
      </c>
      <c r="Q45" s="2">
        <v>45611</v>
      </c>
      <c r="S45" s="2">
        <v>45611</v>
      </c>
      <c r="T45" t="s">
        <v>2865</v>
      </c>
      <c r="U45" t="s">
        <v>4624</v>
      </c>
      <c r="V45" s="2">
        <v>45590</v>
      </c>
      <c r="W45" s="2">
        <v>45611.44298611111</v>
      </c>
      <c r="X45" t="s">
        <v>5240</v>
      </c>
      <c r="Y45" t="s">
        <v>5240</v>
      </c>
      <c r="Z45" t="s">
        <v>5526</v>
      </c>
      <c r="AA45">
        <v>1200000</v>
      </c>
      <c r="AB45" s="2">
        <v>45611</v>
      </c>
      <c r="AC45">
        <v>1200000</v>
      </c>
      <c r="AD45" t="s">
        <v>5852</v>
      </c>
      <c r="AE45" s="2">
        <v>45604.55443287037</v>
      </c>
      <c r="AF45" t="s">
        <v>5860</v>
      </c>
    </row>
    <row r="46" spans="1:32">
      <c r="A46" t="s">
        <v>76</v>
      </c>
      <c r="B46" s="2">
        <v>45573.63958333333</v>
      </c>
      <c r="C46" s="2">
        <v>45618.37295138889</v>
      </c>
      <c r="D46" t="s">
        <v>1057</v>
      </c>
      <c r="E46" t="s">
        <v>1916</v>
      </c>
      <c r="F46" t="s">
        <v>2854</v>
      </c>
      <c r="G46" t="s">
        <v>2876</v>
      </c>
      <c r="H46">
        <v>0</v>
      </c>
      <c r="I46" t="s">
        <v>2935</v>
      </c>
      <c r="J46" t="s">
        <v>3660</v>
      </c>
      <c r="K46" t="s">
        <v>3663</v>
      </c>
      <c r="L46" t="s">
        <v>3674</v>
      </c>
      <c r="M46" t="s">
        <v>3678</v>
      </c>
      <c r="N46" t="s">
        <v>3742</v>
      </c>
      <c r="O46" s="2">
        <v>45618</v>
      </c>
      <c r="P46" t="s">
        <v>4572</v>
      </c>
      <c r="Q46" s="2">
        <v>45618</v>
      </c>
      <c r="R46" s="2">
        <v>45621.56482638889</v>
      </c>
      <c r="S46" s="2">
        <v>45618</v>
      </c>
      <c r="T46" t="s">
        <v>2876</v>
      </c>
      <c r="U46" t="s">
        <v>4625</v>
      </c>
      <c r="V46" s="2">
        <v>45408</v>
      </c>
      <c r="W46" s="2">
        <v>45618.64633101852</v>
      </c>
      <c r="X46" t="s">
        <v>5253</v>
      </c>
      <c r="Y46" t="s">
        <v>5253</v>
      </c>
      <c r="Z46" t="s">
        <v>5527</v>
      </c>
      <c r="AA46">
        <v>100000</v>
      </c>
      <c r="AB46" s="2">
        <v>45618</v>
      </c>
      <c r="AC46">
        <v>100000</v>
      </c>
      <c r="AD46" t="s">
        <v>5852</v>
      </c>
      <c r="AE46" s="2">
        <v>45594.6178125</v>
      </c>
      <c r="AF46" t="s">
        <v>5860</v>
      </c>
    </row>
    <row r="47" spans="1:32">
      <c r="A47" t="s">
        <v>77</v>
      </c>
      <c r="B47" s="2">
        <v>45577.83680555555</v>
      </c>
      <c r="C47" s="2">
        <v>45615.33847222223</v>
      </c>
      <c r="D47" t="s">
        <v>1058</v>
      </c>
      <c r="E47" t="s">
        <v>1917</v>
      </c>
      <c r="F47" t="s">
        <v>2853</v>
      </c>
      <c r="G47" t="s">
        <v>2863</v>
      </c>
      <c r="H47">
        <v>0</v>
      </c>
      <c r="I47" t="s">
        <v>2936</v>
      </c>
      <c r="J47" t="s">
        <v>3662</v>
      </c>
      <c r="K47" t="s">
        <v>3664</v>
      </c>
      <c r="L47" t="s">
        <v>3674</v>
      </c>
      <c r="M47" t="s">
        <v>3679</v>
      </c>
      <c r="N47" t="s">
        <v>3743</v>
      </c>
      <c r="O47" s="2">
        <v>45615</v>
      </c>
      <c r="P47" t="s">
        <v>4574</v>
      </c>
      <c r="Q47" s="2">
        <v>45615</v>
      </c>
      <c r="R47" s="2">
        <v>45615.67539351852</v>
      </c>
      <c r="S47" s="2">
        <v>45615</v>
      </c>
      <c r="T47" t="s">
        <v>2863</v>
      </c>
      <c r="U47" t="s">
        <v>4626</v>
      </c>
      <c r="V47" s="2">
        <v>45577</v>
      </c>
      <c r="W47" s="2">
        <v>45615.41876157407</v>
      </c>
      <c r="X47" t="s">
        <v>5259</v>
      </c>
      <c r="Y47" t="s">
        <v>5259</v>
      </c>
      <c r="Z47" t="s">
        <v>5509</v>
      </c>
      <c r="AA47">
        <v>400000</v>
      </c>
      <c r="AB47" s="2">
        <v>45615</v>
      </c>
      <c r="AC47">
        <v>400000</v>
      </c>
      <c r="AD47" t="s">
        <v>5853</v>
      </c>
      <c r="AE47" s="2">
        <v>45609.79346064815</v>
      </c>
      <c r="AF47" t="s">
        <v>5860</v>
      </c>
    </row>
    <row r="48" spans="1:32">
      <c r="A48" t="s">
        <v>78</v>
      </c>
      <c r="B48" s="2">
        <v>45575.56736111111</v>
      </c>
      <c r="C48" s="2">
        <v>45602.34658564815</v>
      </c>
      <c r="D48" t="s">
        <v>1059</v>
      </c>
      <c r="E48" t="s">
        <v>1918</v>
      </c>
      <c r="F48" t="s">
        <v>2853</v>
      </c>
      <c r="G48" t="s">
        <v>2877</v>
      </c>
      <c r="H48">
        <v>0</v>
      </c>
      <c r="I48" t="s">
        <v>2937</v>
      </c>
      <c r="J48" t="s">
        <v>3662</v>
      </c>
      <c r="K48" t="s">
        <v>3664</v>
      </c>
      <c r="L48" t="s">
        <v>3674</v>
      </c>
      <c r="M48" t="s">
        <v>3679</v>
      </c>
      <c r="N48" t="s">
        <v>3744</v>
      </c>
      <c r="O48" s="2">
        <v>45603</v>
      </c>
      <c r="P48" t="s">
        <v>4574</v>
      </c>
      <c r="Q48" s="2">
        <v>45602</v>
      </c>
      <c r="R48" s="2">
        <v>45603.6775</v>
      </c>
      <c r="T48" t="s">
        <v>2860</v>
      </c>
      <c r="U48" t="s">
        <v>4627</v>
      </c>
      <c r="V48" s="2">
        <v>45551</v>
      </c>
      <c r="W48" s="2">
        <v>45602.70048611111</v>
      </c>
      <c r="X48" t="s">
        <v>5260</v>
      </c>
      <c r="Y48" t="s">
        <v>5260</v>
      </c>
      <c r="Z48" t="s">
        <v>5528</v>
      </c>
      <c r="AA48">
        <v>2720000</v>
      </c>
      <c r="AB48" s="2">
        <v>45602</v>
      </c>
      <c r="AC48">
        <v>2780000</v>
      </c>
      <c r="AD48" t="s">
        <v>5853</v>
      </c>
      <c r="AE48" s="2">
        <v>45601.6415162037</v>
      </c>
      <c r="AF48" t="s">
        <v>5860</v>
      </c>
    </row>
    <row r="49" spans="1:32">
      <c r="A49" t="s">
        <v>79</v>
      </c>
      <c r="B49" s="2">
        <v>45593.94722222222</v>
      </c>
      <c r="C49" s="2">
        <v>45595.04299768519</v>
      </c>
      <c r="D49" t="s">
        <v>1060</v>
      </c>
      <c r="E49" t="s">
        <v>1919</v>
      </c>
      <c r="F49" t="s">
        <v>2853</v>
      </c>
      <c r="G49" t="s">
        <v>2865</v>
      </c>
      <c r="H49">
        <v>0</v>
      </c>
      <c r="I49" t="s">
        <v>2938</v>
      </c>
      <c r="J49" t="s">
        <v>3660</v>
      </c>
      <c r="K49" t="s">
        <v>3663</v>
      </c>
      <c r="L49" t="s">
        <v>3674</v>
      </c>
      <c r="M49" t="s">
        <v>3684</v>
      </c>
      <c r="N49" t="s">
        <v>3745</v>
      </c>
      <c r="O49" s="2">
        <v>45600</v>
      </c>
      <c r="P49" t="s">
        <v>4575</v>
      </c>
      <c r="Q49" s="2">
        <v>45595</v>
      </c>
      <c r="R49" s="2">
        <v>45601.34783564815</v>
      </c>
      <c r="T49" t="s">
        <v>2865</v>
      </c>
      <c r="U49" t="s">
        <v>4628</v>
      </c>
      <c r="V49" s="2">
        <v>45475</v>
      </c>
      <c r="W49" s="2">
        <v>45595.89577546297</v>
      </c>
      <c r="X49" t="s">
        <v>5261</v>
      </c>
      <c r="Y49" t="s">
        <v>5261</v>
      </c>
      <c r="Z49" t="s">
        <v>5499</v>
      </c>
      <c r="AA49">
        <v>832697</v>
      </c>
      <c r="AB49" s="2">
        <v>45597</v>
      </c>
      <c r="AC49">
        <v>832697</v>
      </c>
      <c r="AD49" t="s">
        <v>5852</v>
      </c>
      <c r="AF49" t="s">
        <v>5860</v>
      </c>
    </row>
    <row r="50" spans="1:32">
      <c r="A50" t="s">
        <v>80</v>
      </c>
      <c r="B50" s="2">
        <v>45617.62152777778</v>
      </c>
      <c r="C50" s="2">
        <v>45620.82983796296</v>
      </c>
      <c r="D50" t="s">
        <v>1061</v>
      </c>
      <c r="E50" t="s">
        <v>1920</v>
      </c>
      <c r="F50" t="s">
        <v>2853</v>
      </c>
      <c r="G50" t="s">
        <v>2855</v>
      </c>
      <c r="H50">
        <v>0</v>
      </c>
      <c r="I50" t="s">
        <v>2939</v>
      </c>
      <c r="J50" t="s">
        <v>3659</v>
      </c>
      <c r="K50" t="s">
        <v>3663</v>
      </c>
      <c r="L50" t="s">
        <v>3674</v>
      </c>
      <c r="M50" t="s">
        <v>3683</v>
      </c>
      <c r="N50" t="s">
        <v>3746</v>
      </c>
      <c r="O50" s="2">
        <v>45620</v>
      </c>
      <c r="P50" t="s">
        <v>4583</v>
      </c>
      <c r="Q50" s="2">
        <v>45620</v>
      </c>
      <c r="R50" s="2">
        <v>45621.64045138889</v>
      </c>
      <c r="T50" t="s">
        <v>2855</v>
      </c>
      <c r="V50" s="2">
        <v>45612</v>
      </c>
      <c r="W50" s="2">
        <v>45620.90954861111</v>
      </c>
      <c r="X50" t="s">
        <v>5262</v>
      </c>
      <c r="Y50" t="s">
        <v>5262</v>
      </c>
      <c r="Z50" t="s">
        <v>5529</v>
      </c>
      <c r="AA50">
        <v>493150</v>
      </c>
      <c r="AB50" s="2">
        <v>45620</v>
      </c>
      <c r="AC50">
        <v>493150</v>
      </c>
      <c r="AD50" t="s">
        <v>5851</v>
      </c>
      <c r="AF50" t="s">
        <v>5860</v>
      </c>
    </row>
    <row r="51" spans="1:32">
      <c r="A51" t="s">
        <v>81</v>
      </c>
      <c r="B51" s="2">
        <v>45598.97013888889</v>
      </c>
      <c r="C51" s="2">
        <v>45601.40297453704</v>
      </c>
      <c r="D51" t="s">
        <v>1062</v>
      </c>
      <c r="E51" t="s">
        <v>1921</v>
      </c>
      <c r="F51" t="s">
        <v>2853</v>
      </c>
      <c r="G51" t="s">
        <v>2863</v>
      </c>
      <c r="H51">
        <v>0</v>
      </c>
      <c r="I51" t="s">
        <v>2940</v>
      </c>
      <c r="J51" t="s">
        <v>3662</v>
      </c>
      <c r="K51" t="s">
        <v>3664</v>
      </c>
      <c r="L51" t="s">
        <v>3674</v>
      </c>
      <c r="M51" t="s">
        <v>3679</v>
      </c>
      <c r="N51" t="s">
        <v>3747</v>
      </c>
      <c r="O51" s="2">
        <v>45601</v>
      </c>
      <c r="P51" t="s">
        <v>4582</v>
      </c>
      <c r="Q51" s="2">
        <v>45601</v>
      </c>
      <c r="R51" s="2">
        <v>45601.68714120371</v>
      </c>
      <c r="T51" t="s">
        <v>2863</v>
      </c>
      <c r="U51" t="s">
        <v>4629</v>
      </c>
      <c r="V51" s="2">
        <v>45598</v>
      </c>
      <c r="W51" s="2">
        <v>45601.61583333334</v>
      </c>
      <c r="X51" t="s">
        <v>5263</v>
      </c>
      <c r="Y51" t="s">
        <v>5263</v>
      </c>
      <c r="Z51" t="s">
        <v>5496</v>
      </c>
      <c r="AA51">
        <v>400000</v>
      </c>
      <c r="AB51" s="2">
        <v>45601</v>
      </c>
      <c r="AC51">
        <v>400000</v>
      </c>
      <c r="AD51" t="s">
        <v>5854</v>
      </c>
      <c r="AF51" t="s">
        <v>5860</v>
      </c>
    </row>
    <row r="52" spans="1:32">
      <c r="A52" t="s">
        <v>82</v>
      </c>
      <c r="B52" s="2">
        <v>45607.43888888889</v>
      </c>
      <c r="C52" s="2">
        <v>45614.350625</v>
      </c>
      <c r="D52" t="s">
        <v>1063</v>
      </c>
      <c r="E52" t="s">
        <v>1922</v>
      </c>
      <c r="F52" t="s">
        <v>2853</v>
      </c>
      <c r="G52" t="s">
        <v>2878</v>
      </c>
      <c r="H52">
        <v>0</v>
      </c>
      <c r="I52" t="s">
        <v>2941</v>
      </c>
      <c r="J52" t="s">
        <v>3660</v>
      </c>
      <c r="K52" t="s">
        <v>3663</v>
      </c>
      <c r="L52" t="s">
        <v>3674</v>
      </c>
      <c r="M52" t="s">
        <v>3678</v>
      </c>
      <c r="N52" t="s">
        <v>3748</v>
      </c>
      <c r="O52" s="2">
        <v>45615</v>
      </c>
      <c r="P52" t="s">
        <v>4578</v>
      </c>
      <c r="Q52" s="2">
        <v>45614</v>
      </c>
      <c r="R52" s="2">
        <v>45615.62751157407</v>
      </c>
      <c r="T52" t="s">
        <v>4593</v>
      </c>
      <c r="U52" t="s">
        <v>4601</v>
      </c>
      <c r="V52" s="2">
        <v>45605</v>
      </c>
      <c r="W52" s="2">
        <v>45614.40876157407</v>
      </c>
      <c r="X52" t="s">
        <v>5264</v>
      </c>
      <c r="Y52" t="s">
        <v>5264</v>
      </c>
      <c r="Z52" t="s">
        <v>5530</v>
      </c>
      <c r="AA52">
        <v>450000</v>
      </c>
      <c r="AB52" s="2">
        <v>45614</v>
      </c>
      <c r="AC52">
        <v>450000</v>
      </c>
      <c r="AD52" t="s">
        <v>5852</v>
      </c>
      <c r="AF52" t="s">
        <v>5860</v>
      </c>
    </row>
    <row r="53" spans="1:32">
      <c r="A53" t="s">
        <v>83</v>
      </c>
      <c r="B53" s="2">
        <v>45593.64305555556</v>
      </c>
      <c r="C53" s="2">
        <v>45596.34774305556</v>
      </c>
      <c r="D53" t="s">
        <v>1064</v>
      </c>
      <c r="E53" t="s">
        <v>1923</v>
      </c>
      <c r="F53" t="s">
        <v>2853</v>
      </c>
      <c r="G53" t="s">
        <v>2879</v>
      </c>
      <c r="H53">
        <v>0</v>
      </c>
      <c r="I53" t="s">
        <v>2942</v>
      </c>
      <c r="J53" t="s">
        <v>3661</v>
      </c>
      <c r="K53" t="s">
        <v>3663</v>
      </c>
      <c r="L53" t="s">
        <v>3674</v>
      </c>
      <c r="M53" t="s">
        <v>3685</v>
      </c>
      <c r="N53" t="s">
        <v>3749</v>
      </c>
      <c r="O53" s="2">
        <v>45600</v>
      </c>
      <c r="P53" t="s">
        <v>4572</v>
      </c>
      <c r="Q53" s="2">
        <v>45596</v>
      </c>
      <c r="R53" s="2">
        <v>45600.7037037037</v>
      </c>
      <c r="T53" t="s">
        <v>2875</v>
      </c>
      <c r="U53" t="s">
        <v>4630</v>
      </c>
      <c r="V53" s="2">
        <v>45587</v>
      </c>
      <c r="W53" s="2">
        <v>45596.68934027778</v>
      </c>
      <c r="X53" t="s">
        <v>5265</v>
      </c>
      <c r="Y53" t="s">
        <v>5265</v>
      </c>
      <c r="Z53" t="s">
        <v>5531</v>
      </c>
      <c r="AA53">
        <v>558100</v>
      </c>
      <c r="AB53" s="2">
        <v>45596</v>
      </c>
      <c r="AC53">
        <v>558100</v>
      </c>
      <c r="AD53" t="s">
        <v>5855</v>
      </c>
      <c r="AF53" t="s">
        <v>5860</v>
      </c>
    </row>
    <row r="54" spans="1:32">
      <c r="A54" t="s">
        <v>84</v>
      </c>
      <c r="B54" s="2">
        <v>45576.95833333334</v>
      </c>
      <c r="C54" s="2">
        <v>45615.33847222223</v>
      </c>
      <c r="D54" t="s">
        <v>1065</v>
      </c>
      <c r="E54" t="s">
        <v>1924</v>
      </c>
      <c r="F54" t="s">
        <v>2853</v>
      </c>
      <c r="G54" t="s">
        <v>2863</v>
      </c>
      <c r="H54">
        <v>0</v>
      </c>
      <c r="I54" t="s">
        <v>2943</v>
      </c>
      <c r="J54" t="s">
        <v>3662</v>
      </c>
      <c r="K54" t="s">
        <v>3663</v>
      </c>
      <c r="L54" t="s">
        <v>3674</v>
      </c>
      <c r="M54" t="s">
        <v>3685</v>
      </c>
      <c r="N54" t="s">
        <v>3750</v>
      </c>
      <c r="O54" s="2">
        <v>45615</v>
      </c>
      <c r="P54" t="s">
        <v>4573</v>
      </c>
      <c r="Q54" s="2">
        <v>45615</v>
      </c>
      <c r="R54" s="2">
        <v>45615.67538194444</v>
      </c>
      <c r="S54" s="2">
        <v>45615</v>
      </c>
      <c r="T54" t="s">
        <v>2863</v>
      </c>
      <c r="U54" t="s">
        <v>4626</v>
      </c>
      <c r="V54" s="2">
        <v>45566</v>
      </c>
      <c r="W54" s="2">
        <v>45615.40752314815</v>
      </c>
      <c r="X54" t="s">
        <v>5247</v>
      </c>
      <c r="Y54" t="s">
        <v>5247</v>
      </c>
      <c r="Z54" t="s">
        <v>5509</v>
      </c>
      <c r="AA54">
        <v>1269745</v>
      </c>
      <c r="AB54" s="2">
        <v>45615</v>
      </c>
      <c r="AC54">
        <v>1269745</v>
      </c>
      <c r="AD54" t="s">
        <v>5853</v>
      </c>
      <c r="AE54" s="2">
        <v>45609.79302083333</v>
      </c>
      <c r="AF54" t="s">
        <v>5860</v>
      </c>
    </row>
    <row r="55" spans="1:32">
      <c r="A55" t="s">
        <v>85</v>
      </c>
      <c r="B55" s="2">
        <v>45607.73680555556</v>
      </c>
      <c r="C55" s="2">
        <v>45609.72133101852</v>
      </c>
      <c r="D55" t="s">
        <v>1066</v>
      </c>
      <c r="E55" t="s">
        <v>1925</v>
      </c>
      <c r="F55" t="s">
        <v>2853</v>
      </c>
      <c r="G55" t="s">
        <v>2868</v>
      </c>
      <c r="H55">
        <v>0</v>
      </c>
      <c r="I55" t="s">
        <v>2944</v>
      </c>
      <c r="J55" t="s">
        <v>3661</v>
      </c>
      <c r="K55" t="s">
        <v>3667</v>
      </c>
      <c r="L55" t="s">
        <v>3675</v>
      </c>
      <c r="M55" t="s">
        <v>3680</v>
      </c>
      <c r="N55" t="s">
        <v>3751</v>
      </c>
      <c r="O55" s="2">
        <v>45615</v>
      </c>
      <c r="P55" t="s">
        <v>4580</v>
      </c>
      <c r="Q55" s="2">
        <v>45609</v>
      </c>
      <c r="R55" s="2">
        <v>45615.94167824074</v>
      </c>
      <c r="T55" t="s">
        <v>2889</v>
      </c>
      <c r="U55" t="s">
        <v>4631</v>
      </c>
      <c r="V55" s="2">
        <v>45606</v>
      </c>
      <c r="W55" s="2">
        <v>45609.73415509259</v>
      </c>
      <c r="X55" t="s">
        <v>5266</v>
      </c>
      <c r="Y55" t="s">
        <v>5266</v>
      </c>
      <c r="Z55" t="s">
        <v>5532</v>
      </c>
      <c r="AA55">
        <v>5650399</v>
      </c>
      <c r="AB55" s="2">
        <v>45609</v>
      </c>
      <c r="AC55">
        <v>5650399</v>
      </c>
      <c r="AD55" t="s">
        <v>5855</v>
      </c>
      <c r="AF55" t="s">
        <v>5860</v>
      </c>
    </row>
    <row r="56" spans="1:32">
      <c r="A56" t="s">
        <v>86</v>
      </c>
      <c r="B56" s="2">
        <v>45593.43472222222</v>
      </c>
      <c r="C56" s="2">
        <v>45596.34774305556</v>
      </c>
      <c r="D56" t="s">
        <v>1067</v>
      </c>
      <c r="E56" t="s">
        <v>1926</v>
      </c>
      <c r="F56" t="s">
        <v>2853</v>
      </c>
      <c r="G56" t="s">
        <v>2879</v>
      </c>
      <c r="H56">
        <v>0</v>
      </c>
      <c r="I56" t="s">
        <v>2945</v>
      </c>
      <c r="J56" t="s">
        <v>3661</v>
      </c>
      <c r="K56" t="s">
        <v>3663</v>
      </c>
      <c r="L56" t="s">
        <v>3674</v>
      </c>
      <c r="M56" t="s">
        <v>3683</v>
      </c>
      <c r="N56" t="s">
        <v>3752</v>
      </c>
      <c r="O56" s="2">
        <v>45600</v>
      </c>
      <c r="P56" t="s">
        <v>4572</v>
      </c>
      <c r="Q56" s="2">
        <v>45596</v>
      </c>
      <c r="R56" s="2">
        <v>45600.70366898148</v>
      </c>
      <c r="S56" s="2">
        <v>45596</v>
      </c>
      <c r="T56" t="s">
        <v>2875</v>
      </c>
      <c r="U56" t="s">
        <v>4632</v>
      </c>
      <c r="V56" s="2">
        <v>45591</v>
      </c>
      <c r="W56" s="2">
        <v>45596.65866898148</v>
      </c>
      <c r="X56" t="s">
        <v>5267</v>
      </c>
      <c r="Y56" t="s">
        <v>5267</v>
      </c>
      <c r="Z56" t="s">
        <v>5533</v>
      </c>
      <c r="AA56">
        <v>420296</v>
      </c>
      <c r="AB56" s="2">
        <v>45596</v>
      </c>
      <c r="AC56">
        <v>420296</v>
      </c>
      <c r="AD56" t="s">
        <v>5857</v>
      </c>
      <c r="AE56" s="2">
        <v>45596.65528935185</v>
      </c>
      <c r="AF56" t="s">
        <v>5860</v>
      </c>
    </row>
    <row r="57" spans="1:32">
      <c r="A57" t="s">
        <v>87</v>
      </c>
      <c r="B57" s="2">
        <v>45594.43402777778</v>
      </c>
      <c r="C57" s="2">
        <v>45596.04288194444</v>
      </c>
      <c r="D57" t="s">
        <v>1068</v>
      </c>
      <c r="E57" t="s">
        <v>1927</v>
      </c>
      <c r="F57" t="s">
        <v>2853</v>
      </c>
      <c r="G57" t="s">
        <v>2880</v>
      </c>
      <c r="H57">
        <v>0</v>
      </c>
      <c r="I57" t="s">
        <v>2946</v>
      </c>
      <c r="J57" t="s">
        <v>3659</v>
      </c>
      <c r="K57" t="s">
        <v>3663</v>
      </c>
      <c r="L57" t="s">
        <v>3674</v>
      </c>
      <c r="M57" t="s">
        <v>3683</v>
      </c>
      <c r="N57">
        <f>&gt; Đóng Hồ sơ do chi phí y tế ngày 23/10 đã được chi trả tại hồ sơ VP.D99.24.HS339956</f>
        <v>0</v>
      </c>
      <c r="O57" s="2">
        <v>45601</v>
      </c>
      <c r="P57" t="s">
        <v>4572</v>
      </c>
      <c r="Q57" s="2">
        <v>45596</v>
      </c>
      <c r="R57" s="2">
        <v>45601.67762731481</v>
      </c>
      <c r="T57" t="s">
        <v>4597</v>
      </c>
      <c r="U57" t="s">
        <v>4633</v>
      </c>
      <c r="V57" s="2">
        <v>45588</v>
      </c>
      <c r="W57" s="2">
        <v>45596.771875</v>
      </c>
      <c r="X57" t="s">
        <v>5268</v>
      </c>
      <c r="Y57" t="s">
        <v>5268</v>
      </c>
      <c r="Z57" t="s">
        <v>5534</v>
      </c>
      <c r="AA57">
        <v>222500</v>
      </c>
      <c r="AB57" s="2">
        <v>45596</v>
      </c>
      <c r="AC57">
        <v>222500</v>
      </c>
      <c r="AD57" t="s">
        <v>5852</v>
      </c>
      <c r="AF57" t="s">
        <v>5860</v>
      </c>
    </row>
    <row r="58" spans="1:32">
      <c r="A58" t="s">
        <v>88</v>
      </c>
      <c r="B58" s="2">
        <v>45605.54722222222</v>
      </c>
      <c r="C58" s="2">
        <v>45608.04293981481</v>
      </c>
      <c r="D58" t="s">
        <v>1069</v>
      </c>
      <c r="E58" t="s">
        <v>1928</v>
      </c>
      <c r="F58" t="s">
        <v>2853</v>
      </c>
      <c r="G58" t="s">
        <v>2879</v>
      </c>
      <c r="H58">
        <v>0</v>
      </c>
      <c r="I58" t="s">
        <v>2947</v>
      </c>
      <c r="J58" t="s">
        <v>3661</v>
      </c>
      <c r="K58" t="s">
        <v>3663</v>
      </c>
      <c r="L58" t="s">
        <v>3674</v>
      </c>
      <c r="M58" t="s">
        <v>3684</v>
      </c>
      <c r="N58" t="s">
        <v>3753</v>
      </c>
      <c r="O58" s="2">
        <v>45613</v>
      </c>
      <c r="P58" t="s">
        <v>4585</v>
      </c>
      <c r="Q58" s="2">
        <v>45608</v>
      </c>
      <c r="T58" t="s">
        <v>2875</v>
      </c>
      <c r="U58" t="s">
        <v>4601</v>
      </c>
      <c r="V58" s="2">
        <v>45605</v>
      </c>
      <c r="W58" s="2">
        <v>45608.56442129629</v>
      </c>
      <c r="X58" t="s">
        <v>5254</v>
      </c>
      <c r="Y58" t="s">
        <v>5254</v>
      </c>
      <c r="Z58" t="s">
        <v>5535</v>
      </c>
      <c r="AA58">
        <v>1132548</v>
      </c>
      <c r="AB58" s="2">
        <v>45608</v>
      </c>
      <c r="AC58">
        <v>1132548</v>
      </c>
      <c r="AD58" t="s">
        <v>5855</v>
      </c>
      <c r="AF58" t="s">
        <v>5860</v>
      </c>
    </row>
    <row r="59" spans="1:32">
      <c r="A59" t="s">
        <v>89</v>
      </c>
      <c r="B59" s="2">
        <v>45566.59861111111</v>
      </c>
      <c r="C59" s="2">
        <v>45602.32815972222</v>
      </c>
      <c r="D59" t="s">
        <v>1070</v>
      </c>
      <c r="E59" t="s">
        <v>1929</v>
      </c>
      <c r="F59" t="s">
        <v>2853</v>
      </c>
      <c r="G59" t="s">
        <v>2863</v>
      </c>
      <c r="H59">
        <v>0</v>
      </c>
      <c r="I59" t="s">
        <v>2948</v>
      </c>
      <c r="J59" t="s">
        <v>3662</v>
      </c>
      <c r="K59" t="s">
        <v>3663</v>
      </c>
      <c r="L59" t="s">
        <v>3674</v>
      </c>
      <c r="M59" t="s">
        <v>3680</v>
      </c>
      <c r="N59" t="s">
        <v>3754</v>
      </c>
      <c r="O59" s="2">
        <v>45602</v>
      </c>
      <c r="P59" t="s">
        <v>4584</v>
      </c>
      <c r="Q59" s="2">
        <v>45602</v>
      </c>
      <c r="R59" s="2">
        <v>45603.66726851852</v>
      </c>
      <c r="S59" s="2">
        <v>45602</v>
      </c>
      <c r="T59" t="s">
        <v>2863</v>
      </c>
      <c r="U59" t="s">
        <v>4634</v>
      </c>
      <c r="V59" s="2">
        <v>45551</v>
      </c>
      <c r="W59" s="2">
        <v>45602.45837962963</v>
      </c>
      <c r="X59" t="s">
        <v>5269</v>
      </c>
      <c r="Y59" t="s">
        <v>5269</v>
      </c>
      <c r="Z59" t="s">
        <v>5509</v>
      </c>
      <c r="AA59">
        <v>577552</v>
      </c>
      <c r="AB59" s="2">
        <v>45602</v>
      </c>
      <c r="AC59">
        <v>721940</v>
      </c>
      <c r="AD59" t="s">
        <v>5853</v>
      </c>
      <c r="AE59" s="2">
        <v>45600.70128472222</v>
      </c>
      <c r="AF59" t="s">
        <v>5860</v>
      </c>
    </row>
    <row r="60" spans="1:32">
      <c r="A60" t="s">
        <v>90</v>
      </c>
      <c r="B60" s="2">
        <v>45593.12361111111</v>
      </c>
      <c r="C60" s="2">
        <v>45608.3590625</v>
      </c>
      <c r="D60" t="s">
        <v>1071</v>
      </c>
      <c r="E60" t="s">
        <v>1930</v>
      </c>
      <c r="F60" t="s">
        <v>2853</v>
      </c>
      <c r="G60" t="s">
        <v>2866</v>
      </c>
      <c r="H60">
        <v>0</v>
      </c>
      <c r="I60" t="s">
        <v>2949</v>
      </c>
      <c r="J60" t="s">
        <v>3660</v>
      </c>
      <c r="K60" t="s">
        <v>3668</v>
      </c>
      <c r="L60" t="s">
        <v>3675</v>
      </c>
      <c r="M60" t="s">
        <v>3693</v>
      </c>
      <c r="N60" t="s">
        <v>3755</v>
      </c>
      <c r="O60" s="2">
        <v>45610</v>
      </c>
      <c r="P60" t="s">
        <v>4584</v>
      </c>
      <c r="Q60" s="2">
        <v>45608</v>
      </c>
      <c r="R60" s="2">
        <v>45610.66616898148</v>
      </c>
      <c r="S60" s="2">
        <v>45608</v>
      </c>
      <c r="T60" t="s">
        <v>4593</v>
      </c>
      <c r="U60" t="s">
        <v>4635</v>
      </c>
      <c r="V60" s="2">
        <v>45588</v>
      </c>
      <c r="W60" s="2">
        <v>45608.59300925926</v>
      </c>
      <c r="X60" t="s">
        <v>5270</v>
      </c>
      <c r="Y60" t="s">
        <v>5270</v>
      </c>
      <c r="Z60" t="s">
        <v>5508</v>
      </c>
      <c r="AA60">
        <v>18657186</v>
      </c>
      <c r="AB60" s="2">
        <v>45608</v>
      </c>
      <c r="AC60">
        <v>18657186</v>
      </c>
      <c r="AD60" t="s">
        <v>5852</v>
      </c>
      <c r="AE60" s="2">
        <v>45600.68950231482</v>
      </c>
      <c r="AF60" t="s">
        <v>5860</v>
      </c>
    </row>
    <row r="61" spans="1:32">
      <c r="A61" t="s">
        <v>91</v>
      </c>
      <c r="B61" s="2">
        <v>45583.59375</v>
      </c>
      <c r="C61" s="2">
        <v>45603.34571759259</v>
      </c>
      <c r="D61" t="s">
        <v>1072</v>
      </c>
      <c r="E61" t="s">
        <v>1931</v>
      </c>
      <c r="F61" t="s">
        <v>2853</v>
      </c>
      <c r="G61" t="s">
        <v>2860</v>
      </c>
      <c r="H61">
        <v>0</v>
      </c>
      <c r="I61" t="s">
        <v>2950</v>
      </c>
      <c r="J61" t="s">
        <v>3662</v>
      </c>
      <c r="K61" t="s">
        <v>3663</v>
      </c>
      <c r="L61" t="s">
        <v>3674</v>
      </c>
      <c r="M61" t="s">
        <v>3680</v>
      </c>
      <c r="N61" t="s">
        <v>3756</v>
      </c>
      <c r="O61" s="2">
        <v>45603</v>
      </c>
      <c r="P61" t="s">
        <v>4572</v>
      </c>
      <c r="Q61" s="2">
        <v>45603</v>
      </c>
      <c r="R61" s="2">
        <v>45603.70615740741</v>
      </c>
      <c r="S61" s="2">
        <v>45596</v>
      </c>
      <c r="T61" t="s">
        <v>2860</v>
      </c>
      <c r="U61" t="s">
        <v>4601</v>
      </c>
      <c r="V61" s="2">
        <v>45570</v>
      </c>
      <c r="W61" s="2">
        <v>45603.65818287037</v>
      </c>
      <c r="X61" t="s">
        <v>5271</v>
      </c>
      <c r="Y61" t="s">
        <v>5271</v>
      </c>
      <c r="Z61" t="s">
        <v>5523</v>
      </c>
      <c r="AA61">
        <v>1345914</v>
      </c>
      <c r="AB61" s="2">
        <v>45603</v>
      </c>
      <c r="AC61">
        <v>1345914</v>
      </c>
      <c r="AD61" t="s">
        <v>5851</v>
      </c>
      <c r="AE61" s="2">
        <v>45596.4800925926</v>
      </c>
      <c r="AF61" t="s">
        <v>5860</v>
      </c>
    </row>
    <row r="62" spans="1:32">
      <c r="A62" t="s">
        <v>92</v>
      </c>
      <c r="B62" s="2">
        <v>45601.66111111111</v>
      </c>
      <c r="C62" s="2">
        <v>45601.84324074074</v>
      </c>
      <c r="D62" t="s">
        <v>1073</v>
      </c>
      <c r="E62" t="s">
        <v>1932</v>
      </c>
      <c r="F62" t="s">
        <v>2853</v>
      </c>
      <c r="G62" t="s">
        <v>2881</v>
      </c>
      <c r="H62">
        <v>0</v>
      </c>
      <c r="I62" t="s">
        <v>2951</v>
      </c>
      <c r="J62" t="s">
        <v>3661</v>
      </c>
      <c r="K62" t="s">
        <v>3663</v>
      </c>
      <c r="L62" t="s">
        <v>3674</v>
      </c>
      <c r="M62" t="s">
        <v>3683</v>
      </c>
      <c r="N62" t="s">
        <v>3757</v>
      </c>
      <c r="O62" s="2">
        <v>45609</v>
      </c>
      <c r="P62" t="s">
        <v>4586</v>
      </c>
      <c r="Q62" s="2">
        <v>45601</v>
      </c>
      <c r="R62" s="2">
        <v>45609.45167824074</v>
      </c>
      <c r="T62" t="s">
        <v>2888</v>
      </c>
      <c r="U62" t="s">
        <v>4636</v>
      </c>
      <c r="V62" s="2">
        <v>45551</v>
      </c>
      <c r="W62" s="2">
        <v>45602.43148148148</v>
      </c>
      <c r="X62" t="s">
        <v>5272</v>
      </c>
      <c r="Y62" t="s">
        <v>5272</v>
      </c>
      <c r="Z62" t="s">
        <v>5536</v>
      </c>
      <c r="AA62">
        <v>651000</v>
      </c>
      <c r="AB62" s="2">
        <v>45602</v>
      </c>
      <c r="AC62">
        <v>651000</v>
      </c>
      <c r="AD62" t="s">
        <v>5855</v>
      </c>
      <c r="AF62" t="s">
        <v>5860</v>
      </c>
    </row>
    <row r="63" spans="1:32">
      <c r="A63" t="s">
        <v>93</v>
      </c>
      <c r="B63" s="2">
        <v>45610.54861111111</v>
      </c>
      <c r="C63" s="2">
        <v>45611.0429050926</v>
      </c>
      <c r="D63" t="s">
        <v>1074</v>
      </c>
      <c r="E63" t="s">
        <v>1933</v>
      </c>
      <c r="F63" t="s">
        <v>2853</v>
      </c>
      <c r="G63" t="s">
        <v>2876</v>
      </c>
      <c r="H63">
        <v>0</v>
      </c>
      <c r="I63" t="s">
        <v>2952</v>
      </c>
      <c r="J63" t="s">
        <v>3660</v>
      </c>
      <c r="K63" t="s">
        <v>3664</v>
      </c>
      <c r="L63" t="s">
        <v>3674</v>
      </c>
      <c r="M63" t="s">
        <v>3679</v>
      </c>
      <c r="N63" t="s">
        <v>3758</v>
      </c>
      <c r="O63" s="2">
        <v>45611</v>
      </c>
      <c r="P63" t="s">
        <v>4579</v>
      </c>
      <c r="Q63" s="2">
        <v>45611</v>
      </c>
      <c r="R63" s="2">
        <v>45614.37631944445</v>
      </c>
      <c r="T63" t="s">
        <v>2876</v>
      </c>
      <c r="U63" t="s">
        <v>4601</v>
      </c>
      <c r="V63" s="2">
        <v>45590</v>
      </c>
      <c r="W63" s="2">
        <v>45611.6734375</v>
      </c>
      <c r="X63" t="s">
        <v>5273</v>
      </c>
      <c r="Y63" t="s">
        <v>5273</v>
      </c>
      <c r="Z63" t="s">
        <v>5527</v>
      </c>
      <c r="AA63">
        <v>1920000</v>
      </c>
      <c r="AB63" s="2">
        <v>45611</v>
      </c>
      <c r="AC63">
        <v>1920000</v>
      </c>
      <c r="AD63" t="s">
        <v>5852</v>
      </c>
      <c r="AF63" t="s">
        <v>5860</v>
      </c>
    </row>
    <row r="64" spans="1:32">
      <c r="A64" t="s">
        <v>94</v>
      </c>
      <c r="B64" s="2">
        <v>45596.96041666667</v>
      </c>
      <c r="C64" s="2">
        <v>45602.32650462963</v>
      </c>
      <c r="D64" t="s">
        <v>1075</v>
      </c>
      <c r="E64" t="s">
        <v>1934</v>
      </c>
      <c r="F64" t="s">
        <v>2853</v>
      </c>
      <c r="G64" t="s">
        <v>2875</v>
      </c>
      <c r="H64">
        <v>0</v>
      </c>
      <c r="I64" t="s">
        <v>2953</v>
      </c>
      <c r="J64" t="s">
        <v>3661</v>
      </c>
      <c r="K64" t="s">
        <v>3663</v>
      </c>
      <c r="L64" t="s">
        <v>3674</v>
      </c>
      <c r="M64" t="s">
        <v>3678</v>
      </c>
      <c r="N64" t="s">
        <v>3759</v>
      </c>
      <c r="O64" s="2">
        <v>45602</v>
      </c>
      <c r="P64" t="s">
        <v>4574</v>
      </c>
      <c r="Q64" s="2">
        <v>45602</v>
      </c>
      <c r="R64" s="2">
        <v>45602.69672453704</v>
      </c>
      <c r="S64" s="2">
        <v>45601</v>
      </c>
      <c r="T64" t="s">
        <v>2875</v>
      </c>
      <c r="U64" t="s">
        <v>4637</v>
      </c>
      <c r="V64" s="2">
        <v>45576</v>
      </c>
      <c r="W64" s="2">
        <v>45602.45523148148</v>
      </c>
      <c r="X64" t="s">
        <v>5274</v>
      </c>
      <c r="Y64" t="s">
        <v>5274</v>
      </c>
      <c r="Z64" t="s">
        <v>5537</v>
      </c>
      <c r="AA64">
        <v>1246000</v>
      </c>
      <c r="AB64" s="2">
        <v>45602</v>
      </c>
      <c r="AC64">
        <v>1246000</v>
      </c>
      <c r="AD64" t="s">
        <v>5851</v>
      </c>
      <c r="AE64" s="2">
        <v>45602.38199074074</v>
      </c>
      <c r="AF64" t="s">
        <v>5860</v>
      </c>
    </row>
    <row r="65" spans="1:32">
      <c r="A65" t="s">
        <v>95</v>
      </c>
      <c r="B65" s="2">
        <v>45525.90972222222</v>
      </c>
      <c r="C65" s="2">
        <v>45604.33255787037</v>
      </c>
      <c r="D65" t="s">
        <v>1076</v>
      </c>
      <c r="E65" t="s">
        <v>1935</v>
      </c>
      <c r="F65" t="s">
        <v>2853</v>
      </c>
      <c r="G65" t="s">
        <v>2865</v>
      </c>
      <c r="H65">
        <v>0</v>
      </c>
      <c r="I65" t="s">
        <v>2954</v>
      </c>
      <c r="J65" t="s">
        <v>3660</v>
      </c>
      <c r="K65" t="s">
        <v>3663</v>
      </c>
      <c r="L65" t="s">
        <v>3674</v>
      </c>
      <c r="M65" t="s">
        <v>3683</v>
      </c>
      <c r="N65" t="s">
        <v>3760</v>
      </c>
      <c r="O65" s="2">
        <v>45604</v>
      </c>
      <c r="P65" t="s">
        <v>4586</v>
      </c>
      <c r="Q65" s="2">
        <v>45604</v>
      </c>
      <c r="R65" s="2">
        <v>45604.38552083333</v>
      </c>
      <c r="S65" s="2">
        <v>45593</v>
      </c>
      <c r="T65" t="s">
        <v>2865</v>
      </c>
      <c r="U65" t="s">
        <v>4638</v>
      </c>
      <c r="V65" s="2">
        <v>45440</v>
      </c>
      <c r="W65" s="2">
        <v>45604.37202546297</v>
      </c>
      <c r="X65" t="s">
        <v>5248</v>
      </c>
      <c r="Y65" t="s">
        <v>5248</v>
      </c>
      <c r="Z65" t="s">
        <v>5538</v>
      </c>
      <c r="AA65">
        <v>430000</v>
      </c>
      <c r="AB65" s="2">
        <v>45604</v>
      </c>
      <c r="AC65">
        <v>430000</v>
      </c>
      <c r="AD65" t="s">
        <v>5852</v>
      </c>
      <c r="AF65" t="s">
        <v>5860</v>
      </c>
    </row>
    <row r="66" spans="1:32">
      <c r="A66" t="s">
        <v>96</v>
      </c>
      <c r="B66" s="2">
        <v>45592.49236111111</v>
      </c>
      <c r="C66" s="2">
        <v>45601.79712962963</v>
      </c>
      <c r="D66" t="s">
        <v>1077</v>
      </c>
      <c r="E66" t="s">
        <v>1936</v>
      </c>
      <c r="F66" t="s">
        <v>2853</v>
      </c>
      <c r="G66" t="s">
        <v>2860</v>
      </c>
      <c r="H66">
        <v>0</v>
      </c>
      <c r="I66" t="s">
        <v>2904</v>
      </c>
      <c r="J66" t="s">
        <v>3662</v>
      </c>
      <c r="K66" t="s">
        <v>3663</v>
      </c>
      <c r="L66" t="s">
        <v>3674</v>
      </c>
      <c r="M66" t="s">
        <v>3678</v>
      </c>
      <c r="N66" t="s">
        <v>3761</v>
      </c>
      <c r="O66" s="2">
        <v>45601</v>
      </c>
      <c r="P66" t="s">
        <v>4579</v>
      </c>
      <c r="Q66" s="2">
        <v>45601</v>
      </c>
      <c r="R66" s="2">
        <v>45601.85103009259</v>
      </c>
      <c r="T66" t="s">
        <v>2860</v>
      </c>
      <c r="U66" t="s">
        <v>4601</v>
      </c>
      <c r="V66" s="2">
        <v>45585</v>
      </c>
      <c r="W66" s="2">
        <v>45601.82824074074</v>
      </c>
      <c r="X66" t="s">
        <v>5234</v>
      </c>
      <c r="Y66" t="s">
        <v>5234</v>
      </c>
      <c r="Z66" t="s">
        <v>5500</v>
      </c>
      <c r="AA66">
        <v>280000</v>
      </c>
      <c r="AB66" s="2">
        <v>45601</v>
      </c>
      <c r="AC66">
        <v>280995</v>
      </c>
      <c r="AD66" t="s">
        <v>5851</v>
      </c>
      <c r="AF66" t="s">
        <v>5860</v>
      </c>
    </row>
    <row r="67" spans="1:32">
      <c r="A67" t="s">
        <v>97</v>
      </c>
      <c r="B67" s="2">
        <v>45610.91944444444</v>
      </c>
      <c r="C67" s="2">
        <v>45609.84333333333</v>
      </c>
      <c r="D67" t="s">
        <v>1078</v>
      </c>
      <c r="E67" t="s">
        <v>1937</v>
      </c>
      <c r="F67" t="s">
        <v>2853</v>
      </c>
      <c r="G67" t="s">
        <v>2875</v>
      </c>
      <c r="H67">
        <v>0</v>
      </c>
      <c r="I67" t="s">
        <v>2955</v>
      </c>
      <c r="J67" t="s">
        <v>3661</v>
      </c>
      <c r="K67" t="s">
        <v>3663</v>
      </c>
      <c r="L67" t="s">
        <v>3674</v>
      </c>
      <c r="M67" t="s">
        <v>3680</v>
      </c>
      <c r="N67" t="s">
        <v>3762</v>
      </c>
      <c r="O67" s="2">
        <v>45616</v>
      </c>
      <c r="P67" t="s">
        <v>4573</v>
      </c>
      <c r="Q67" s="2">
        <v>45610</v>
      </c>
      <c r="R67" s="2">
        <v>45616.69822916666</v>
      </c>
      <c r="T67" t="s">
        <v>2875</v>
      </c>
      <c r="U67" t="s">
        <v>4601</v>
      </c>
      <c r="V67" s="2">
        <v>45603</v>
      </c>
      <c r="W67" s="2">
        <v>45611.33711805556</v>
      </c>
      <c r="X67" t="s">
        <v>5275</v>
      </c>
      <c r="Y67" t="s">
        <v>5275</v>
      </c>
      <c r="Z67" t="s">
        <v>5521</v>
      </c>
      <c r="AA67">
        <v>4857720</v>
      </c>
      <c r="AB67" s="2">
        <v>45611</v>
      </c>
      <c r="AC67">
        <v>4857720</v>
      </c>
      <c r="AD67" t="s">
        <v>5851</v>
      </c>
      <c r="AF67" t="s">
        <v>5860</v>
      </c>
    </row>
    <row r="68" spans="1:32">
      <c r="A68" t="s">
        <v>98</v>
      </c>
      <c r="B68" s="2">
        <v>45589.27569444444</v>
      </c>
      <c r="C68" s="2">
        <v>45595.32423611111</v>
      </c>
      <c r="D68" t="s">
        <v>1079</v>
      </c>
      <c r="E68" t="s">
        <v>1938</v>
      </c>
      <c r="F68" t="s">
        <v>2853</v>
      </c>
      <c r="G68" t="s">
        <v>2866</v>
      </c>
      <c r="H68">
        <v>0</v>
      </c>
      <c r="I68" t="s">
        <v>2956</v>
      </c>
      <c r="J68" t="s">
        <v>3660</v>
      </c>
      <c r="K68" t="s">
        <v>3664</v>
      </c>
      <c r="L68" t="s">
        <v>3674</v>
      </c>
      <c r="M68" t="s">
        <v>3679</v>
      </c>
      <c r="N68" t="s">
        <v>3763</v>
      </c>
      <c r="O68" s="2">
        <v>45596</v>
      </c>
      <c r="P68" t="s">
        <v>4582</v>
      </c>
      <c r="Q68" s="2">
        <v>45595</v>
      </c>
      <c r="R68" s="2">
        <v>45596.66944444444</v>
      </c>
      <c r="T68" t="s">
        <v>4597</v>
      </c>
      <c r="U68" t="s">
        <v>4639</v>
      </c>
      <c r="V68" s="2">
        <v>45586</v>
      </c>
      <c r="W68" s="2">
        <v>45595.5972337963</v>
      </c>
      <c r="X68" t="s">
        <v>5233</v>
      </c>
      <c r="Y68" t="s">
        <v>5233</v>
      </c>
      <c r="Z68" t="s">
        <v>5539</v>
      </c>
      <c r="AA68">
        <v>600000</v>
      </c>
      <c r="AB68" s="2">
        <v>45595</v>
      </c>
      <c r="AC68">
        <v>600000</v>
      </c>
      <c r="AD68" t="s">
        <v>5852</v>
      </c>
      <c r="AF68" t="s">
        <v>5860</v>
      </c>
    </row>
    <row r="69" spans="1:32">
      <c r="A69" t="s">
        <v>99</v>
      </c>
      <c r="B69" s="2">
        <v>45607.825</v>
      </c>
      <c r="C69" s="2">
        <v>45602.68822916667</v>
      </c>
      <c r="D69" t="s">
        <v>1080</v>
      </c>
      <c r="E69" t="s">
        <v>1939</v>
      </c>
      <c r="F69" t="s">
        <v>2853</v>
      </c>
      <c r="G69" t="s">
        <v>2875</v>
      </c>
      <c r="H69">
        <v>0</v>
      </c>
      <c r="I69" t="s">
        <v>2957</v>
      </c>
      <c r="J69" t="s">
        <v>3661</v>
      </c>
      <c r="K69" t="s">
        <v>3663</v>
      </c>
      <c r="L69" t="s">
        <v>3674</v>
      </c>
      <c r="M69" t="s">
        <v>3684</v>
      </c>
      <c r="N69" t="s">
        <v>3764</v>
      </c>
      <c r="O69" s="2">
        <v>45616</v>
      </c>
      <c r="P69" t="s">
        <v>4582</v>
      </c>
      <c r="Q69" s="2">
        <v>45607</v>
      </c>
      <c r="R69" s="2">
        <v>45616.69762731482</v>
      </c>
      <c r="T69" t="s">
        <v>2875</v>
      </c>
      <c r="U69" t="s">
        <v>4601</v>
      </c>
      <c r="V69" s="2">
        <v>45577</v>
      </c>
      <c r="W69" s="2">
        <v>45608.68835648148</v>
      </c>
      <c r="X69" t="s">
        <v>5240</v>
      </c>
      <c r="Y69" t="s">
        <v>5240</v>
      </c>
      <c r="Z69" t="s">
        <v>5521</v>
      </c>
      <c r="AA69">
        <v>145859</v>
      </c>
      <c r="AB69" s="2">
        <v>45608</v>
      </c>
      <c r="AC69">
        <v>145859</v>
      </c>
      <c r="AD69" t="s">
        <v>5851</v>
      </c>
      <c r="AF69" t="s">
        <v>5860</v>
      </c>
    </row>
    <row r="70" spans="1:32">
      <c r="A70" t="s">
        <v>100</v>
      </c>
      <c r="B70" s="2">
        <v>45597.59791666667</v>
      </c>
      <c r="C70" s="2">
        <v>45607.31934027778</v>
      </c>
      <c r="D70" t="s">
        <v>1081</v>
      </c>
      <c r="E70" t="s">
        <v>1940</v>
      </c>
      <c r="F70" t="s">
        <v>2853</v>
      </c>
      <c r="G70" t="s">
        <v>2867</v>
      </c>
      <c r="H70">
        <v>0</v>
      </c>
      <c r="I70" t="s">
        <v>2958</v>
      </c>
      <c r="J70" t="s">
        <v>3662</v>
      </c>
      <c r="K70" t="s">
        <v>3663</v>
      </c>
      <c r="L70" t="s">
        <v>3674</v>
      </c>
      <c r="M70" t="s">
        <v>3678</v>
      </c>
      <c r="N70" t="s">
        <v>3765</v>
      </c>
      <c r="O70" s="2">
        <v>45607</v>
      </c>
      <c r="P70" t="s">
        <v>4582</v>
      </c>
      <c r="Q70" s="2">
        <v>45607</v>
      </c>
      <c r="R70" s="2">
        <v>45607.6837037037</v>
      </c>
      <c r="T70" t="s">
        <v>2867</v>
      </c>
      <c r="U70" t="s">
        <v>4601</v>
      </c>
      <c r="V70" s="2">
        <v>45589</v>
      </c>
      <c r="W70" s="2">
        <v>45607.60887731481</v>
      </c>
      <c r="X70" t="s">
        <v>5248</v>
      </c>
      <c r="Y70" t="s">
        <v>5248</v>
      </c>
      <c r="Z70" t="s">
        <v>5503</v>
      </c>
      <c r="AA70">
        <v>358000</v>
      </c>
      <c r="AB70" s="2">
        <v>45607</v>
      </c>
      <c r="AC70">
        <v>358000</v>
      </c>
      <c r="AD70" t="s">
        <v>5853</v>
      </c>
      <c r="AF70" t="s">
        <v>5860</v>
      </c>
    </row>
    <row r="71" spans="1:32">
      <c r="A71" t="s">
        <v>101</v>
      </c>
      <c r="B71" s="2">
        <v>45594.42569444444</v>
      </c>
      <c r="C71" s="2">
        <v>45596.04288194444</v>
      </c>
      <c r="D71" t="s">
        <v>1082</v>
      </c>
      <c r="E71" t="s">
        <v>1941</v>
      </c>
      <c r="F71" t="s">
        <v>2853</v>
      </c>
      <c r="G71" t="s">
        <v>2882</v>
      </c>
      <c r="H71">
        <v>0</v>
      </c>
      <c r="I71" t="s">
        <v>2959</v>
      </c>
      <c r="J71" t="s">
        <v>3662</v>
      </c>
      <c r="K71" t="s">
        <v>3663</v>
      </c>
      <c r="L71" t="s">
        <v>3674</v>
      </c>
      <c r="M71" t="s">
        <v>3683</v>
      </c>
      <c r="N71" t="s">
        <v>3766</v>
      </c>
      <c r="O71" s="2">
        <v>45602</v>
      </c>
      <c r="P71" t="s">
        <v>4574</v>
      </c>
      <c r="Q71" s="2">
        <v>45596</v>
      </c>
      <c r="T71" t="s">
        <v>4598</v>
      </c>
      <c r="U71" t="s">
        <v>4601</v>
      </c>
      <c r="V71" s="2">
        <v>45592</v>
      </c>
      <c r="W71" s="2">
        <v>45596.57112268519</v>
      </c>
      <c r="X71" t="s">
        <v>5230</v>
      </c>
      <c r="Y71" t="s">
        <v>5230</v>
      </c>
      <c r="Z71" t="s">
        <v>5540</v>
      </c>
      <c r="AA71">
        <v>436950</v>
      </c>
      <c r="AB71" s="2">
        <v>45602</v>
      </c>
      <c r="AC71">
        <v>436950</v>
      </c>
      <c r="AD71" t="s">
        <v>5853</v>
      </c>
      <c r="AF71" t="s">
        <v>5860</v>
      </c>
    </row>
    <row r="72" spans="1:32">
      <c r="A72" t="s">
        <v>102</v>
      </c>
      <c r="B72" s="2">
        <v>45597.74583333333</v>
      </c>
      <c r="C72" s="2">
        <v>45603.30674768519</v>
      </c>
      <c r="D72" t="s">
        <v>1083</v>
      </c>
      <c r="E72" t="s">
        <v>1942</v>
      </c>
      <c r="F72" t="s">
        <v>2853</v>
      </c>
      <c r="G72" t="s">
        <v>2873</v>
      </c>
      <c r="H72">
        <v>0</v>
      </c>
      <c r="I72" t="s">
        <v>2960</v>
      </c>
      <c r="J72" t="s">
        <v>3660</v>
      </c>
      <c r="K72" t="s">
        <v>3663</v>
      </c>
      <c r="L72" t="s">
        <v>3674</v>
      </c>
      <c r="M72" t="s">
        <v>3677</v>
      </c>
      <c r="N72" t="s">
        <v>3767</v>
      </c>
      <c r="O72" s="2">
        <v>45603</v>
      </c>
      <c r="P72" t="s">
        <v>4573</v>
      </c>
      <c r="Q72" s="2">
        <v>45603</v>
      </c>
      <c r="R72" s="2">
        <v>45604.39832175926</v>
      </c>
      <c r="T72" t="s">
        <v>2873</v>
      </c>
      <c r="V72" s="2">
        <v>45581</v>
      </c>
      <c r="W72" s="2">
        <v>45603.39292824074</v>
      </c>
      <c r="X72" t="s">
        <v>5276</v>
      </c>
      <c r="Y72" t="s">
        <v>5276</v>
      </c>
      <c r="Z72" t="s">
        <v>5541</v>
      </c>
      <c r="AA72">
        <v>350000</v>
      </c>
      <c r="AB72" s="2">
        <v>45603</v>
      </c>
      <c r="AC72">
        <v>2250000</v>
      </c>
      <c r="AD72" t="s">
        <v>5852</v>
      </c>
      <c r="AF72" t="s">
        <v>5860</v>
      </c>
    </row>
    <row r="73" spans="1:32">
      <c r="A73" t="s">
        <v>103</v>
      </c>
      <c r="B73" s="2">
        <v>45602.69305555556</v>
      </c>
      <c r="C73" s="2">
        <v>45601.84325231481</v>
      </c>
      <c r="D73" t="s">
        <v>1084</v>
      </c>
      <c r="E73" t="s">
        <v>1943</v>
      </c>
      <c r="F73" t="s">
        <v>2853</v>
      </c>
      <c r="G73" t="s">
        <v>2855</v>
      </c>
      <c r="H73">
        <v>0</v>
      </c>
      <c r="I73" t="s">
        <v>2961</v>
      </c>
      <c r="J73" t="s">
        <v>3659</v>
      </c>
      <c r="K73" t="s">
        <v>3663</v>
      </c>
      <c r="L73" t="s">
        <v>3674</v>
      </c>
      <c r="M73" t="s">
        <v>3684</v>
      </c>
      <c r="N73" t="s">
        <v>3768</v>
      </c>
      <c r="O73" s="2">
        <v>45607</v>
      </c>
      <c r="P73" t="s">
        <v>4573</v>
      </c>
      <c r="Q73" s="2">
        <v>45602</v>
      </c>
      <c r="R73" s="2">
        <v>45607.66194444444</v>
      </c>
      <c r="T73" t="s">
        <v>2855</v>
      </c>
      <c r="U73" t="s">
        <v>4601</v>
      </c>
      <c r="V73" s="2">
        <v>45599</v>
      </c>
      <c r="W73" s="2">
        <v>45604.39540509259</v>
      </c>
      <c r="X73" t="s">
        <v>5223</v>
      </c>
      <c r="Y73" t="s">
        <v>5223</v>
      </c>
      <c r="Z73" t="s">
        <v>5529</v>
      </c>
      <c r="AA73">
        <v>3332400</v>
      </c>
      <c r="AB73" s="2">
        <v>45604</v>
      </c>
      <c r="AC73">
        <v>3332400</v>
      </c>
      <c r="AD73" t="s">
        <v>5851</v>
      </c>
      <c r="AF73" t="s">
        <v>5860</v>
      </c>
    </row>
    <row r="74" spans="1:32">
      <c r="A74" t="s">
        <v>104</v>
      </c>
      <c r="B74" s="2">
        <v>45598.74236111111</v>
      </c>
      <c r="C74" s="2">
        <v>45604.33109953703</v>
      </c>
      <c r="D74" t="s">
        <v>1085</v>
      </c>
      <c r="E74" t="s">
        <v>1944</v>
      </c>
      <c r="F74" t="s">
        <v>2853</v>
      </c>
      <c r="G74" t="s">
        <v>2883</v>
      </c>
      <c r="H74">
        <v>0</v>
      </c>
      <c r="I74" t="s">
        <v>2962</v>
      </c>
      <c r="J74" t="s">
        <v>3660</v>
      </c>
      <c r="K74" t="s">
        <v>3664</v>
      </c>
      <c r="L74" t="s">
        <v>3674</v>
      </c>
      <c r="M74" t="s">
        <v>3679</v>
      </c>
      <c r="N74" t="s">
        <v>3769</v>
      </c>
      <c r="O74" s="2">
        <v>45604</v>
      </c>
      <c r="P74" t="s">
        <v>4574</v>
      </c>
      <c r="Q74" s="2">
        <v>45604</v>
      </c>
      <c r="R74" s="2">
        <v>45607.40202546296</v>
      </c>
      <c r="T74" t="s">
        <v>2883</v>
      </c>
      <c r="U74" t="s">
        <v>4601</v>
      </c>
      <c r="V74" s="2">
        <v>45598</v>
      </c>
      <c r="W74" s="2">
        <v>45604.43418981481</v>
      </c>
      <c r="X74" t="s">
        <v>5277</v>
      </c>
      <c r="Y74" t="s">
        <v>5277</v>
      </c>
      <c r="Z74" t="s">
        <v>5542</v>
      </c>
      <c r="AA74">
        <v>2896963</v>
      </c>
      <c r="AB74" s="2">
        <v>45604</v>
      </c>
      <c r="AC74">
        <v>2896963</v>
      </c>
      <c r="AD74" t="s">
        <v>5852</v>
      </c>
      <c r="AF74" t="s">
        <v>5860</v>
      </c>
    </row>
    <row r="75" spans="1:32">
      <c r="A75" t="s">
        <v>105</v>
      </c>
      <c r="B75" s="2">
        <v>45609.51805555556</v>
      </c>
      <c r="C75" s="2">
        <v>45615.34699074074</v>
      </c>
      <c r="D75" t="s">
        <v>1086</v>
      </c>
      <c r="E75" t="s">
        <v>1945</v>
      </c>
      <c r="F75" t="s">
        <v>2853</v>
      </c>
      <c r="G75" t="s">
        <v>2879</v>
      </c>
      <c r="H75">
        <v>0</v>
      </c>
      <c r="I75" t="s">
        <v>2963</v>
      </c>
      <c r="J75" t="s">
        <v>3661</v>
      </c>
      <c r="K75" t="s">
        <v>3667</v>
      </c>
      <c r="L75" t="s">
        <v>3675</v>
      </c>
      <c r="M75" t="s">
        <v>3683</v>
      </c>
      <c r="N75" t="s">
        <v>3770</v>
      </c>
      <c r="O75" s="2">
        <v>45617</v>
      </c>
      <c r="P75" t="s">
        <v>4582</v>
      </c>
      <c r="Q75" s="2">
        <v>45615</v>
      </c>
      <c r="R75" s="2">
        <v>45617.67289351852</v>
      </c>
      <c r="T75" t="s">
        <v>2875</v>
      </c>
      <c r="U75" t="s">
        <v>4640</v>
      </c>
      <c r="V75" s="2">
        <v>45526</v>
      </c>
      <c r="W75" s="2">
        <v>45615.6872337963</v>
      </c>
      <c r="X75" t="s">
        <v>5269</v>
      </c>
      <c r="Y75" t="s">
        <v>5269</v>
      </c>
      <c r="Z75" t="s">
        <v>5543</v>
      </c>
      <c r="AA75">
        <v>6016289</v>
      </c>
      <c r="AB75" s="2">
        <v>45615</v>
      </c>
      <c r="AC75">
        <v>6016289</v>
      </c>
      <c r="AD75" t="s">
        <v>5855</v>
      </c>
      <c r="AF75" t="s">
        <v>5860</v>
      </c>
    </row>
    <row r="76" spans="1:32">
      <c r="A76" t="s">
        <v>106</v>
      </c>
      <c r="B76" s="2">
        <v>45581.81527777778</v>
      </c>
      <c r="C76" s="2">
        <v>45600.59752314815</v>
      </c>
      <c r="D76" t="s">
        <v>1087</v>
      </c>
      <c r="E76" t="s">
        <v>1946</v>
      </c>
      <c r="F76" t="s">
        <v>2853</v>
      </c>
      <c r="G76" t="s">
        <v>2877</v>
      </c>
      <c r="H76">
        <v>0</v>
      </c>
      <c r="I76" t="s">
        <v>2964</v>
      </c>
      <c r="J76" t="s">
        <v>3662</v>
      </c>
      <c r="K76" t="s">
        <v>3663</v>
      </c>
      <c r="L76" t="s">
        <v>3674</v>
      </c>
      <c r="M76" t="s">
        <v>3678</v>
      </c>
      <c r="N76" t="s">
        <v>3771</v>
      </c>
      <c r="O76" s="2">
        <v>45601</v>
      </c>
      <c r="P76" t="s">
        <v>4582</v>
      </c>
      <c r="Q76" s="2">
        <v>45600</v>
      </c>
      <c r="R76" s="2">
        <v>45601.68833333333</v>
      </c>
      <c r="S76" s="2">
        <v>45600</v>
      </c>
      <c r="T76" t="s">
        <v>2860</v>
      </c>
      <c r="U76" t="s">
        <v>4641</v>
      </c>
      <c r="V76" s="2">
        <v>45579</v>
      </c>
      <c r="W76" s="2">
        <v>45600.60069444445</v>
      </c>
      <c r="X76" t="s">
        <v>5278</v>
      </c>
      <c r="Y76" t="s">
        <v>5278</v>
      </c>
      <c r="Z76" t="s">
        <v>5528</v>
      </c>
      <c r="AA76">
        <v>451000</v>
      </c>
      <c r="AB76" s="2">
        <v>45600</v>
      </c>
      <c r="AC76">
        <v>451000</v>
      </c>
      <c r="AD76" t="s">
        <v>5853</v>
      </c>
      <c r="AE76" s="2">
        <v>45589.59928240741</v>
      </c>
      <c r="AF76" t="s">
        <v>5860</v>
      </c>
    </row>
    <row r="77" spans="1:32">
      <c r="A77" t="s">
        <v>107</v>
      </c>
      <c r="B77" s="2">
        <v>45611.47013888889</v>
      </c>
      <c r="C77" s="2">
        <v>45614.32975694445</v>
      </c>
      <c r="D77" t="s">
        <v>1088</v>
      </c>
      <c r="E77" t="s">
        <v>1947</v>
      </c>
      <c r="F77" t="s">
        <v>2853</v>
      </c>
      <c r="G77" t="s">
        <v>2876</v>
      </c>
      <c r="H77">
        <v>0</v>
      </c>
      <c r="I77" t="s">
        <v>2965</v>
      </c>
      <c r="J77" t="s">
        <v>3660</v>
      </c>
      <c r="K77" t="s">
        <v>3663</v>
      </c>
      <c r="L77" t="s">
        <v>3674</v>
      </c>
      <c r="M77" t="s">
        <v>3678</v>
      </c>
      <c r="N77" t="s">
        <v>3772</v>
      </c>
      <c r="O77" s="2">
        <v>45614</v>
      </c>
      <c r="P77" t="s">
        <v>4581</v>
      </c>
      <c r="Q77" s="2">
        <v>45614</v>
      </c>
      <c r="R77" s="2">
        <v>45615.43491898148</v>
      </c>
      <c r="T77" t="s">
        <v>2876</v>
      </c>
      <c r="U77" t="s">
        <v>4601</v>
      </c>
      <c r="V77" s="2">
        <v>45563</v>
      </c>
      <c r="W77" s="2">
        <v>45614.85246527778</v>
      </c>
      <c r="X77" t="s">
        <v>5279</v>
      </c>
      <c r="Y77" t="s">
        <v>5279</v>
      </c>
      <c r="Z77" t="s">
        <v>5527</v>
      </c>
      <c r="AA77">
        <v>313848</v>
      </c>
      <c r="AB77" s="2">
        <v>45614</v>
      </c>
      <c r="AC77">
        <v>313848</v>
      </c>
      <c r="AD77" t="s">
        <v>5852</v>
      </c>
      <c r="AF77" t="s">
        <v>5860</v>
      </c>
    </row>
    <row r="78" spans="1:32">
      <c r="A78" t="s">
        <v>108</v>
      </c>
      <c r="B78" s="2">
        <v>45604.39513888889</v>
      </c>
      <c r="C78" s="2">
        <v>45610.33091435185</v>
      </c>
      <c r="D78" t="s">
        <v>1089</v>
      </c>
      <c r="E78" t="s">
        <v>1948</v>
      </c>
      <c r="F78" t="s">
        <v>2853</v>
      </c>
      <c r="G78" t="s">
        <v>2865</v>
      </c>
      <c r="H78">
        <v>0</v>
      </c>
      <c r="I78" t="s">
        <v>2966</v>
      </c>
      <c r="J78" t="s">
        <v>3660</v>
      </c>
      <c r="K78" t="s">
        <v>3669</v>
      </c>
      <c r="L78" t="s">
        <v>3674</v>
      </c>
      <c r="M78" t="s">
        <v>3688</v>
      </c>
      <c r="N78" t="s">
        <v>3773</v>
      </c>
      <c r="O78" s="2">
        <v>45610</v>
      </c>
      <c r="P78" t="s">
        <v>4586</v>
      </c>
      <c r="Q78" s="2">
        <v>45610</v>
      </c>
      <c r="R78" s="2">
        <v>45610.34107638889</v>
      </c>
      <c r="T78" t="s">
        <v>2865</v>
      </c>
      <c r="U78" t="s">
        <v>4642</v>
      </c>
      <c r="V78" s="2">
        <v>45565</v>
      </c>
      <c r="W78" s="2">
        <v>45610.33692129629</v>
      </c>
      <c r="X78" t="s">
        <v>5223</v>
      </c>
      <c r="Y78" t="s">
        <v>5223</v>
      </c>
      <c r="Z78" t="s">
        <v>5544</v>
      </c>
      <c r="AA78">
        <v>1320000</v>
      </c>
      <c r="AB78" s="2">
        <v>45610</v>
      </c>
      <c r="AC78">
        <v>1320000</v>
      </c>
      <c r="AD78" t="s">
        <v>5852</v>
      </c>
      <c r="AF78" t="s">
        <v>5860</v>
      </c>
    </row>
    <row r="79" spans="1:32">
      <c r="A79" t="s">
        <v>109</v>
      </c>
      <c r="B79" s="2">
        <v>45601.71736111111</v>
      </c>
      <c r="C79" s="2">
        <v>45616.77341435185</v>
      </c>
      <c r="D79" t="s">
        <v>1090</v>
      </c>
      <c r="E79" t="s">
        <v>1949</v>
      </c>
      <c r="F79" t="s">
        <v>2853</v>
      </c>
      <c r="G79" t="s">
        <v>2864</v>
      </c>
      <c r="H79">
        <v>0</v>
      </c>
      <c r="I79" t="s">
        <v>2967</v>
      </c>
      <c r="J79" t="s">
        <v>3659</v>
      </c>
      <c r="K79" t="s">
        <v>3663</v>
      </c>
      <c r="L79" t="s">
        <v>3674</v>
      </c>
      <c r="M79" t="s">
        <v>3680</v>
      </c>
      <c r="N79" t="s">
        <v>3774</v>
      </c>
      <c r="O79" s="2">
        <v>45621</v>
      </c>
      <c r="P79" t="s">
        <v>4586</v>
      </c>
      <c r="Q79" s="2">
        <v>45616</v>
      </c>
      <c r="R79" s="2">
        <v>45622.38231481481</v>
      </c>
      <c r="S79" s="2">
        <v>45608</v>
      </c>
      <c r="T79" t="s">
        <v>4595</v>
      </c>
      <c r="U79" t="s">
        <v>4643</v>
      </c>
      <c r="V79" s="2">
        <v>45440</v>
      </c>
      <c r="W79" s="2">
        <v>45616.87137731481</v>
      </c>
      <c r="X79" t="s">
        <v>5280</v>
      </c>
      <c r="Y79" t="s">
        <v>5280</v>
      </c>
      <c r="Z79" t="s">
        <v>5498</v>
      </c>
      <c r="AA79">
        <v>3550000</v>
      </c>
      <c r="AB79" s="2">
        <v>45616</v>
      </c>
      <c r="AC79">
        <v>3550000</v>
      </c>
      <c r="AD79" t="s">
        <v>5851</v>
      </c>
      <c r="AE79" s="2">
        <v>45608.84943287037</v>
      </c>
      <c r="AF79" t="s">
        <v>5860</v>
      </c>
    </row>
    <row r="80" spans="1:32">
      <c r="A80" t="s">
        <v>110</v>
      </c>
      <c r="B80" s="2">
        <v>45610.96111111111</v>
      </c>
      <c r="C80" s="2">
        <v>45618.31792824074</v>
      </c>
      <c r="D80" t="s">
        <v>1091</v>
      </c>
      <c r="E80" t="s">
        <v>1950</v>
      </c>
      <c r="F80" t="s">
        <v>2853</v>
      </c>
      <c r="G80" t="s">
        <v>2866</v>
      </c>
      <c r="H80">
        <v>0</v>
      </c>
      <c r="I80" t="s">
        <v>2968</v>
      </c>
      <c r="J80" t="s">
        <v>3660</v>
      </c>
      <c r="K80" t="s">
        <v>3663</v>
      </c>
      <c r="L80" t="s">
        <v>3674</v>
      </c>
      <c r="M80" t="s">
        <v>3678</v>
      </c>
      <c r="N80" t="s">
        <v>3775</v>
      </c>
      <c r="O80" s="2">
        <v>45621</v>
      </c>
      <c r="P80" t="s">
        <v>4584</v>
      </c>
      <c r="Q80" s="2">
        <v>45618</v>
      </c>
      <c r="R80" s="2">
        <v>45622.37980324074</v>
      </c>
      <c r="T80" t="s">
        <v>4597</v>
      </c>
      <c r="U80" t="s">
        <v>4644</v>
      </c>
      <c r="V80" s="2">
        <v>45591</v>
      </c>
      <c r="W80" s="2">
        <v>45618.63608796296</v>
      </c>
      <c r="X80" t="s">
        <v>5281</v>
      </c>
      <c r="Y80" t="s">
        <v>5281</v>
      </c>
      <c r="Z80" t="s">
        <v>5502</v>
      </c>
      <c r="AA80">
        <v>3930000</v>
      </c>
      <c r="AB80" s="2">
        <v>45618</v>
      </c>
      <c r="AC80">
        <v>3930000</v>
      </c>
      <c r="AD80" t="s">
        <v>5852</v>
      </c>
      <c r="AF80" t="s">
        <v>5860</v>
      </c>
    </row>
    <row r="81" spans="1:32">
      <c r="A81" t="s">
        <v>111</v>
      </c>
      <c r="B81" s="2">
        <v>45587.52083333334</v>
      </c>
      <c r="C81" s="2">
        <v>45596.54998842593</v>
      </c>
      <c r="D81" t="s">
        <v>1092</v>
      </c>
      <c r="E81" t="s">
        <v>1951</v>
      </c>
      <c r="F81" t="s">
        <v>2853</v>
      </c>
      <c r="G81" t="s">
        <v>2857</v>
      </c>
      <c r="H81">
        <v>0</v>
      </c>
      <c r="I81" t="s">
        <v>2969</v>
      </c>
      <c r="J81" t="s">
        <v>3661</v>
      </c>
      <c r="K81" t="s">
        <v>3664</v>
      </c>
      <c r="L81" t="s">
        <v>3674</v>
      </c>
      <c r="M81" t="s">
        <v>3679</v>
      </c>
      <c r="N81" t="s">
        <v>3776</v>
      </c>
      <c r="O81" s="2">
        <v>45596</v>
      </c>
      <c r="P81" t="s">
        <v>4578</v>
      </c>
      <c r="Q81" s="2">
        <v>45596</v>
      </c>
      <c r="R81" s="2">
        <v>45596.74436342593</v>
      </c>
      <c r="S81" s="2">
        <v>45594</v>
      </c>
      <c r="T81" t="s">
        <v>2857</v>
      </c>
      <c r="U81" t="s">
        <v>4645</v>
      </c>
      <c r="V81" s="2">
        <v>45587</v>
      </c>
      <c r="W81" s="2">
        <v>45596.56033564815</v>
      </c>
      <c r="X81" t="s">
        <v>5282</v>
      </c>
      <c r="Y81" t="s">
        <v>5282</v>
      </c>
      <c r="Z81" t="s">
        <v>5545</v>
      </c>
      <c r="AA81">
        <v>800000</v>
      </c>
      <c r="AB81" s="2">
        <v>45596</v>
      </c>
      <c r="AC81">
        <v>800000</v>
      </c>
      <c r="AD81" t="s">
        <v>5851</v>
      </c>
      <c r="AE81" s="2">
        <v>45594.6330787037</v>
      </c>
      <c r="AF81" t="s">
        <v>5860</v>
      </c>
    </row>
    <row r="82" spans="1:32">
      <c r="A82" t="s">
        <v>112</v>
      </c>
      <c r="B82" s="2">
        <v>45588.39097222222</v>
      </c>
      <c r="C82" s="2">
        <v>45610.63372685185</v>
      </c>
      <c r="D82" t="s">
        <v>1093</v>
      </c>
      <c r="E82" t="s">
        <v>1952</v>
      </c>
      <c r="F82" t="s">
        <v>2853</v>
      </c>
      <c r="G82" t="s">
        <v>2870</v>
      </c>
      <c r="H82">
        <v>0</v>
      </c>
      <c r="I82" t="s">
        <v>2970</v>
      </c>
      <c r="J82" t="s">
        <v>3659</v>
      </c>
      <c r="K82" t="s">
        <v>3663</v>
      </c>
      <c r="L82" t="s">
        <v>3674</v>
      </c>
      <c r="M82" t="s">
        <v>3682</v>
      </c>
      <c r="N82" t="s">
        <v>3777</v>
      </c>
      <c r="O82" s="2">
        <v>45614</v>
      </c>
      <c r="P82" t="s">
        <v>4574</v>
      </c>
      <c r="Q82" s="2">
        <v>45610</v>
      </c>
      <c r="R82" s="2">
        <v>45614.68857638889</v>
      </c>
      <c r="S82" s="2">
        <v>45604</v>
      </c>
      <c r="T82" t="s">
        <v>4595</v>
      </c>
      <c r="U82" t="s">
        <v>4601</v>
      </c>
      <c r="V82" s="2">
        <v>45546</v>
      </c>
      <c r="W82" s="2">
        <v>45610.64193287037</v>
      </c>
      <c r="X82" t="s">
        <v>5283</v>
      </c>
      <c r="Y82" t="s">
        <v>5283</v>
      </c>
      <c r="Z82" t="s">
        <v>5546</v>
      </c>
      <c r="AA82">
        <v>901609</v>
      </c>
      <c r="AB82" s="2">
        <v>45610</v>
      </c>
      <c r="AC82">
        <v>901609</v>
      </c>
      <c r="AD82" t="s">
        <v>5851</v>
      </c>
      <c r="AE82" s="2">
        <v>45595.77592592593</v>
      </c>
      <c r="AF82" t="s">
        <v>5860</v>
      </c>
    </row>
    <row r="83" spans="1:32">
      <c r="A83" t="s">
        <v>113</v>
      </c>
      <c r="B83" s="2">
        <v>45610.57708333333</v>
      </c>
      <c r="C83" s="2">
        <v>45615.34273148148</v>
      </c>
      <c r="D83" t="s">
        <v>1094</v>
      </c>
      <c r="E83" t="s">
        <v>1953</v>
      </c>
      <c r="F83" t="s">
        <v>2854</v>
      </c>
      <c r="G83" t="s">
        <v>2881</v>
      </c>
      <c r="H83">
        <v>0</v>
      </c>
      <c r="I83" t="s">
        <v>2971</v>
      </c>
      <c r="J83" t="s">
        <v>3661</v>
      </c>
      <c r="K83" t="s">
        <v>3664</v>
      </c>
      <c r="L83" t="s">
        <v>3674</v>
      </c>
      <c r="M83" t="s">
        <v>3679</v>
      </c>
      <c r="N83" t="s">
        <v>3778</v>
      </c>
      <c r="O83" s="2">
        <v>45617</v>
      </c>
      <c r="P83" t="s">
        <v>4581</v>
      </c>
      <c r="Q83" s="2">
        <v>45615</v>
      </c>
      <c r="R83" s="2">
        <v>45617.92380787037</v>
      </c>
      <c r="T83" t="s">
        <v>2888</v>
      </c>
      <c r="U83" t="s">
        <v>4646</v>
      </c>
      <c r="V83" s="2">
        <v>45566.69652777778</v>
      </c>
      <c r="W83" s="2">
        <v>45615.77270833333</v>
      </c>
      <c r="X83" t="s">
        <v>5260</v>
      </c>
      <c r="Y83" t="s">
        <v>5260</v>
      </c>
      <c r="Z83" t="s">
        <v>5547</v>
      </c>
      <c r="AA83">
        <v>0</v>
      </c>
      <c r="AB83" s="2">
        <v>45615</v>
      </c>
      <c r="AC83">
        <v>129868</v>
      </c>
      <c r="AD83" t="s">
        <v>5855</v>
      </c>
      <c r="AF83" t="s">
        <v>5860</v>
      </c>
    </row>
    <row r="84" spans="1:32">
      <c r="A84" t="s">
        <v>114</v>
      </c>
      <c r="B84" s="2">
        <v>45611.87569444445</v>
      </c>
      <c r="C84" s="2">
        <v>45614.44096064815</v>
      </c>
      <c r="D84" t="s">
        <v>1095</v>
      </c>
      <c r="E84" t="s">
        <v>1954</v>
      </c>
      <c r="F84" t="s">
        <v>2853</v>
      </c>
      <c r="G84" t="s">
        <v>2865</v>
      </c>
      <c r="H84">
        <v>0</v>
      </c>
      <c r="I84" t="s">
        <v>2972</v>
      </c>
      <c r="J84" t="s">
        <v>3660</v>
      </c>
      <c r="K84" t="s">
        <v>3663</v>
      </c>
      <c r="L84" t="s">
        <v>3674</v>
      </c>
      <c r="M84" t="s">
        <v>3686</v>
      </c>
      <c r="N84" t="s">
        <v>3779</v>
      </c>
      <c r="O84" s="2">
        <v>45617</v>
      </c>
      <c r="P84" t="s">
        <v>4575</v>
      </c>
      <c r="Q84" s="2">
        <v>45614</v>
      </c>
      <c r="R84" s="2">
        <v>45618.37666666666</v>
      </c>
      <c r="T84" t="s">
        <v>2865</v>
      </c>
      <c r="U84" t="s">
        <v>4628</v>
      </c>
      <c r="V84" s="2">
        <v>45533</v>
      </c>
      <c r="W84" s="2">
        <v>45614.58694444445</v>
      </c>
      <c r="X84" t="s">
        <v>5237</v>
      </c>
      <c r="Y84" t="s">
        <v>5237</v>
      </c>
      <c r="Z84" t="s">
        <v>5526</v>
      </c>
      <c r="AA84">
        <v>425970</v>
      </c>
      <c r="AB84" s="2">
        <v>45614</v>
      </c>
      <c r="AC84">
        <v>300970</v>
      </c>
      <c r="AD84" t="s">
        <v>5852</v>
      </c>
      <c r="AF84" t="s">
        <v>5860</v>
      </c>
    </row>
    <row r="85" spans="1:32">
      <c r="A85" t="s">
        <v>115</v>
      </c>
      <c r="B85" s="2">
        <v>45590.90625</v>
      </c>
      <c r="C85" s="2">
        <v>45595.33883101852</v>
      </c>
      <c r="D85" t="s">
        <v>1096</v>
      </c>
      <c r="E85" t="s">
        <v>1955</v>
      </c>
      <c r="F85" t="s">
        <v>2853</v>
      </c>
      <c r="G85" t="s">
        <v>2874</v>
      </c>
      <c r="H85">
        <v>0</v>
      </c>
      <c r="I85" t="s">
        <v>2973</v>
      </c>
      <c r="J85" t="s">
        <v>3659</v>
      </c>
      <c r="K85" t="s">
        <v>3665</v>
      </c>
      <c r="L85" t="s">
        <v>3674</v>
      </c>
      <c r="M85" t="s">
        <v>3687</v>
      </c>
      <c r="N85" t="s">
        <v>3780</v>
      </c>
      <c r="O85" s="2">
        <v>45595</v>
      </c>
      <c r="P85" t="s">
        <v>4575</v>
      </c>
      <c r="Q85" s="2">
        <v>45595</v>
      </c>
      <c r="R85" s="2">
        <v>45596.70127314814</v>
      </c>
      <c r="S85" s="2">
        <v>45595</v>
      </c>
      <c r="T85" t="s">
        <v>2874</v>
      </c>
      <c r="U85" t="s">
        <v>4647</v>
      </c>
      <c r="V85" s="2">
        <v>45538</v>
      </c>
      <c r="W85" s="2">
        <v>45595.78788194444</v>
      </c>
      <c r="X85" t="s">
        <v>5284</v>
      </c>
      <c r="Y85" t="s">
        <v>5284</v>
      </c>
      <c r="Z85" t="s">
        <v>5548</v>
      </c>
      <c r="AA85">
        <v>315000</v>
      </c>
      <c r="AB85" s="2">
        <v>45595</v>
      </c>
      <c r="AC85">
        <v>315000</v>
      </c>
      <c r="AD85" t="s">
        <v>5851</v>
      </c>
      <c r="AE85" s="2">
        <v>45593.81908564815</v>
      </c>
      <c r="AF85" t="s">
        <v>5860</v>
      </c>
    </row>
    <row r="86" spans="1:32">
      <c r="A86" t="s">
        <v>116</v>
      </c>
      <c r="B86" s="2">
        <v>45593.50416666667</v>
      </c>
      <c r="C86" s="2">
        <v>45596.33672453704</v>
      </c>
      <c r="D86" t="s">
        <v>1097</v>
      </c>
      <c r="E86" t="s">
        <v>1956</v>
      </c>
      <c r="F86" t="s">
        <v>2853</v>
      </c>
      <c r="G86" t="s">
        <v>2880</v>
      </c>
      <c r="H86">
        <v>0</v>
      </c>
      <c r="I86" t="s">
        <v>2974</v>
      </c>
      <c r="J86" t="s">
        <v>3659</v>
      </c>
      <c r="K86" t="s">
        <v>3663</v>
      </c>
      <c r="L86" t="s">
        <v>3674</v>
      </c>
      <c r="M86" t="s">
        <v>3678</v>
      </c>
      <c r="N86">
        <f>&gt; Đóng Hồ sơ do đã giải quyết ở hồ sơ VP.D99.24.HS338468.BT.1</f>
        <v>0</v>
      </c>
      <c r="O86" s="2">
        <v>45597</v>
      </c>
      <c r="P86" t="s">
        <v>4576</v>
      </c>
      <c r="Q86" s="2">
        <v>45596</v>
      </c>
      <c r="R86" s="2">
        <v>45600.34151620371</v>
      </c>
      <c r="T86" t="s">
        <v>4597</v>
      </c>
      <c r="U86" t="s">
        <v>4648</v>
      </c>
      <c r="V86" s="2">
        <v>45591</v>
      </c>
      <c r="W86" s="2">
        <v>45596.39942129629</v>
      </c>
      <c r="X86" t="s">
        <v>5285</v>
      </c>
      <c r="Y86" t="s">
        <v>5285</v>
      </c>
      <c r="Z86" t="s">
        <v>5549</v>
      </c>
      <c r="AA86">
        <v>316900</v>
      </c>
      <c r="AB86" s="2">
        <v>45596</v>
      </c>
      <c r="AC86">
        <v>168000</v>
      </c>
      <c r="AD86" t="s">
        <v>5852</v>
      </c>
      <c r="AF86" t="s">
        <v>5860</v>
      </c>
    </row>
    <row r="87" spans="1:32">
      <c r="A87" t="s">
        <v>117</v>
      </c>
      <c r="B87" s="2">
        <v>45582.86388888889</v>
      </c>
      <c r="C87" s="2">
        <v>45596.31375</v>
      </c>
      <c r="D87" t="s">
        <v>1098</v>
      </c>
      <c r="E87" t="s">
        <v>1957</v>
      </c>
      <c r="F87" t="s">
        <v>2853</v>
      </c>
      <c r="G87" t="s">
        <v>2865</v>
      </c>
      <c r="H87">
        <v>0</v>
      </c>
      <c r="I87" t="s">
        <v>2975</v>
      </c>
      <c r="J87" t="s">
        <v>3660</v>
      </c>
      <c r="K87" t="s">
        <v>3664</v>
      </c>
      <c r="L87" t="s">
        <v>3674</v>
      </c>
      <c r="M87" t="s">
        <v>3679</v>
      </c>
      <c r="N87" t="s">
        <v>3781</v>
      </c>
      <c r="O87" s="2">
        <v>45598</v>
      </c>
      <c r="P87" t="s">
        <v>4573</v>
      </c>
      <c r="Q87" s="2">
        <v>45596</v>
      </c>
      <c r="R87" s="2">
        <v>45600.35072916667</v>
      </c>
      <c r="S87" s="2">
        <v>45593</v>
      </c>
      <c r="T87" t="s">
        <v>2865</v>
      </c>
      <c r="U87" t="s">
        <v>4649</v>
      </c>
      <c r="V87" s="2">
        <v>45580</v>
      </c>
      <c r="W87" s="2">
        <v>45596.70153935185</v>
      </c>
      <c r="X87" t="s">
        <v>5277</v>
      </c>
      <c r="Y87" t="s">
        <v>5277</v>
      </c>
      <c r="Z87" t="s">
        <v>5550</v>
      </c>
      <c r="AA87">
        <v>3200000</v>
      </c>
      <c r="AB87" s="2">
        <v>45596</v>
      </c>
      <c r="AC87">
        <v>0</v>
      </c>
      <c r="AD87" t="s">
        <v>5852</v>
      </c>
      <c r="AE87" s="2">
        <v>45589.009375</v>
      </c>
      <c r="AF87" t="s">
        <v>5860</v>
      </c>
    </row>
    <row r="88" spans="1:32">
      <c r="A88" t="s">
        <v>118</v>
      </c>
      <c r="B88" s="2">
        <v>45594.38333333333</v>
      </c>
      <c r="C88" s="2">
        <v>45600.86703703704</v>
      </c>
      <c r="D88" t="s">
        <v>1099</v>
      </c>
      <c r="E88" t="s">
        <v>1958</v>
      </c>
      <c r="F88" t="s">
        <v>2853</v>
      </c>
      <c r="G88" t="s">
        <v>2873</v>
      </c>
      <c r="H88">
        <v>0</v>
      </c>
      <c r="I88" t="s">
        <v>2976</v>
      </c>
      <c r="J88" t="s">
        <v>3660</v>
      </c>
      <c r="K88" t="s">
        <v>3664</v>
      </c>
      <c r="L88" t="s">
        <v>3674</v>
      </c>
      <c r="M88" t="s">
        <v>3679</v>
      </c>
      <c r="N88" t="s">
        <v>3782</v>
      </c>
      <c r="O88" s="2">
        <v>45600</v>
      </c>
      <c r="P88" t="s">
        <v>4581</v>
      </c>
      <c r="Q88" s="2">
        <v>45600</v>
      </c>
      <c r="R88" s="2">
        <v>45601.58547453704</v>
      </c>
      <c r="T88" t="s">
        <v>2873</v>
      </c>
      <c r="U88" t="s">
        <v>4650</v>
      </c>
      <c r="V88" s="2">
        <v>45588</v>
      </c>
      <c r="W88" s="2">
        <v>45600.87302083334</v>
      </c>
      <c r="X88" t="s">
        <v>5286</v>
      </c>
      <c r="Y88" t="s">
        <v>5286</v>
      </c>
      <c r="Z88" t="s">
        <v>5551</v>
      </c>
      <c r="AA88">
        <v>1300000</v>
      </c>
      <c r="AB88" s="2">
        <v>45600</v>
      </c>
      <c r="AC88">
        <v>1300000</v>
      </c>
      <c r="AD88" t="s">
        <v>5856</v>
      </c>
      <c r="AF88" t="s">
        <v>5860</v>
      </c>
    </row>
    <row r="89" spans="1:32">
      <c r="A89" t="s">
        <v>119</v>
      </c>
      <c r="B89" s="2">
        <v>45604.55208333334</v>
      </c>
      <c r="C89" s="2">
        <v>45604.04289351852</v>
      </c>
      <c r="D89" t="s">
        <v>1100</v>
      </c>
      <c r="E89" t="s">
        <v>1959</v>
      </c>
      <c r="F89" t="s">
        <v>2853</v>
      </c>
      <c r="G89" t="s">
        <v>2884</v>
      </c>
      <c r="H89">
        <v>0</v>
      </c>
      <c r="I89" t="s">
        <v>2977</v>
      </c>
      <c r="J89" t="s">
        <v>3659</v>
      </c>
      <c r="K89" t="s">
        <v>3663</v>
      </c>
      <c r="L89" t="s">
        <v>3674</v>
      </c>
      <c r="M89" t="s">
        <v>3692</v>
      </c>
      <c r="N89" t="s">
        <v>3783</v>
      </c>
      <c r="O89" s="2">
        <v>45607</v>
      </c>
      <c r="P89" t="s">
        <v>4572</v>
      </c>
      <c r="Q89" s="2">
        <v>45604</v>
      </c>
      <c r="R89" s="2">
        <v>45608.34864583334</v>
      </c>
      <c r="T89" t="s">
        <v>2884</v>
      </c>
      <c r="U89" t="s">
        <v>4601</v>
      </c>
      <c r="V89" s="2">
        <v>45603</v>
      </c>
      <c r="W89" s="2">
        <v>45604.67634259259</v>
      </c>
      <c r="X89" t="s">
        <v>5254</v>
      </c>
      <c r="Y89" t="s">
        <v>5254</v>
      </c>
      <c r="Z89" t="s">
        <v>5552</v>
      </c>
      <c r="AA89">
        <v>662688</v>
      </c>
      <c r="AB89" s="2">
        <v>45607</v>
      </c>
      <c r="AC89">
        <v>662688</v>
      </c>
      <c r="AD89" t="s">
        <v>5851</v>
      </c>
      <c r="AF89" t="s">
        <v>5860</v>
      </c>
    </row>
    <row r="90" spans="1:32">
      <c r="A90" t="s">
        <v>120</v>
      </c>
      <c r="B90" s="2">
        <v>45611.41875</v>
      </c>
      <c r="C90" s="2">
        <v>45611.0429050926</v>
      </c>
      <c r="D90" t="s">
        <v>1101</v>
      </c>
      <c r="E90" t="s">
        <v>1960</v>
      </c>
      <c r="F90" t="s">
        <v>2853</v>
      </c>
      <c r="G90" t="s">
        <v>2875</v>
      </c>
      <c r="H90">
        <v>0</v>
      </c>
      <c r="I90" t="s">
        <v>2978</v>
      </c>
      <c r="J90" t="s">
        <v>3661</v>
      </c>
      <c r="K90" t="s">
        <v>3663</v>
      </c>
      <c r="L90" t="s">
        <v>3674</v>
      </c>
      <c r="M90" t="s">
        <v>3683</v>
      </c>
      <c r="N90" t="s">
        <v>3784</v>
      </c>
      <c r="O90" s="2">
        <v>45616</v>
      </c>
      <c r="P90" t="s">
        <v>4573</v>
      </c>
      <c r="Q90" s="2">
        <v>45611</v>
      </c>
      <c r="R90" s="2">
        <v>45616.69824074074</v>
      </c>
      <c r="T90" t="s">
        <v>2875</v>
      </c>
      <c r="U90" t="s">
        <v>4601</v>
      </c>
      <c r="V90" s="2">
        <v>45584</v>
      </c>
      <c r="W90" s="2">
        <v>45611.58494212963</v>
      </c>
      <c r="X90" t="s">
        <v>5287</v>
      </c>
      <c r="Y90" t="s">
        <v>5287</v>
      </c>
      <c r="Z90" t="s">
        <v>5521</v>
      </c>
      <c r="AA90">
        <v>1910000</v>
      </c>
      <c r="AB90" s="2">
        <v>45611</v>
      </c>
      <c r="AC90">
        <v>1910000</v>
      </c>
      <c r="AD90" t="s">
        <v>5851</v>
      </c>
      <c r="AF90" t="s">
        <v>5860</v>
      </c>
    </row>
    <row r="91" spans="1:32">
      <c r="A91" t="s">
        <v>121</v>
      </c>
      <c r="B91" s="2">
        <v>45568.65416666667</v>
      </c>
      <c r="C91" s="2">
        <v>45590.38311342592</v>
      </c>
      <c r="D91" t="s">
        <v>1102</v>
      </c>
      <c r="E91" t="s">
        <v>1961</v>
      </c>
      <c r="F91" t="s">
        <v>2853</v>
      </c>
      <c r="G91" t="s">
        <v>2861</v>
      </c>
      <c r="H91">
        <v>0</v>
      </c>
      <c r="I91" t="s">
        <v>2979</v>
      </c>
      <c r="J91" t="s">
        <v>3659</v>
      </c>
      <c r="K91" t="s">
        <v>3663</v>
      </c>
      <c r="L91" t="s">
        <v>3674</v>
      </c>
      <c r="M91" t="s">
        <v>3681</v>
      </c>
      <c r="N91" t="s">
        <v>3785</v>
      </c>
      <c r="O91" s="2">
        <v>45594</v>
      </c>
      <c r="P91" t="s">
        <v>4586</v>
      </c>
      <c r="Q91" s="2">
        <v>45590</v>
      </c>
      <c r="R91" s="2">
        <v>45594.46454861111</v>
      </c>
      <c r="T91" t="s">
        <v>4594</v>
      </c>
      <c r="U91" t="s">
        <v>4601</v>
      </c>
      <c r="V91" s="2">
        <v>45430</v>
      </c>
      <c r="W91" s="2">
        <v>45590.38914351852</v>
      </c>
      <c r="X91" t="s">
        <v>5240</v>
      </c>
      <c r="Y91" t="s">
        <v>5240</v>
      </c>
      <c r="Z91" t="s">
        <v>5553</v>
      </c>
      <c r="AA91">
        <v>142500</v>
      </c>
      <c r="AB91" s="2">
        <v>45590</v>
      </c>
      <c r="AC91">
        <v>142500</v>
      </c>
      <c r="AD91" t="s">
        <v>5851</v>
      </c>
      <c r="AE91" s="2">
        <v>45582.38172453704</v>
      </c>
      <c r="AF91" t="s">
        <v>5860</v>
      </c>
    </row>
    <row r="92" spans="1:32">
      <c r="A92" t="s">
        <v>122</v>
      </c>
      <c r="B92" s="2">
        <v>45599.28402777778</v>
      </c>
      <c r="C92" s="2">
        <v>45615.34425925926</v>
      </c>
      <c r="D92" t="s">
        <v>1103</v>
      </c>
      <c r="E92" t="s">
        <v>1962</v>
      </c>
      <c r="F92" t="s">
        <v>2853</v>
      </c>
      <c r="G92" t="s">
        <v>2868</v>
      </c>
      <c r="H92">
        <v>0</v>
      </c>
      <c r="I92" t="s">
        <v>2980</v>
      </c>
      <c r="J92" t="s">
        <v>3661</v>
      </c>
      <c r="K92" t="s">
        <v>3663</v>
      </c>
      <c r="L92" t="s">
        <v>3674</v>
      </c>
      <c r="M92" t="s">
        <v>3678</v>
      </c>
      <c r="N92" t="s">
        <v>3786</v>
      </c>
      <c r="O92" s="2">
        <v>45616</v>
      </c>
      <c r="P92" t="s">
        <v>4572</v>
      </c>
      <c r="Q92" s="2">
        <v>45615</v>
      </c>
      <c r="R92" s="2">
        <v>45616.63929398148</v>
      </c>
      <c r="S92" s="2">
        <v>45615</v>
      </c>
      <c r="T92" t="s">
        <v>2889</v>
      </c>
      <c r="U92" t="s">
        <v>4601</v>
      </c>
      <c r="V92" s="2">
        <v>45598</v>
      </c>
      <c r="W92" s="2">
        <v>45615.67528935185</v>
      </c>
      <c r="X92" t="s">
        <v>5240</v>
      </c>
      <c r="Y92" t="s">
        <v>5240</v>
      </c>
      <c r="Z92" t="s">
        <v>5554</v>
      </c>
      <c r="AA92">
        <v>494240</v>
      </c>
      <c r="AB92" s="2">
        <v>45615</v>
      </c>
      <c r="AC92">
        <v>494240</v>
      </c>
      <c r="AD92" t="s">
        <v>5855</v>
      </c>
      <c r="AE92" s="2">
        <v>45608.47002314815</v>
      </c>
      <c r="AF92" t="s">
        <v>5860</v>
      </c>
    </row>
    <row r="93" spans="1:32">
      <c r="A93" t="s">
        <v>123</v>
      </c>
      <c r="B93" s="2">
        <v>45604.70069444444</v>
      </c>
      <c r="C93" s="2">
        <v>45611.35443287037</v>
      </c>
      <c r="D93" t="s">
        <v>1104</v>
      </c>
      <c r="E93" t="s">
        <v>1963</v>
      </c>
      <c r="F93" t="s">
        <v>2853</v>
      </c>
      <c r="G93" t="s">
        <v>2871</v>
      </c>
      <c r="H93">
        <v>0</v>
      </c>
      <c r="I93" t="s">
        <v>2981</v>
      </c>
      <c r="J93" t="s">
        <v>3660</v>
      </c>
      <c r="K93" t="s">
        <v>3667</v>
      </c>
      <c r="L93" t="s">
        <v>3675</v>
      </c>
      <c r="M93" t="s">
        <v>3678</v>
      </c>
      <c r="N93" t="s">
        <v>3787</v>
      </c>
      <c r="O93" s="2">
        <v>45614</v>
      </c>
      <c r="P93" t="s">
        <v>4574</v>
      </c>
      <c r="Q93" s="2">
        <v>45611</v>
      </c>
      <c r="R93" s="2">
        <v>45614.6524074074</v>
      </c>
      <c r="T93" t="s">
        <v>2871</v>
      </c>
      <c r="U93" t="s">
        <v>4651</v>
      </c>
      <c r="V93" s="2">
        <v>45602</v>
      </c>
      <c r="W93" s="2">
        <v>45611.65975694444</v>
      </c>
      <c r="X93" t="s">
        <v>5288</v>
      </c>
      <c r="Y93" t="s">
        <v>5288</v>
      </c>
      <c r="Z93" t="s">
        <v>5555</v>
      </c>
      <c r="AA93">
        <v>50960089</v>
      </c>
      <c r="AB93" s="2">
        <v>45611</v>
      </c>
      <c r="AC93">
        <v>50960089</v>
      </c>
      <c r="AD93" t="s">
        <v>5852</v>
      </c>
      <c r="AF93" t="s">
        <v>5860</v>
      </c>
    </row>
    <row r="94" spans="1:32">
      <c r="A94" t="s">
        <v>124</v>
      </c>
      <c r="B94" s="2">
        <v>45608.59652777778</v>
      </c>
      <c r="C94" s="2">
        <v>45609.84333333333</v>
      </c>
      <c r="D94" t="s">
        <v>1105</v>
      </c>
      <c r="E94" t="s">
        <v>1964</v>
      </c>
      <c r="F94" t="s">
        <v>2853</v>
      </c>
      <c r="G94" t="s">
        <v>2868</v>
      </c>
      <c r="H94">
        <v>0</v>
      </c>
      <c r="I94" t="s">
        <v>2982</v>
      </c>
      <c r="J94" t="s">
        <v>3661</v>
      </c>
      <c r="K94" t="s">
        <v>3663</v>
      </c>
      <c r="L94" t="s">
        <v>3674</v>
      </c>
      <c r="M94" t="s">
        <v>3683</v>
      </c>
      <c r="N94" t="s">
        <v>3788</v>
      </c>
      <c r="O94" s="2">
        <v>45617</v>
      </c>
      <c r="P94" t="s">
        <v>4579</v>
      </c>
      <c r="Q94" s="2">
        <v>45609</v>
      </c>
      <c r="R94" s="2">
        <v>45617.96037037037</v>
      </c>
      <c r="T94" t="s">
        <v>2889</v>
      </c>
      <c r="U94" t="s">
        <v>4652</v>
      </c>
      <c r="V94" s="2">
        <v>45567</v>
      </c>
      <c r="W94" s="2">
        <v>45610.59689814815</v>
      </c>
      <c r="X94" t="s">
        <v>5289</v>
      </c>
      <c r="Y94" t="s">
        <v>5289</v>
      </c>
      <c r="Z94" t="s">
        <v>5556</v>
      </c>
      <c r="AA94">
        <v>296000</v>
      </c>
      <c r="AB94" s="2">
        <v>45610</v>
      </c>
      <c r="AC94">
        <v>296000</v>
      </c>
      <c r="AD94" t="s">
        <v>5857</v>
      </c>
      <c r="AF94" t="s">
        <v>5860</v>
      </c>
    </row>
    <row r="95" spans="1:32">
      <c r="A95" t="s">
        <v>125</v>
      </c>
      <c r="B95" s="2">
        <v>45581.55347222222</v>
      </c>
      <c r="C95" s="2">
        <v>45602.33881944444</v>
      </c>
      <c r="D95" t="s">
        <v>1106</v>
      </c>
      <c r="E95" t="s">
        <v>1965</v>
      </c>
      <c r="F95" t="s">
        <v>2853</v>
      </c>
      <c r="G95" t="s">
        <v>2861</v>
      </c>
      <c r="H95">
        <v>0</v>
      </c>
      <c r="I95" t="s">
        <v>2983</v>
      </c>
      <c r="J95" t="s">
        <v>3659</v>
      </c>
      <c r="K95" t="s">
        <v>3663</v>
      </c>
      <c r="L95" t="s">
        <v>3674</v>
      </c>
      <c r="M95" t="s">
        <v>3678</v>
      </c>
      <c r="N95" t="s">
        <v>3789</v>
      </c>
      <c r="O95" s="2">
        <v>45604</v>
      </c>
      <c r="P95" t="s">
        <v>4574</v>
      </c>
      <c r="Q95" s="2">
        <v>45602</v>
      </c>
      <c r="R95" s="2">
        <v>45604.61591435185</v>
      </c>
      <c r="S95" s="2">
        <v>45593</v>
      </c>
      <c r="T95" t="s">
        <v>4594</v>
      </c>
      <c r="U95" t="s">
        <v>4601</v>
      </c>
      <c r="V95" s="2">
        <v>45579</v>
      </c>
      <c r="W95" s="2">
        <v>45602.67086805555</v>
      </c>
      <c r="X95" t="s">
        <v>5240</v>
      </c>
      <c r="Y95" t="s">
        <v>5240</v>
      </c>
      <c r="Z95" t="s">
        <v>5557</v>
      </c>
      <c r="AA95">
        <v>332000</v>
      </c>
      <c r="AB95" s="2">
        <v>45602</v>
      </c>
      <c r="AC95">
        <v>332000</v>
      </c>
      <c r="AD95" t="s">
        <v>5851</v>
      </c>
      <c r="AE95" s="2">
        <v>45588.71886574074</v>
      </c>
      <c r="AF95" t="s">
        <v>5860</v>
      </c>
    </row>
    <row r="96" spans="1:32">
      <c r="A96" t="s">
        <v>126</v>
      </c>
      <c r="B96" s="2">
        <v>45604.77986111111</v>
      </c>
      <c r="C96" s="2">
        <v>45610.39688657408</v>
      </c>
      <c r="D96" t="s">
        <v>1107</v>
      </c>
      <c r="E96" t="s">
        <v>1966</v>
      </c>
      <c r="F96" t="s">
        <v>2853</v>
      </c>
      <c r="G96" t="s">
        <v>2877</v>
      </c>
      <c r="H96">
        <v>0</v>
      </c>
      <c r="I96" t="s">
        <v>2984</v>
      </c>
      <c r="J96" t="s">
        <v>3662</v>
      </c>
      <c r="K96" t="s">
        <v>3663</v>
      </c>
      <c r="L96" t="s">
        <v>3674</v>
      </c>
      <c r="M96" t="s">
        <v>3683</v>
      </c>
      <c r="N96" t="s">
        <v>3790</v>
      </c>
      <c r="O96" s="2">
        <v>45611</v>
      </c>
      <c r="P96" t="s">
        <v>4582</v>
      </c>
      <c r="Q96" s="2">
        <v>45610</v>
      </c>
      <c r="R96" s="2">
        <v>45611.68572916667</v>
      </c>
      <c r="T96" t="s">
        <v>2860</v>
      </c>
      <c r="U96" t="s">
        <v>4653</v>
      </c>
      <c r="V96" s="2">
        <v>45596</v>
      </c>
      <c r="W96" s="2">
        <v>45610.67611111111</v>
      </c>
      <c r="X96" t="s">
        <v>5290</v>
      </c>
      <c r="Y96" t="s">
        <v>5290</v>
      </c>
      <c r="Z96" t="s">
        <v>5558</v>
      </c>
      <c r="AA96">
        <v>348000</v>
      </c>
      <c r="AB96" s="2">
        <v>45610</v>
      </c>
      <c r="AC96">
        <v>348000</v>
      </c>
      <c r="AD96" t="s">
        <v>5851</v>
      </c>
      <c r="AF96" t="s">
        <v>5860</v>
      </c>
    </row>
    <row r="97" spans="1:32">
      <c r="A97" t="s">
        <v>127</v>
      </c>
      <c r="B97" s="2">
        <v>45605.58194444444</v>
      </c>
      <c r="C97" s="2">
        <v>45621.37729166666</v>
      </c>
      <c r="D97" t="s">
        <v>1108</v>
      </c>
      <c r="E97" t="s">
        <v>1967</v>
      </c>
      <c r="F97" t="s">
        <v>2853</v>
      </c>
      <c r="G97" t="s">
        <v>2878</v>
      </c>
      <c r="H97">
        <v>0</v>
      </c>
      <c r="I97" t="s">
        <v>2985</v>
      </c>
      <c r="J97" t="s">
        <v>3660</v>
      </c>
      <c r="K97" t="s">
        <v>3663</v>
      </c>
      <c r="L97" t="s">
        <v>3674</v>
      </c>
      <c r="M97" t="s">
        <v>3678</v>
      </c>
      <c r="N97" t="s">
        <v>3791</v>
      </c>
      <c r="O97" s="2">
        <v>45621</v>
      </c>
      <c r="P97" t="s">
        <v>4581</v>
      </c>
      <c r="Q97" s="2">
        <v>45621</v>
      </c>
      <c r="R97" s="2">
        <v>45622.38405092592</v>
      </c>
      <c r="S97" s="2">
        <v>45615</v>
      </c>
      <c r="T97" t="s">
        <v>4593</v>
      </c>
      <c r="U97" t="s">
        <v>4601</v>
      </c>
      <c r="V97" s="2">
        <v>45596</v>
      </c>
      <c r="W97" s="2">
        <v>45621.45511574074</v>
      </c>
      <c r="X97" t="s">
        <v>5291</v>
      </c>
      <c r="Y97" t="s">
        <v>5291</v>
      </c>
      <c r="Z97" t="s">
        <v>5559</v>
      </c>
      <c r="AA97">
        <v>84000</v>
      </c>
      <c r="AB97" s="2">
        <v>45621</v>
      </c>
      <c r="AC97">
        <v>84492</v>
      </c>
      <c r="AD97" t="s">
        <v>5852</v>
      </c>
      <c r="AE97" s="2">
        <v>45615.62049768519</v>
      </c>
      <c r="AF97" t="s">
        <v>5860</v>
      </c>
    </row>
    <row r="98" spans="1:32">
      <c r="A98" t="s">
        <v>128</v>
      </c>
      <c r="B98" s="2">
        <v>45595.45416666667</v>
      </c>
      <c r="C98" s="2">
        <v>45596.97690972222</v>
      </c>
      <c r="D98" t="s">
        <v>1109</v>
      </c>
      <c r="E98" t="s">
        <v>1968</v>
      </c>
      <c r="F98" t="s">
        <v>2853</v>
      </c>
      <c r="G98" t="s">
        <v>2885</v>
      </c>
      <c r="H98">
        <v>0</v>
      </c>
      <c r="I98" t="s">
        <v>2986</v>
      </c>
      <c r="J98" t="s">
        <v>3659</v>
      </c>
      <c r="K98" t="s">
        <v>3669</v>
      </c>
      <c r="L98" t="s">
        <v>3674</v>
      </c>
      <c r="M98" t="s">
        <v>3688</v>
      </c>
      <c r="N98" t="s">
        <v>3792</v>
      </c>
      <c r="O98" s="2">
        <v>45602</v>
      </c>
      <c r="P98" t="s">
        <v>4576</v>
      </c>
      <c r="Q98" s="2">
        <v>45596</v>
      </c>
      <c r="R98" s="2">
        <v>45602.88469907407</v>
      </c>
      <c r="T98" t="s">
        <v>2885</v>
      </c>
      <c r="U98" t="s">
        <v>4654</v>
      </c>
      <c r="V98" s="2">
        <v>45584</v>
      </c>
      <c r="W98" s="2">
        <v>45597.34863425926</v>
      </c>
      <c r="X98" t="s">
        <v>5255</v>
      </c>
      <c r="Y98" t="s">
        <v>5255</v>
      </c>
      <c r="Z98" t="s">
        <v>5560</v>
      </c>
      <c r="AA98">
        <v>1070000</v>
      </c>
      <c r="AB98" s="2">
        <v>45597</v>
      </c>
      <c r="AC98">
        <v>1070000</v>
      </c>
      <c r="AD98" t="s">
        <v>5851</v>
      </c>
      <c r="AF98" t="s">
        <v>5860</v>
      </c>
    </row>
    <row r="99" spans="1:32">
      <c r="A99" t="s">
        <v>129</v>
      </c>
      <c r="B99" s="2">
        <v>45593.59791666667</v>
      </c>
      <c r="C99" s="2">
        <v>45595.33883101852</v>
      </c>
      <c r="D99" t="s">
        <v>1110</v>
      </c>
      <c r="E99" t="s">
        <v>1969</v>
      </c>
      <c r="F99" t="s">
        <v>2853</v>
      </c>
      <c r="G99" t="s">
        <v>2874</v>
      </c>
      <c r="H99">
        <v>0</v>
      </c>
      <c r="I99" t="s">
        <v>2987</v>
      </c>
      <c r="J99" t="s">
        <v>3659</v>
      </c>
      <c r="K99" t="s">
        <v>3663</v>
      </c>
      <c r="L99" t="s">
        <v>3674</v>
      </c>
      <c r="M99" t="s">
        <v>3685</v>
      </c>
      <c r="N99" t="s">
        <v>3793</v>
      </c>
      <c r="O99" s="2">
        <v>45595</v>
      </c>
      <c r="P99" t="s">
        <v>4578</v>
      </c>
      <c r="Q99" s="2">
        <v>45595</v>
      </c>
      <c r="R99" s="2">
        <v>45596.70118055555</v>
      </c>
      <c r="T99" t="s">
        <v>2874</v>
      </c>
      <c r="U99" t="s">
        <v>4619</v>
      </c>
      <c r="V99" s="2">
        <v>45593</v>
      </c>
      <c r="W99" s="2">
        <v>45595.57136574074</v>
      </c>
      <c r="X99" t="s">
        <v>5240</v>
      </c>
      <c r="Y99" t="s">
        <v>5240</v>
      </c>
      <c r="Z99" t="s">
        <v>5561</v>
      </c>
      <c r="AA99">
        <v>2077800</v>
      </c>
      <c r="AB99" s="2">
        <v>45595</v>
      </c>
      <c r="AC99">
        <v>2077800</v>
      </c>
      <c r="AD99" t="s">
        <v>5851</v>
      </c>
      <c r="AF99" t="s">
        <v>5860</v>
      </c>
    </row>
    <row r="100" spans="1:32">
      <c r="A100" t="s">
        <v>130</v>
      </c>
      <c r="B100" s="2">
        <v>45488.35902777778</v>
      </c>
      <c r="C100" s="2">
        <v>45596.38767361111</v>
      </c>
      <c r="D100" t="s">
        <v>1111</v>
      </c>
      <c r="E100" t="s">
        <v>1970</v>
      </c>
      <c r="F100" t="s">
        <v>2853</v>
      </c>
      <c r="G100" t="s">
        <v>2862</v>
      </c>
      <c r="H100">
        <v>0</v>
      </c>
      <c r="I100" t="s">
        <v>2988</v>
      </c>
      <c r="J100" t="s">
        <v>3662</v>
      </c>
      <c r="K100" t="s">
        <v>3663</v>
      </c>
      <c r="L100" t="s">
        <v>3674</v>
      </c>
      <c r="M100" t="s">
        <v>3689</v>
      </c>
      <c r="N100" t="s">
        <v>3794</v>
      </c>
      <c r="O100" s="2">
        <v>45596</v>
      </c>
      <c r="P100" t="s">
        <v>4574</v>
      </c>
      <c r="Q100" s="2">
        <v>45596</v>
      </c>
      <c r="R100" s="2">
        <v>45597.70449074074</v>
      </c>
      <c r="S100" s="2">
        <v>45590</v>
      </c>
      <c r="T100" t="s">
        <v>2862</v>
      </c>
      <c r="U100" t="s">
        <v>4655</v>
      </c>
      <c r="V100" s="2">
        <v>45325</v>
      </c>
      <c r="W100" s="2">
        <v>45596.42422453704</v>
      </c>
      <c r="X100" t="s">
        <v>5292</v>
      </c>
      <c r="Y100" t="s">
        <v>5292</v>
      </c>
      <c r="Z100" t="s">
        <v>5562</v>
      </c>
      <c r="AA100">
        <v>2002600</v>
      </c>
      <c r="AB100" s="2">
        <v>45596</v>
      </c>
      <c r="AC100">
        <v>2002600</v>
      </c>
      <c r="AD100" t="s">
        <v>5854</v>
      </c>
      <c r="AE100" s="2">
        <v>45520.57934027778</v>
      </c>
      <c r="AF100" t="s">
        <v>5860</v>
      </c>
    </row>
    <row r="101" spans="1:32">
      <c r="A101" t="s">
        <v>131</v>
      </c>
      <c r="B101" s="2">
        <v>45603.57708333333</v>
      </c>
      <c r="C101" s="2">
        <v>45610.34063657407</v>
      </c>
      <c r="D101" t="s">
        <v>1112</v>
      </c>
      <c r="E101" t="s">
        <v>1971</v>
      </c>
      <c r="F101" t="s">
        <v>2853</v>
      </c>
      <c r="G101" t="s">
        <v>2882</v>
      </c>
      <c r="H101">
        <v>0</v>
      </c>
      <c r="I101" t="s">
        <v>2989</v>
      </c>
      <c r="J101" t="s">
        <v>3662</v>
      </c>
      <c r="K101" t="s">
        <v>3663</v>
      </c>
      <c r="L101" t="s">
        <v>3674</v>
      </c>
      <c r="M101" t="s">
        <v>3678</v>
      </c>
      <c r="N101" t="s">
        <v>3795</v>
      </c>
      <c r="O101" s="2">
        <v>45611</v>
      </c>
      <c r="P101" t="s">
        <v>4572</v>
      </c>
      <c r="Q101" s="2">
        <v>45610</v>
      </c>
      <c r="R101" s="2">
        <v>45611.70946759259</v>
      </c>
      <c r="T101" t="s">
        <v>2858</v>
      </c>
      <c r="U101" t="s">
        <v>4601</v>
      </c>
      <c r="V101" s="2">
        <v>45601</v>
      </c>
      <c r="W101" s="2">
        <v>45610.74606481481</v>
      </c>
      <c r="X101" t="s">
        <v>5293</v>
      </c>
      <c r="Y101" t="s">
        <v>5293</v>
      </c>
      <c r="Z101" t="s">
        <v>5540</v>
      </c>
      <c r="AA101">
        <v>312325</v>
      </c>
      <c r="AB101" s="2">
        <v>45610</v>
      </c>
      <c r="AC101">
        <v>312325</v>
      </c>
      <c r="AD101" t="s">
        <v>5853</v>
      </c>
      <c r="AF101" t="s">
        <v>5860</v>
      </c>
    </row>
    <row r="102" spans="1:32">
      <c r="A102" t="s">
        <v>132</v>
      </c>
      <c r="B102" s="2">
        <v>45605.75</v>
      </c>
      <c r="C102" s="2">
        <v>45608.36310185185</v>
      </c>
      <c r="D102" t="s">
        <v>1113</v>
      </c>
      <c r="E102" t="s">
        <v>1972</v>
      </c>
      <c r="F102" t="s">
        <v>2853</v>
      </c>
      <c r="G102" t="s">
        <v>2860</v>
      </c>
      <c r="H102">
        <v>0</v>
      </c>
      <c r="I102" t="s">
        <v>2990</v>
      </c>
      <c r="J102" t="s">
        <v>3662</v>
      </c>
      <c r="K102" t="s">
        <v>3663</v>
      </c>
      <c r="L102" t="s">
        <v>3674</v>
      </c>
      <c r="M102" t="s">
        <v>3689</v>
      </c>
      <c r="N102" t="s">
        <v>3796</v>
      </c>
      <c r="O102" s="2">
        <v>45615</v>
      </c>
      <c r="P102" t="s">
        <v>4581</v>
      </c>
      <c r="Q102" s="2">
        <v>45608</v>
      </c>
      <c r="R102" s="2">
        <v>45615.86827546296</v>
      </c>
      <c r="T102" t="s">
        <v>2860</v>
      </c>
      <c r="U102" t="s">
        <v>4601</v>
      </c>
      <c r="V102" s="2">
        <v>45602</v>
      </c>
      <c r="W102" s="2">
        <v>45608.75826388889</v>
      </c>
      <c r="X102" t="s">
        <v>5248</v>
      </c>
      <c r="Y102" t="s">
        <v>5248</v>
      </c>
      <c r="Z102" t="s">
        <v>5563</v>
      </c>
      <c r="AA102">
        <v>570000</v>
      </c>
      <c r="AB102" s="2">
        <v>45608</v>
      </c>
      <c r="AC102">
        <v>570000</v>
      </c>
      <c r="AD102" t="s">
        <v>5853</v>
      </c>
      <c r="AF102" t="s">
        <v>5860</v>
      </c>
    </row>
    <row r="103" spans="1:32">
      <c r="A103" t="s">
        <v>133</v>
      </c>
      <c r="B103" s="2">
        <v>45525.90555555555</v>
      </c>
      <c r="C103" s="2">
        <v>45604.33255787037</v>
      </c>
      <c r="D103" t="s">
        <v>1114</v>
      </c>
      <c r="E103" t="s">
        <v>1973</v>
      </c>
      <c r="F103" t="s">
        <v>2853</v>
      </c>
      <c r="G103" t="s">
        <v>2865</v>
      </c>
      <c r="H103">
        <v>0</v>
      </c>
      <c r="I103" t="s">
        <v>2954</v>
      </c>
      <c r="J103" t="s">
        <v>3660</v>
      </c>
      <c r="K103" t="s">
        <v>3664</v>
      </c>
      <c r="L103" t="s">
        <v>3674</v>
      </c>
      <c r="M103" t="s">
        <v>3679</v>
      </c>
      <c r="N103" t="s">
        <v>3797</v>
      </c>
      <c r="O103" s="2">
        <v>45604</v>
      </c>
      <c r="P103" t="s">
        <v>4586</v>
      </c>
      <c r="Q103" s="2">
        <v>45604</v>
      </c>
      <c r="R103" s="2">
        <v>45604.38533564815</v>
      </c>
      <c r="S103" s="2">
        <v>45593</v>
      </c>
      <c r="T103" t="s">
        <v>2865</v>
      </c>
      <c r="U103" t="s">
        <v>4656</v>
      </c>
      <c r="V103" s="2">
        <v>45424</v>
      </c>
      <c r="W103" s="2">
        <v>45604.37101851852</v>
      </c>
      <c r="X103" t="s">
        <v>5294</v>
      </c>
      <c r="Y103" t="s">
        <v>5294</v>
      </c>
      <c r="Z103" t="s">
        <v>5538</v>
      </c>
      <c r="AA103">
        <v>400000</v>
      </c>
      <c r="AB103" s="2">
        <v>45604</v>
      </c>
      <c r="AC103">
        <v>400000</v>
      </c>
      <c r="AD103" t="s">
        <v>5852</v>
      </c>
      <c r="AF103" t="s">
        <v>5860</v>
      </c>
    </row>
    <row r="104" spans="1:32">
      <c r="A104" t="s">
        <v>134</v>
      </c>
      <c r="B104" s="2">
        <v>45614.59444444445</v>
      </c>
      <c r="C104" s="2">
        <v>45621.37729166666</v>
      </c>
      <c r="D104" t="s">
        <v>1115</v>
      </c>
      <c r="E104" t="s">
        <v>1974</v>
      </c>
      <c r="F104" t="s">
        <v>2853</v>
      </c>
      <c r="G104" t="s">
        <v>2878</v>
      </c>
      <c r="H104">
        <v>0</v>
      </c>
      <c r="I104" t="s">
        <v>2985</v>
      </c>
      <c r="J104" t="s">
        <v>3660</v>
      </c>
      <c r="K104" t="s">
        <v>3663</v>
      </c>
      <c r="L104" t="s">
        <v>3674</v>
      </c>
      <c r="M104" t="s">
        <v>3678</v>
      </c>
      <c r="N104" t="s">
        <v>3791</v>
      </c>
      <c r="O104" s="2">
        <v>45621</v>
      </c>
      <c r="P104" t="s">
        <v>4581</v>
      </c>
      <c r="Q104" s="2">
        <v>45621</v>
      </c>
      <c r="R104" s="2">
        <v>45622.38390046296</v>
      </c>
      <c r="T104" t="s">
        <v>4593</v>
      </c>
      <c r="U104" t="s">
        <v>4601</v>
      </c>
      <c r="V104" s="2">
        <v>45596</v>
      </c>
      <c r="W104" s="2">
        <v>45621.45434027778</v>
      </c>
      <c r="X104" t="s">
        <v>5291</v>
      </c>
      <c r="Y104" t="s">
        <v>5291</v>
      </c>
      <c r="Z104" t="s">
        <v>5559</v>
      </c>
      <c r="AA104">
        <v>84492</v>
      </c>
      <c r="AB104" s="2">
        <v>45621</v>
      </c>
      <c r="AC104">
        <v>84492</v>
      </c>
      <c r="AD104" t="s">
        <v>5852</v>
      </c>
      <c r="AF104" t="s">
        <v>5860</v>
      </c>
    </row>
    <row r="105" spans="1:32">
      <c r="A105" t="s">
        <v>135</v>
      </c>
      <c r="B105" s="2">
        <v>45585.68125</v>
      </c>
      <c r="C105" s="2">
        <v>45596.73989583334</v>
      </c>
      <c r="D105" t="s">
        <v>1116</v>
      </c>
      <c r="E105" t="s">
        <v>1975</v>
      </c>
      <c r="F105" t="s">
        <v>2853</v>
      </c>
      <c r="G105" t="s">
        <v>2874</v>
      </c>
      <c r="H105">
        <v>0</v>
      </c>
      <c r="I105" t="s">
        <v>2991</v>
      </c>
      <c r="J105" t="s">
        <v>3659</v>
      </c>
      <c r="K105" t="s">
        <v>3663</v>
      </c>
      <c r="L105" t="s">
        <v>3674</v>
      </c>
      <c r="M105" t="s">
        <v>3678</v>
      </c>
      <c r="N105" t="s">
        <v>3798</v>
      </c>
      <c r="O105" s="2">
        <v>45596</v>
      </c>
      <c r="P105" t="s">
        <v>4575</v>
      </c>
      <c r="Q105" s="2">
        <v>45596</v>
      </c>
      <c r="R105" s="2">
        <v>45597.70540509259</v>
      </c>
      <c r="S105" s="2">
        <v>45596</v>
      </c>
      <c r="T105" t="s">
        <v>2874</v>
      </c>
      <c r="U105" t="s">
        <v>4619</v>
      </c>
      <c r="V105" s="2">
        <v>45448</v>
      </c>
      <c r="W105" s="2">
        <v>45596.78165509259</v>
      </c>
      <c r="X105" t="s">
        <v>5254</v>
      </c>
      <c r="Y105" t="s">
        <v>5254</v>
      </c>
      <c r="Z105" t="s">
        <v>5548</v>
      </c>
      <c r="AA105">
        <v>986600</v>
      </c>
      <c r="AB105" s="2">
        <v>45596</v>
      </c>
      <c r="AC105">
        <v>986600</v>
      </c>
      <c r="AD105" t="s">
        <v>5851</v>
      </c>
      <c r="AE105" s="2">
        <v>45594.58657407408</v>
      </c>
      <c r="AF105" t="s">
        <v>5860</v>
      </c>
    </row>
    <row r="106" spans="1:32">
      <c r="A106" t="s">
        <v>136</v>
      </c>
      <c r="B106" s="2">
        <v>45608.89027777778</v>
      </c>
      <c r="C106" s="2">
        <v>45609.04299768519</v>
      </c>
      <c r="D106" t="s">
        <v>1117</v>
      </c>
      <c r="E106" t="s">
        <v>1976</v>
      </c>
      <c r="F106" t="s">
        <v>2853</v>
      </c>
      <c r="G106" t="s">
        <v>2875</v>
      </c>
      <c r="H106">
        <v>0</v>
      </c>
      <c r="I106" t="s">
        <v>2992</v>
      </c>
      <c r="J106" t="s">
        <v>3661</v>
      </c>
      <c r="K106" t="s">
        <v>3663</v>
      </c>
      <c r="L106" t="s">
        <v>3674</v>
      </c>
      <c r="M106" t="s">
        <v>3683</v>
      </c>
      <c r="N106" t="s">
        <v>3799</v>
      </c>
      <c r="O106" s="2">
        <v>45611</v>
      </c>
      <c r="P106" t="s">
        <v>4573</v>
      </c>
      <c r="Q106" s="2">
        <v>45609</v>
      </c>
      <c r="R106" s="2">
        <v>45611.63964120371</v>
      </c>
      <c r="T106" t="s">
        <v>2875</v>
      </c>
      <c r="U106" t="s">
        <v>4657</v>
      </c>
      <c r="V106" s="2">
        <v>45472</v>
      </c>
      <c r="W106" s="2">
        <v>45609.48366898148</v>
      </c>
      <c r="X106" t="s">
        <v>5295</v>
      </c>
      <c r="Y106" t="s">
        <v>5295</v>
      </c>
      <c r="Z106" t="s">
        <v>5564</v>
      </c>
      <c r="AA106">
        <v>960000</v>
      </c>
      <c r="AB106" s="2">
        <v>45609</v>
      </c>
      <c r="AC106">
        <v>960000</v>
      </c>
      <c r="AD106" t="s">
        <v>5856</v>
      </c>
      <c r="AF106" t="s">
        <v>5860</v>
      </c>
    </row>
    <row r="107" spans="1:32">
      <c r="A107" t="s">
        <v>137</v>
      </c>
      <c r="B107" s="2">
        <v>45601.67638888889</v>
      </c>
      <c r="C107" s="2">
        <v>45609.84230324074</v>
      </c>
      <c r="D107" t="s">
        <v>1118</v>
      </c>
      <c r="E107" t="s">
        <v>1977</v>
      </c>
      <c r="F107" t="s">
        <v>2854</v>
      </c>
      <c r="G107" t="s">
        <v>2855</v>
      </c>
      <c r="H107">
        <v>0</v>
      </c>
      <c r="I107" t="s">
        <v>2993</v>
      </c>
      <c r="J107" t="s">
        <v>3659</v>
      </c>
      <c r="K107" t="s">
        <v>3670</v>
      </c>
      <c r="L107" t="s">
        <v>3675</v>
      </c>
      <c r="M107" t="s">
        <v>3688</v>
      </c>
      <c r="N107" t="s">
        <v>3800</v>
      </c>
      <c r="O107" s="2">
        <v>45609</v>
      </c>
      <c r="P107" t="s">
        <v>4587</v>
      </c>
      <c r="Q107" s="2">
        <v>45609</v>
      </c>
      <c r="R107" s="2">
        <v>45610.83052083333</v>
      </c>
      <c r="T107" t="s">
        <v>2855</v>
      </c>
      <c r="V107" s="2">
        <v>45570</v>
      </c>
      <c r="W107" s="2">
        <v>45609.93016203704</v>
      </c>
      <c r="X107" t="s">
        <v>5296</v>
      </c>
      <c r="Y107" t="s">
        <v>5296</v>
      </c>
      <c r="Z107" t="s">
        <v>5565</v>
      </c>
      <c r="AA107">
        <v>44011767</v>
      </c>
      <c r="AB107" s="2">
        <v>45609</v>
      </c>
      <c r="AC107">
        <v>43114472</v>
      </c>
      <c r="AD107" t="s">
        <v>5856</v>
      </c>
      <c r="AF107" t="s">
        <v>5860</v>
      </c>
    </row>
    <row r="108" spans="1:32">
      <c r="A108" t="s">
        <v>138</v>
      </c>
      <c r="B108" s="2">
        <v>45587.58472222222</v>
      </c>
      <c r="C108" s="2">
        <v>45594.69696759259</v>
      </c>
      <c r="D108" t="s">
        <v>1119</v>
      </c>
      <c r="E108" t="s">
        <v>1978</v>
      </c>
      <c r="F108" t="s">
        <v>2853</v>
      </c>
      <c r="G108" t="s">
        <v>2856</v>
      </c>
      <c r="H108">
        <v>0</v>
      </c>
      <c r="I108" t="s">
        <v>2994</v>
      </c>
      <c r="J108" t="s">
        <v>3660</v>
      </c>
      <c r="K108" t="s">
        <v>3670</v>
      </c>
      <c r="L108" t="s">
        <v>3675</v>
      </c>
      <c r="M108" t="s">
        <v>3688</v>
      </c>
      <c r="N108" t="s">
        <v>3801</v>
      </c>
      <c r="O108" s="2">
        <v>45594</v>
      </c>
      <c r="P108" t="s">
        <v>4580</v>
      </c>
      <c r="Q108" s="2">
        <v>45594</v>
      </c>
      <c r="R108" s="2">
        <v>45595.34695601852</v>
      </c>
      <c r="T108" t="s">
        <v>2856</v>
      </c>
      <c r="U108" t="s">
        <v>4601</v>
      </c>
      <c r="V108" s="2">
        <v>45573</v>
      </c>
      <c r="W108" s="2">
        <v>45594.70662037037</v>
      </c>
      <c r="X108" t="s">
        <v>5297</v>
      </c>
      <c r="Y108" t="s">
        <v>5297</v>
      </c>
      <c r="Z108" t="s">
        <v>5566</v>
      </c>
      <c r="AA108">
        <v>6556456</v>
      </c>
      <c r="AB108" s="2">
        <v>45594</v>
      </c>
      <c r="AC108">
        <v>6556456</v>
      </c>
      <c r="AD108" t="s">
        <v>5852</v>
      </c>
      <c r="AF108" t="s">
        <v>5860</v>
      </c>
    </row>
    <row r="109" spans="1:32">
      <c r="A109" t="s">
        <v>139</v>
      </c>
      <c r="B109" s="2">
        <v>45591.72013888889</v>
      </c>
      <c r="C109" s="2">
        <v>45598.9503587963</v>
      </c>
      <c r="D109" t="s">
        <v>1120</v>
      </c>
      <c r="E109" t="s">
        <v>1979</v>
      </c>
      <c r="F109" t="s">
        <v>2853</v>
      </c>
      <c r="G109" t="s">
        <v>2881</v>
      </c>
      <c r="H109">
        <v>0</v>
      </c>
      <c r="I109" t="s">
        <v>2995</v>
      </c>
      <c r="J109" t="s">
        <v>3661</v>
      </c>
      <c r="K109" t="s">
        <v>3663</v>
      </c>
      <c r="L109" t="s">
        <v>3674</v>
      </c>
      <c r="M109" t="s">
        <v>3682</v>
      </c>
      <c r="N109" t="s">
        <v>3802</v>
      </c>
      <c r="O109" s="2">
        <v>45602</v>
      </c>
      <c r="P109" t="s">
        <v>4575</v>
      </c>
      <c r="Q109" s="2">
        <v>45598</v>
      </c>
      <c r="R109" s="2">
        <v>45602.83503472222</v>
      </c>
      <c r="T109" t="s">
        <v>2888</v>
      </c>
      <c r="U109" t="s">
        <v>4658</v>
      </c>
      <c r="V109" s="2">
        <v>45591</v>
      </c>
      <c r="W109" s="2">
        <v>45598.98516203704</v>
      </c>
      <c r="X109" t="s">
        <v>5254</v>
      </c>
      <c r="Y109" t="s">
        <v>5254</v>
      </c>
      <c r="Z109" t="s">
        <v>5567</v>
      </c>
      <c r="AA109">
        <v>0</v>
      </c>
      <c r="AB109" s="2">
        <v>45598</v>
      </c>
      <c r="AC109">
        <v>2718416</v>
      </c>
      <c r="AD109" t="s">
        <v>5855</v>
      </c>
      <c r="AF109" t="s">
        <v>5860</v>
      </c>
    </row>
    <row r="110" spans="1:32">
      <c r="A110" t="s">
        <v>140</v>
      </c>
      <c r="B110" s="2">
        <v>45566.59652777778</v>
      </c>
      <c r="C110" s="2">
        <v>45603.56976851852</v>
      </c>
      <c r="D110" t="s">
        <v>1121</v>
      </c>
      <c r="E110" t="s">
        <v>1980</v>
      </c>
      <c r="F110" t="s">
        <v>2854</v>
      </c>
      <c r="G110" t="s">
        <v>2874</v>
      </c>
      <c r="H110">
        <v>0</v>
      </c>
      <c r="I110" t="s">
        <v>2996</v>
      </c>
      <c r="J110" t="s">
        <v>3659</v>
      </c>
      <c r="K110" t="s">
        <v>3663</v>
      </c>
      <c r="L110" t="s">
        <v>3674</v>
      </c>
      <c r="M110" t="s">
        <v>3690</v>
      </c>
      <c r="N110" t="s">
        <v>3803</v>
      </c>
      <c r="O110" s="2">
        <v>45607</v>
      </c>
      <c r="P110" t="s">
        <v>4575</v>
      </c>
      <c r="Q110" s="2">
        <v>45603</v>
      </c>
      <c r="R110" s="2">
        <v>45608.35991898148</v>
      </c>
      <c r="S110" s="2">
        <v>45603</v>
      </c>
      <c r="T110" t="s">
        <v>4599</v>
      </c>
      <c r="V110" s="2">
        <v>45475</v>
      </c>
      <c r="W110" s="2">
        <v>45603.58534722222</v>
      </c>
      <c r="X110" t="s">
        <v>5254</v>
      </c>
      <c r="Y110" t="s">
        <v>5254</v>
      </c>
      <c r="Z110" t="s">
        <v>5561</v>
      </c>
      <c r="AA110">
        <v>0</v>
      </c>
      <c r="AB110" s="2">
        <v>45603</v>
      </c>
      <c r="AC110">
        <v>13324301</v>
      </c>
      <c r="AD110" t="s">
        <v>5851</v>
      </c>
      <c r="AF110" t="s">
        <v>5860</v>
      </c>
    </row>
    <row r="111" spans="1:32">
      <c r="A111" t="s">
        <v>141</v>
      </c>
      <c r="B111" s="2">
        <v>45589.40833333333</v>
      </c>
      <c r="C111" s="2">
        <v>45600.34554398148</v>
      </c>
      <c r="D111" t="s">
        <v>1122</v>
      </c>
      <c r="E111" t="s">
        <v>1981</v>
      </c>
      <c r="F111" t="s">
        <v>2853</v>
      </c>
      <c r="G111" t="s">
        <v>2864</v>
      </c>
      <c r="H111">
        <v>0</v>
      </c>
      <c r="I111" t="s">
        <v>2997</v>
      </c>
      <c r="J111" t="s">
        <v>3659</v>
      </c>
      <c r="K111" t="s">
        <v>3663</v>
      </c>
      <c r="L111" t="s">
        <v>3674</v>
      </c>
      <c r="M111" t="s">
        <v>3684</v>
      </c>
      <c r="N111" t="s">
        <v>3804</v>
      </c>
      <c r="O111" s="2">
        <v>45603</v>
      </c>
      <c r="P111" t="s">
        <v>4586</v>
      </c>
      <c r="Q111" s="2">
        <v>45600</v>
      </c>
      <c r="R111" s="2">
        <v>45603.54725694445</v>
      </c>
      <c r="S111" s="2">
        <v>45595</v>
      </c>
      <c r="T111" t="s">
        <v>4595</v>
      </c>
      <c r="U111" t="s">
        <v>4601</v>
      </c>
      <c r="V111" s="2">
        <v>45577</v>
      </c>
      <c r="W111" s="2">
        <v>45600.4013425926</v>
      </c>
      <c r="X111" t="s">
        <v>5298</v>
      </c>
      <c r="Y111" t="s">
        <v>5298</v>
      </c>
      <c r="Z111" t="s">
        <v>5568</v>
      </c>
      <c r="AA111">
        <v>4039550</v>
      </c>
      <c r="AB111" s="2">
        <v>45600</v>
      </c>
      <c r="AC111">
        <v>4039550</v>
      </c>
      <c r="AD111" t="s">
        <v>5851</v>
      </c>
      <c r="AE111" s="2">
        <v>45594.82079861111</v>
      </c>
      <c r="AF111" t="s">
        <v>5860</v>
      </c>
    </row>
    <row r="112" spans="1:32">
      <c r="A112" t="s">
        <v>142</v>
      </c>
      <c r="B112" s="2">
        <v>45602.32430555556</v>
      </c>
      <c r="C112" s="2">
        <v>45603.04291666667</v>
      </c>
      <c r="D112" t="s">
        <v>1123</v>
      </c>
      <c r="E112" t="s">
        <v>1982</v>
      </c>
      <c r="F112" t="s">
        <v>2853</v>
      </c>
      <c r="G112" t="s">
        <v>2860</v>
      </c>
      <c r="H112">
        <v>0</v>
      </c>
      <c r="I112" t="s">
        <v>2998</v>
      </c>
      <c r="J112" t="s">
        <v>3662</v>
      </c>
      <c r="K112" t="s">
        <v>3663</v>
      </c>
      <c r="L112" t="s">
        <v>3674</v>
      </c>
      <c r="M112" t="s">
        <v>3680</v>
      </c>
      <c r="N112" t="s">
        <v>3805</v>
      </c>
      <c r="O112" s="2">
        <v>45610</v>
      </c>
      <c r="P112" t="s">
        <v>4579</v>
      </c>
      <c r="Q112" s="2">
        <v>45603</v>
      </c>
      <c r="R112" s="2">
        <v>45610.82796296296</v>
      </c>
      <c r="T112" t="s">
        <v>2860</v>
      </c>
      <c r="U112" t="s">
        <v>4601</v>
      </c>
      <c r="V112" s="2">
        <v>45600</v>
      </c>
      <c r="W112" s="2">
        <v>45603.4672337963</v>
      </c>
      <c r="X112" t="s">
        <v>5242</v>
      </c>
      <c r="Y112" t="s">
        <v>5242</v>
      </c>
      <c r="Z112" t="s">
        <v>5569</v>
      </c>
      <c r="AA112">
        <v>1088085</v>
      </c>
      <c r="AB112" s="2">
        <v>45603</v>
      </c>
      <c r="AC112">
        <v>1088085</v>
      </c>
      <c r="AD112" t="s">
        <v>5853</v>
      </c>
      <c r="AF112" t="s">
        <v>5860</v>
      </c>
    </row>
    <row r="113" spans="1:32">
      <c r="A113" t="s">
        <v>143</v>
      </c>
      <c r="B113" s="2">
        <v>45614.88819444444</v>
      </c>
      <c r="C113" s="2">
        <v>45616.43800925926</v>
      </c>
      <c r="D113" t="s">
        <v>1124</v>
      </c>
      <c r="E113" t="s">
        <v>1983</v>
      </c>
      <c r="F113" t="s">
        <v>2853</v>
      </c>
      <c r="G113" t="s">
        <v>2865</v>
      </c>
      <c r="H113">
        <v>0</v>
      </c>
      <c r="I113" t="s">
        <v>2999</v>
      </c>
      <c r="J113" t="s">
        <v>3660</v>
      </c>
      <c r="K113" t="s">
        <v>3663</v>
      </c>
      <c r="L113" t="s">
        <v>3674</v>
      </c>
      <c r="M113" t="s">
        <v>3678</v>
      </c>
      <c r="N113" t="s">
        <v>3806</v>
      </c>
      <c r="O113" s="2">
        <v>45617</v>
      </c>
      <c r="P113" t="s">
        <v>4575</v>
      </c>
      <c r="Q113" s="2">
        <v>45616</v>
      </c>
      <c r="R113" s="2">
        <v>45618.37700231482</v>
      </c>
      <c r="T113" t="s">
        <v>2865</v>
      </c>
      <c r="U113" t="s">
        <v>4628</v>
      </c>
      <c r="V113" s="2">
        <v>45605</v>
      </c>
      <c r="W113" s="2">
        <v>45616.44126157407</v>
      </c>
      <c r="X113" t="s">
        <v>5231</v>
      </c>
      <c r="Y113" t="s">
        <v>5231</v>
      </c>
      <c r="Z113" t="s">
        <v>5526</v>
      </c>
      <c r="AA113">
        <v>3749000</v>
      </c>
      <c r="AB113" s="2">
        <v>45616</v>
      </c>
      <c r="AC113">
        <v>3749000</v>
      </c>
      <c r="AD113" t="s">
        <v>5852</v>
      </c>
      <c r="AF113" t="s">
        <v>5860</v>
      </c>
    </row>
    <row r="114" spans="1:32">
      <c r="A114" t="s">
        <v>144</v>
      </c>
      <c r="B114" s="2">
        <v>45615.85833333333</v>
      </c>
      <c r="C114" s="2">
        <v>45617.56288194445</v>
      </c>
      <c r="D114" t="s">
        <v>1125</v>
      </c>
      <c r="E114" t="s">
        <v>1984</v>
      </c>
      <c r="F114" t="s">
        <v>2853</v>
      </c>
      <c r="G114" t="s">
        <v>2874</v>
      </c>
      <c r="H114">
        <v>0</v>
      </c>
      <c r="I114" t="s">
        <v>3000</v>
      </c>
      <c r="J114" t="s">
        <v>3659</v>
      </c>
      <c r="K114" t="s">
        <v>3663</v>
      </c>
      <c r="L114" t="s">
        <v>3674</v>
      </c>
      <c r="M114" t="s">
        <v>3681</v>
      </c>
      <c r="N114" t="s">
        <v>3807</v>
      </c>
      <c r="O114" s="2">
        <v>45618</v>
      </c>
      <c r="P114" t="s">
        <v>4573</v>
      </c>
      <c r="Q114" s="2">
        <v>45617</v>
      </c>
      <c r="R114" s="2">
        <v>45618.77266203704</v>
      </c>
      <c r="T114" t="s">
        <v>2874</v>
      </c>
      <c r="U114" t="s">
        <v>4659</v>
      </c>
      <c r="V114" s="2">
        <v>45567</v>
      </c>
      <c r="W114" s="2">
        <v>45617.68546296296</v>
      </c>
      <c r="X114" t="s">
        <v>5299</v>
      </c>
      <c r="Y114" t="s">
        <v>5299</v>
      </c>
      <c r="Z114" t="s">
        <v>5570</v>
      </c>
      <c r="AA114">
        <v>434300</v>
      </c>
      <c r="AB114" s="2">
        <v>45617</v>
      </c>
      <c r="AC114">
        <v>434300</v>
      </c>
      <c r="AD114" t="s">
        <v>5851</v>
      </c>
      <c r="AF114" t="s">
        <v>5860</v>
      </c>
    </row>
    <row r="115" spans="1:32">
      <c r="A115" t="s">
        <v>145</v>
      </c>
      <c r="B115" s="2">
        <v>45583.35</v>
      </c>
      <c r="C115" s="2">
        <v>45610.3554050926</v>
      </c>
      <c r="D115" t="s">
        <v>1126</v>
      </c>
      <c r="E115" t="s">
        <v>1985</v>
      </c>
      <c r="F115" t="s">
        <v>2853</v>
      </c>
      <c r="G115" t="s">
        <v>2858</v>
      </c>
      <c r="H115">
        <v>0</v>
      </c>
      <c r="I115" t="s">
        <v>3001</v>
      </c>
      <c r="J115" t="s">
        <v>3662</v>
      </c>
      <c r="K115" t="s">
        <v>3667</v>
      </c>
      <c r="L115" t="s">
        <v>3675</v>
      </c>
      <c r="M115" t="s">
        <v>3685</v>
      </c>
      <c r="N115" t="s">
        <v>3808</v>
      </c>
      <c r="O115" s="2">
        <v>45610</v>
      </c>
      <c r="P115" t="s">
        <v>4574</v>
      </c>
      <c r="Q115" s="2">
        <v>45610</v>
      </c>
      <c r="R115" s="2">
        <v>45611.34521990741</v>
      </c>
      <c r="S115" s="2">
        <v>45608</v>
      </c>
      <c r="T115" t="s">
        <v>2858</v>
      </c>
      <c r="U115" t="s">
        <v>4660</v>
      </c>
      <c r="V115" s="2">
        <v>45558</v>
      </c>
      <c r="W115" s="2">
        <v>45610.42318287037</v>
      </c>
      <c r="X115" t="s">
        <v>5300</v>
      </c>
      <c r="Y115" t="s">
        <v>5300</v>
      </c>
      <c r="Z115" t="s">
        <v>5571</v>
      </c>
      <c r="AA115">
        <v>4459209</v>
      </c>
      <c r="AB115" s="2">
        <v>45610</v>
      </c>
      <c r="AC115">
        <v>180000</v>
      </c>
      <c r="AD115" t="s">
        <v>5854</v>
      </c>
      <c r="AF115" t="s">
        <v>5860</v>
      </c>
    </row>
    <row r="116" spans="1:32">
      <c r="A116" t="s">
        <v>146</v>
      </c>
      <c r="B116" s="2">
        <v>45604.53055555555</v>
      </c>
      <c r="C116" s="2">
        <v>45607.34140046296</v>
      </c>
      <c r="D116" t="s">
        <v>1127</v>
      </c>
      <c r="E116" t="s">
        <v>1986</v>
      </c>
      <c r="F116" t="s">
        <v>2853</v>
      </c>
      <c r="G116" t="s">
        <v>2878</v>
      </c>
      <c r="H116">
        <v>0</v>
      </c>
      <c r="I116" t="s">
        <v>3002</v>
      </c>
      <c r="J116" t="s">
        <v>3660</v>
      </c>
      <c r="K116" t="s">
        <v>3663</v>
      </c>
      <c r="L116" t="s">
        <v>3674</v>
      </c>
      <c r="M116" t="s">
        <v>3677</v>
      </c>
      <c r="N116" t="s">
        <v>3809</v>
      </c>
      <c r="O116" s="2">
        <v>45609</v>
      </c>
      <c r="P116" t="s">
        <v>4578</v>
      </c>
      <c r="Q116" s="2">
        <v>45607</v>
      </c>
      <c r="R116" s="2">
        <v>45609.66019675926</v>
      </c>
      <c r="T116" t="s">
        <v>2873</v>
      </c>
      <c r="U116" t="s">
        <v>4601</v>
      </c>
      <c r="V116" s="2">
        <v>45565</v>
      </c>
      <c r="W116" s="2">
        <v>45607.3684375</v>
      </c>
      <c r="X116" t="s">
        <v>5301</v>
      </c>
      <c r="Y116" t="s">
        <v>5301</v>
      </c>
      <c r="Z116" t="s">
        <v>5572</v>
      </c>
      <c r="AA116">
        <v>136100</v>
      </c>
      <c r="AB116" s="2">
        <v>45607</v>
      </c>
      <c r="AC116">
        <v>1885642</v>
      </c>
      <c r="AD116" t="s">
        <v>5852</v>
      </c>
      <c r="AF116" t="s">
        <v>5860</v>
      </c>
    </row>
    <row r="117" spans="1:32">
      <c r="A117" t="s">
        <v>147</v>
      </c>
      <c r="B117" s="2">
        <v>45583.41944444444</v>
      </c>
      <c r="C117" s="2">
        <v>45604.39502314815</v>
      </c>
      <c r="D117" t="s">
        <v>1128</v>
      </c>
      <c r="E117" t="s">
        <v>1987</v>
      </c>
      <c r="F117" t="s">
        <v>2853</v>
      </c>
      <c r="G117" t="s">
        <v>2879</v>
      </c>
      <c r="H117">
        <v>0</v>
      </c>
      <c r="I117" t="s">
        <v>3003</v>
      </c>
      <c r="J117" t="s">
        <v>3661</v>
      </c>
      <c r="K117" t="s">
        <v>3663</v>
      </c>
      <c r="L117" t="s">
        <v>3674</v>
      </c>
      <c r="M117" t="s">
        <v>3678</v>
      </c>
      <c r="N117" t="s">
        <v>3810</v>
      </c>
      <c r="O117" s="2">
        <v>45608</v>
      </c>
      <c r="P117" t="s">
        <v>4574</v>
      </c>
      <c r="Q117" s="2">
        <v>45604</v>
      </c>
      <c r="R117" s="2">
        <v>45608.43820601852</v>
      </c>
      <c r="S117" s="2">
        <v>45600</v>
      </c>
      <c r="T117" t="s">
        <v>2875</v>
      </c>
      <c r="U117" t="s">
        <v>4661</v>
      </c>
      <c r="V117" s="2">
        <v>45559</v>
      </c>
      <c r="W117" s="2">
        <v>45604.66760416667</v>
      </c>
      <c r="X117" t="s">
        <v>5229</v>
      </c>
      <c r="Y117" t="s">
        <v>5229</v>
      </c>
      <c r="Z117" t="s">
        <v>5573</v>
      </c>
      <c r="AA117">
        <v>786000</v>
      </c>
      <c r="AB117" s="2">
        <v>45604</v>
      </c>
      <c r="AC117">
        <v>786000</v>
      </c>
      <c r="AD117" t="s">
        <v>5855</v>
      </c>
      <c r="AE117" s="2">
        <v>45588.58680555555</v>
      </c>
      <c r="AF117" t="s">
        <v>5860</v>
      </c>
    </row>
    <row r="118" spans="1:32">
      <c r="A118" t="s">
        <v>148</v>
      </c>
      <c r="B118" s="2">
        <v>45584.03333333333</v>
      </c>
      <c r="C118" s="2">
        <v>45615.33847222223</v>
      </c>
      <c r="D118" t="s">
        <v>1129</v>
      </c>
      <c r="E118" t="s">
        <v>1988</v>
      </c>
      <c r="F118" t="s">
        <v>2853</v>
      </c>
      <c r="G118" t="s">
        <v>2863</v>
      </c>
      <c r="H118">
        <v>0</v>
      </c>
      <c r="I118" t="s">
        <v>3004</v>
      </c>
      <c r="J118" t="s">
        <v>3662</v>
      </c>
      <c r="K118" t="s">
        <v>3663</v>
      </c>
      <c r="L118" t="s">
        <v>3674</v>
      </c>
      <c r="M118" t="s">
        <v>3692</v>
      </c>
      <c r="N118" t="s">
        <v>3811</v>
      </c>
      <c r="O118" s="2">
        <v>45615</v>
      </c>
      <c r="P118" t="s">
        <v>4578</v>
      </c>
      <c r="Q118" s="2">
        <v>45615</v>
      </c>
      <c r="R118" s="2">
        <v>45615.67541666667</v>
      </c>
      <c r="S118" s="2">
        <v>45615</v>
      </c>
      <c r="T118" t="s">
        <v>2863</v>
      </c>
      <c r="U118" t="s">
        <v>4601</v>
      </c>
      <c r="V118" s="2">
        <v>45582</v>
      </c>
      <c r="W118" s="2">
        <v>45615.54583333333</v>
      </c>
      <c r="X118" t="s">
        <v>5302</v>
      </c>
      <c r="Y118" t="s">
        <v>5302</v>
      </c>
      <c r="Z118" t="s">
        <v>5509</v>
      </c>
      <c r="AA118">
        <v>1141830</v>
      </c>
      <c r="AB118" s="2">
        <v>45615</v>
      </c>
      <c r="AC118">
        <v>1141830</v>
      </c>
      <c r="AD118" t="s">
        <v>5853</v>
      </c>
      <c r="AE118" s="2">
        <v>45592.67247685185</v>
      </c>
      <c r="AF118" t="s">
        <v>5860</v>
      </c>
    </row>
    <row r="119" spans="1:32">
      <c r="A119" t="s">
        <v>149</v>
      </c>
      <c r="B119" s="2">
        <v>45593.68402777778</v>
      </c>
      <c r="C119" s="2">
        <v>45596.31375</v>
      </c>
      <c r="D119" t="s">
        <v>1130</v>
      </c>
      <c r="E119" t="s">
        <v>1989</v>
      </c>
      <c r="F119" t="s">
        <v>2853</v>
      </c>
      <c r="G119" t="s">
        <v>2865</v>
      </c>
      <c r="H119">
        <v>0</v>
      </c>
      <c r="I119" t="s">
        <v>3005</v>
      </c>
      <c r="J119" t="s">
        <v>3660</v>
      </c>
      <c r="K119" t="s">
        <v>3663</v>
      </c>
      <c r="L119" t="s">
        <v>3674</v>
      </c>
      <c r="M119" t="s">
        <v>3692</v>
      </c>
      <c r="N119" t="s">
        <v>3812</v>
      </c>
      <c r="O119" s="2">
        <v>45597</v>
      </c>
      <c r="P119" t="s">
        <v>4584</v>
      </c>
      <c r="Q119" s="2">
        <v>45596</v>
      </c>
      <c r="R119" s="2">
        <v>45597.56871527778</v>
      </c>
      <c r="T119" t="s">
        <v>2865</v>
      </c>
      <c r="U119" t="s">
        <v>4628</v>
      </c>
      <c r="V119" s="2">
        <v>45590</v>
      </c>
      <c r="W119" s="2">
        <v>45596.56976851852</v>
      </c>
      <c r="X119" t="s">
        <v>5299</v>
      </c>
      <c r="Y119" t="s">
        <v>5299</v>
      </c>
      <c r="Z119" t="s">
        <v>5526</v>
      </c>
      <c r="AA119">
        <v>710672</v>
      </c>
      <c r="AB119" s="2">
        <v>45596</v>
      </c>
      <c r="AC119">
        <v>710672</v>
      </c>
      <c r="AD119" t="s">
        <v>5852</v>
      </c>
      <c r="AF119" t="s">
        <v>5860</v>
      </c>
    </row>
    <row r="120" spans="1:32">
      <c r="A120" t="s">
        <v>150</v>
      </c>
      <c r="B120" s="2">
        <v>45589.40347222222</v>
      </c>
      <c r="C120" s="2">
        <v>45593.67146990741</v>
      </c>
      <c r="D120" t="s">
        <v>1131</v>
      </c>
      <c r="E120" t="s">
        <v>1990</v>
      </c>
      <c r="F120" t="s">
        <v>2854</v>
      </c>
      <c r="G120" t="s">
        <v>2855</v>
      </c>
      <c r="H120">
        <v>0</v>
      </c>
      <c r="I120" t="s">
        <v>3006</v>
      </c>
      <c r="J120" t="s">
        <v>3659</v>
      </c>
      <c r="K120" t="s">
        <v>3667</v>
      </c>
      <c r="L120" t="s">
        <v>3675</v>
      </c>
      <c r="M120" t="s">
        <v>3693</v>
      </c>
      <c r="N120" t="s">
        <v>3813</v>
      </c>
      <c r="O120" s="2">
        <v>45593</v>
      </c>
      <c r="P120" t="s">
        <v>4576</v>
      </c>
      <c r="Q120" s="2">
        <v>45593</v>
      </c>
      <c r="R120" s="2">
        <v>45594.37177083334</v>
      </c>
      <c r="T120" t="s">
        <v>2855</v>
      </c>
      <c r="V120" s="2">
        <v>45532</v>
      </c>
      <c r="W120" s="2">
        <v>45593.71163194445</v>
      </c>
      <c r="X120" t="s">
        <v>5303</v>
      </c>
      <c r="Y120" t="s">
        <v>5303</v>
      </c>
      <c r="Z120" t="s">
        <v>5574</v>
      </c>
      <c r="AA120">
        <v>747107</v>
      </c>
      <c r="AB120" s="2">
        <v>45593</v>
      </c>
      <c r="AC120">
        <v>747107</v>
      </c>
      <c r="AD120" t="s">
        <v>5851</v>
      </c>
      <c r="AF120" t="s">
        <v>5860</v>
      </c>
    </row>
    <row r="121" spans="1:32">
      <c r="A121" t="s">
        <v>151</v>
      </c>
      <c r="B121" s="2">
        <v>45567.45416666667</v>
      </c>
      <c r="C121" s="2">
        <v>45592.25387731481</v>
      </c>
      <c r="D121" t="s">
        <v>1132</v>
      </c>
      <c r="E121" t="s">
        <v>1991</v>
      </c>
      <c r="F121" t="s">
        <v>2854</v>
      </c>
      <c r="G121" t="s">
        <v>2875</v>
      </c>
      <c r="H121">
        <v>0</v>
      </c>
      <c r="I121" t="s">
        <v>3007</v>
      </c>
      <c r="J121" t="s">
        <v>3661</v>
      </c>
      <c r="K121" t="s">
        <v>3663</v>
      </c>
      <c r="L121" t="s">
        <v>3674</v>
      </c>
      <c r="M121" t="s">
        <v>3683</v>
      </c>
      <c r="N121" t="s">
        <v>3814</v>
      </c>
      <c r="O121" s="2">
        <v>45592</v>
      </c>
      <c r="P121" t="s">
        <v>4588</v>
      </c>
      <c r="Q121" s="2">
        <v>45592</v>
      </c>
      <c r="R121" s="2">
        <v>45594.3678125</v>
      </c>
      <c r="S121" s="2">
        <v>45590</v>
      </c>
      <c r="T121" t="s">
        <v>2875</v>
      </c>
      <c r="U121" t="s">
        <v>4662</v>
      </c>
      <c r="V121" s="2">
        <v>45565</v>
      </c>
      <c r="W121" s="2">
        <v>45592.28836805555</v>
      </c>
      <c r="X121" t="s">
        <v>5229</v>
      </c>
      <c r="Y121" t="s">
        <v>5229</v>
      </c>
      <c r="Z121" t="s">
        <v>5575</v>
      </c>
      <c r="AA121">
        <v>971320</v>
      </c>
      <c r="AB121" s="2">
        <v>45592</v>
      </c>
      <c r="AC121">
        <v>971320</v>
      </c>
      <c r="AD121" t="s">
        <v>5851</v>
      </c>
      <c r="AE121" s="2">
        <v>45573.35355324074</v>
      </c>
      <c r="AF121" t="s">
        <v>5860</v>
      </c>
    </row>
    <row r="122" spans="1:32">
      <c r="A122" t="s">
        <v>152</v>
      </c>
      <c r="B122" s="2">
        <v>45558.36111111111</v>
      </c>
      <c r="C122" s="2">
        <v>45592.84760416667</v>
      </c>
      <c r="D122" t="s">
        <v>1133</v>
      </c>
      <c r="E122" t="s">
        <v>1992</v>
      </c>
      <c r="F122" t="s">
        <v>2853</v>
      </c>
      <c r="G122" t="s">
        <v>2861</v>
      </c>
      <c r="H122">
        <v>0</v>
      </c>
      <c r="I122" t="s">
        <v>3008</v>
      </c>
      <c r="J122" t="s">
        <v>3659</v>
      </c>
      <c r="K122" t="s">
        <v>3668</v>
      </c>
      <c r="L122" t="s">
        <v>3675</v>
      </c>
      <c r="M122" t="s">
        <v>3691</v>
      </c>
      <c r="N122" t="s">
        <v>3815</v>
      </c>
      <c r="O122" s="2">
        <v>45594</v>
      </c>
      <c r="P122" t="s">
        <v>4582</v>
      </c>
      <c r="Q122" s="2">
        <v>45592</v>
      </c>
      <c r="R122" s="2">
        <v>45594.65084490741</v>
      </c>
      <c r="S122" s="2">
        <v>45587</v>
      </c>
      <c r="T122" t="s">
        <v>4594</v>
      </c>
      <c r="U122" t="s">
        <v>4601</v>
      </c>
      <c r="V122" s="2">
        <v>45539</v>
      </c>
      <c r="W122" s="2">
        <v>45592.85667824074</v>
      </c>
      <c r="X122" t="s">
        <v>5304</v>
      </c>
      <c r="Y122" t="s">
        <v>5304</v>
      </c>
      <c r="Z122" t="s">
        <v>5518</v>
      </c>
      <c r="AA122">
        <v>2645871</v>
      </c>
      <c r="AB122" s="2">
        <v>45592</v>
      </c>
      <c r="AC122">
        <v>2645871</v>
      </c>
      <c r="AD122" t="s">
        <v>5851</v>
      </c>
      <c r="AE122" s="2">
        <v>45586.94994212963</v>
      </c>
      <c r="AF122" t="s">
        <v>5860</v>
      </c>
    </row>
    <row r="123" spans="1:32">
      <c r="A123" t="s">
        <v>153</v>
      </c>
      <c r="B123" s="2">
        <v>45588.34583333333</v>
      </c>
      <c r="C123" s="2">
        <v>45595.34643518519</v>
      </c>
      <c r="D123" t="s">
        <v>1134</v>
      </c>
      <c r="E123" t="s">
        <v>1993</v>
      </c>
      <c r="F123" t="s">
        <v>2853</v>
      </c>
      <c r="G123" t="s">
        <v>2862</v>
      </c>
      <c r="H123">
        <v>0</v>
      </c>
      <c r="I123" t="s">
        <v>3009</v>
      </c>
      <c r="J123" t="s">
        <v>3662</v>
      </c>
      <c r="K123" t="s">
        <v>3663</v>
      </c>
      <c r="L123" t="s">
        <v>3674</v>
      </c>
      <c r="M123" t="s">
        <v>3678</v>
      </c>
      <c r="N123" t="s">
        <v>3816</v>
      </c>
      <c r="O123" s="2">
        <v>45595</v>
      </c>
      <c r="P123" t="s">
        <v>4586</v>
      </c>
      <c r="Q123" s="2">
        <v>45595</v>
      </c>
      <c r="T123" t="s">
        <v>2862</v>
      </c>
      <c r="U123" t="s">
        <v>4601</v>
      </c>
      <c r="V123" s="2">
        <v>45569</v>
      </c>
      <c r="W123" s="2">
        <v>45595.36319444444</v>
      </c>
      <c r="X123" t="s">
        <v>5305</v>
      </c>
      <c r="Y123" t="s">
        <v>5305</v>
      </c>
      <c r="Z123" t="s">
        <v>5576</v>
      </c>
      <c r="AA123">
        <v>1002582</v>
      </c>
      <c r="AB123" s="2">
        <v>45595</v>
      </c>
      <c r="AC123">
        <v>1002582</v>
      </c>
      <c r="AD123" t="s">
        <v>5854</v>
      </c>
      <c r="AF123" t="s">
        <v>5860</v>
      </c>
    </row>
    <row r="124" spans="1:32">
      <c r="A124" t="s">
        <v>154</v>
      </c>
      <c r="B124" s="2">
        <v>45595.76458333333</v>
      </c>
      <c r="C124" s="2">
        <v>45596.04288194444</v>
      </c>
      <c r="D124" t="s">
        <v>1135</v>
      </c>
      <c r="E124" t="s">
        <v>1994</v>
      </c>
      <c r="F124" t="s">
        <v>2853</v>
      </c>
      <c r="G124" t="s">
        <v>2869</v>
      </c>
      <c r="H124">
        <v>0</v>
      </c>
      <c r="I124" t="s">
        <v>3010</v>
      </c>
      <c r="J124" t="s">
        <v>3659</v>
      </c>
      <c r="K124" t="s">
        <v>3663</v>
      </c>
      <c r="L124" t="s">
        <v>3674</v>
      </c>
      <c r="M124" t="s">
        <v>3694</v>
      </c>
      <c r="N124" t="s">
        <v>3817</v>
      </c>
      <c r="O124" s="2">
        <v>45596</v>
      </c>
      <c r="P124" t="s">
        <v>4576</v>
      </c>
      <c r="Q124" s="2">
        <v>45596</v>
      </c>
      <c r="R124" s="2">
        <v>45600.67688657407</v>
      </c>
      <c r="T124" t="s">
        <v>2869</v>
      </c>
      <c r="U124" t="s">
        <v>4663</v>
      </c>
      <c r="V124" s="2">
        <v>45580</v>
      </c>
      <c r="W124" s="2">
        <v>45596.72306712963</v>
      </c>
      <c r="X124" t="s">
        <v>5250</v>
      </c>
      <c r="Y124" t="s">
        <v>5250</v>
      </c>
      <c r="Z124" t="s">
        <v>5577</v>
      </c>
      <c r="AA124">
        <v>177000</v>
      </c>
      <c r="AB124" s="2">
        <v>45596</v>
      </c>
      <c r="AC124">
        <v>177000</v>
      </c>
      <c r="AD124" t="s">
        <v>5851</v>
      </c>
      <c r="AF124" t="s">
        <v>5860</v>
      </c>
    </row>
    <row r="125" spans="1:32">
      <c r="A125" t="s">
        <v>155</v>
      </c>
      <c r="B125" s="2">
        <v>45610.7</v>
      </c>
      <c r="C125" s="2">
        <v>45611.38260416667</v>
      </c>
      <c r="D125" t="s">
        <v>1136</v>
      </c>
      <c r="E125" t="s">
        <v>1995</v>
      </c>
      <c r="F125" t="s">
        <v>2853</v>
      </c>
      <c r="G125" t="s">
        <v>2876</v>
      </c>
      <c r="H125">
        <v>0</v>
      </c>
      <c r="I125" t="s">
        <v>3011</v>
      </c>
      <c r="J125" t="s">
        <v>3660</v>
      </c>
      <c r="K125" t="s">
        <v>3663</v>
      </c>
      <c r="L125" t="s">
        <v>3674</v>
      </c>
      <c r="M125" t="s">
        <v>3686</v>
      </c>
      <c r="N125" t="s">
        <v>3818</v>
      </c>
      <c r="O125" s="2">
        <v>45611</v>
      </c>
      <c r="P125" t="s">
        <v>4575</v>
      </c>
      <c r="Q125" s="2">
        <v>45611</v>
      </c>
      <c r="R125" s="2">
        <v>45614.37637731482</v>
      </c>
      <c r="T125" t="s">
        <v>2876</v>
      </c>
      <c r="U125" t="s">
        <v>4601</v>
      </c>
      <c r="V125" s="2">
        <v>45610</v>
      </c>
      <c r="W125" s="2">
        <v>45611.68961805556</v>
      </c>
      <c r="X125" t="s">
        <v>5269</v>
      </c>
      <c r="Y125" t="s">
        <v>5269</v>
      </c>
      <c r="Z125" t="s">
        <v>5527</v>
      </c>
      <c r="AA125">
        <v>170000</v>
      </c>
      <c r="AB125" s="2">
        <v>45611</v>
      </c>
      <c r="AC125">
        <v>170000</v>
      </c>
      <c r="AD125" t="s">
        <v>5852</v>
      </c>
      <c r="AF125" t="s">
        <v>5860</v>
      </c>
    </row>
    <row r="126" spans="1:32">
      <c r="A126" t="s">
        <v>156</v>
      </c>
      <c r="B126" s="2">
        <v>45594.40833333333</v>
      </c>
      <c r="C126" s="2">
        <v>45601.35319444445</v>
      </c>
      <c r="D126" t="s">
        <v>1137</v>
      </c>
      <c r="E126" t="s">
        <v>1996</v>
      </c>
      <c r="F126" t="s">
        <v>2853</v>
      </c>
      <c r="G126" t="s">
        <v>2885</v>
      </c>
      <c r="H126">
        <v>0</v>
      </c>
      <c r="I126" t="s">
        <v>3012</v>
      </c>
      <c r="J126" t="s">
        <v>3659</v>
      </c>
      <c r="K126" t="s">
        <v>3664</v>
      </c>
      <c r="L126" t="s">
        <v>3674</v>
      </c>
      <c r="M126" t="s">
        <v>3679</v>
      </c>
      <c r="N126" t="s">
        <v>3819</v>
      </c>
      <c r="O126" s="2">
        <v>45601</v>
      </c>
      <c r="P126" t="s">
        <v>4574</v>
      </c>
      <c r="Q126" s="2">
        <v>45601</v>
      </c>
      <c r="R126" s="2">
        <v>45601.83424768518</v>
      </c>
      <c r="T126" t="s">
        <v>2885</v>
      </c>
      <c r="V126" s="2">
        <v>45594</v>
      </c>
      <c r="W126" s="2">
        <v>45601.44432870371</v>
      </c>
      <c r="X126" t="s">
        <v>5306</v>
      </c>
      <c r="Y126" t="s">
        <v>5306</v>
      </c>
      <c r="Z126" t="s">
        <v>5578</v>
      </c>
      <c r="AA126">
        <v>516000</v>
      </c>
      <c r="AB126" s="2">
        <v>45601</v>
      </c>
      <c r="AC126">
        <v>516000</v>
      </c>
      <c r="AD126" t="s">
        <v>5851</v>
      </c>
      <c r="AF126" t="s">
        <v>5860</v>
      </c>
    </row>
    <row r="127" spans="1:32">
      <c r="A127" t="s">
        <v>157</v>
      </c>
      <c r="B127" s="2">
        <v>45586.61180555556</v>
      </c>
      <c r="C127" s="2">
        <v>45588.04297453703</v>
      </c>
      <c r="D127" t="s">
        <v>1138</v>
      </c>
      <c r="E127" t="s">
        <v>1997</v>
      </c>
      <c r="F127" t="s">
        <v>2854</v>
      </c>
      <c r="G127" t="s">
        <v>2857</v>
      </c>
      <c r="H127">
        <v>0</v>
      </c>
      <c r="I127" t="s">
        <v>3013</v>
      </c>
      <c r="J127" t="s">
        <v>3661</v>
      </c>
      <c r="K127" t="s">
        <v>3664</v>
      </c>
      <c r="L127" t="s">
        <v>3674</v>
      </c>
      <c r="M127" t="s">
        <v>3679</v>
      </c>
      <c r="N127" t="s">
        <v>3820</v>
      </c>
      <c r="O127" s="2">
        <v>45593</v>
      </c>
      <c r="P127" t="s">
        <v>4586</v>
      </c>
      <c r="Q127" s="2">
        <v>45588</v>
      </c>
      <c r="R127" s="2">
        <v>45593.71350694444</v>
      </c>
      <c r="T127" t="s">
        <v>2857</v>
      </c>
      <c r="V127" s="2">
        <v>45570</v>
      </c>
      <c r="W127" s="2">
        <v>45588.47015046296</v>
      </c>
      <c r="X127" t="s">
        <v>5233</v>
      </c>
      <c r="Y127" t="s">
        <v>5233</v>
      </c>
      <c r="Z127" t="s">
        <v>5579</v>
      </c>
      <c r="AA127">
        <v>600000</v>
      </c>
      <c r="AB127" s="2">
        <v>45588</v>
      </c>
      <c r="AC127">
        <v>600000</v>
      </c>
      <c r="AD127" t="s">
        <v>5851</v>
      </c>
      <c r="AF127" t="s">
        <v>5860</v>
      </c>
    </row>
    <row r="128" spans="1:32">
      <c r="A128" t="s">
        <v>158</v>
      </c>
      <c r="B128" s="2">
        <v>45613.78680555556</v>
      </c>
      <c r="C128" s="2">
        <v>45614.04296296297</v>
      </c>
      <c r="D128" t="s">
        <v>1139</v>
      </c>
      <c r="E128" t="s">
        <v>1998</v>
      </c>
      <c r="F128" t="s">
        <v>2853</v>
      </c>
      <c r="G128" t="s">
        <v>2884</v>
      </c>
      <c r="H128">
        <v>0</v>
      </c>
      <c r="I128" t="s">
        <v>3014</v>
      </c>
      <c r="J128" t="s">
        <v>3659</v>
      </c>
      <c r="K128" t="s">
        <v>3663</v>
      </c>
      <c r="L128" t="s">
        <v>3674</v>
      </c>
      <c r="M128" t="s">
        <v>3692</v>
      </c>
      <c r="N128" t="s">
        <v>3821</v>
      </c>
      <c r="O128" s="2">
        <v>45618</v>
      </c>
      <c r="P128" t="s">
        <v>4580</v>
      </c>
      <c r="Q128" s="2">
        <v>45614</v>
      </c>
      <c r="R128" s="2">
        <v>45623.36269675926</v>
      </c>
      <c r="T128" t="s">
        <v>2884</v>
      </c>
      <c r="U128" t="s">
        <v>4601</v>
      </c>
      <c r="V128" s="2">
        <v>45610</v>
      </c>
      <c r="W128" s="2">
        <v>45614.66820601852</v>
      </c>
      <c r="X128" t="s">
        <v>5307</v>
      </c>
      <c r="Y128" t="s">
        <v>5307</v>
      </c>
      <c r="Z128" t="s">
        <v>5552</v>
      </c>
      <c r="AA128">
        <v>1632860</v>
      </c>
      <c r="AB128" s="2">
        <v>45618</v>
      </c>
      <c r="AC128">
        <v>1632860</v>
      </c>
      <c r="AD128" t="s">
        <v>5851</v>
      </c>
      <c r="AF128" t="s">
        <v>5860</v>
      </c>
    </row>
    <row r="129" spans="1:32">
      <c r="A129" t="s">
        <v>159</v>
      </c>
      <c r="B129" s="2">
        <v>45606.78958333333</v>
      </c>
      <c r="C129" s="2">
        <v>45613.47524305555</v>
      </c>
      <c r="D129" t="s">
        <v>1140</v>
      </c>
      <c r="E129" t="s">
        <v>1999</v>
      </c>
      <c r="F129" t="s">
        <v>2853</v>
      </c>
      <c r="G129" t="s">
        <v>2866</v>
      </c>
      <c r="H129">
        <v>0</v>
      </c>
      <c r="I129" t="s">
        <v>3015</v>
      </c>
      <c r="J129" t="s">
        <v>3660</v>
      </c>
      <c r="K129" t="s">
        <v>3663</v>
      </c>
      <c r="L129" t="s">
        <v>3674</v>
      </c>
      <c r="M129" t="s">
        <v>3678</v>
      </c>
      <c r="N129" t="s">
        <v>3822</v>
      </c>
      <c r="O129" s="2">
        <v>45615</v>
      </c>
      <c r="P129" t="s">
        <v>4584</v>
      </c>
      <c r="Q129" s="2">
        <v>45613</v>
      </c>
      <c r="R129" s="2">
        <v>45615.67138888889</v>
      </c>
      <c r="T129" t="s">
        <v>4597</v>
      </c>
      <c r="U129" t="s">
        <v>4664</v>
      </c>
      <c r="V129" s="2">
        <v>45605</v>
      </c>
      <c r="W129" s="2">
        <v>45613.4934375</v>
      </c>
      <c r="X129" t="s">
        <v>5308</v>
      </c>
      <c r="Y129" t="s">
        <v>5308</v>
      </c>
      <c r="Z129" t="s">
        <v>5580</v>
      </c>
      <c r="AA129">
        <v>350000</v>
      </c>
      <c r="AB129" s="2">
        <v>45613</v>
      </c>
      <c r="AC129">
        <v>0</v>
      </c>
      <c r="AD129" t="s">
        <v>5852</v>
      </c>
      <c r="AF129" t="s">
        <v>5860</v>
      </c>
    </row>
    <row r="130" spans="1:32">
      <c r="A130" t="s">
        <v>160</v>
      </c>
      <c r="B130" s="2">
        <v>45588.38125</v>
      </c>
      <c r="C130" s="2">
        <v>45589.04296296297</v>
      </c>
      <c r="D130" t="s">
        <v>1141</v>
      </c>
      <c r="E130" t="s">
        <v>2000</v>
      </c>
      <c r="F130" t="s">
        <v>2853</v>
      </c>
      <c r="G130" t="s">
        <v>2862</v>
      </c>
      <c r="H130">
        <v>0</v>
      </c>
      <c r="I130" t="s">
        <v>3016</v>
      </c>
      <c r="J130" t="s">
        <v>3662</v>
      </c>
      <c r="K130" t="s">
        <v>3663</v>
      </c>
      <c r="L130" t="s">
        <v>3674</v>
      </c>
      <c r="M130" t="s">
        <v>3680</v>
      </c>
      <c r="N130" t="s">
        <v>3823</v>
      </c>
      <c r="O130" s="2">
        <v>45594</v>
      </c>
      <c r="P130" t="s">
        <v>4580</v>
      </c>
      <c r="Q130" s="2">
        <v>45589</v>
      </c>
      <c r="R130" s="2">
        <v>45595.7021875</v>
      </c>
      <c r="T130" t="s">
        <v>2862</v>
      </c>
      <c r="U130" t="s">
        <v>4665</v>
      </c>
      <c r="V130" s="2">
        <v>45584</v>
      </c>
      <c r="W130" s="2">
        <v>45589.38128472222</v>
      </c>
      <c r="X130" t="s">
        <v>5305</v>
      </c>
      <c r="Y130" t="s">
        <v>5305</v>
      </c>
      <c r="Z130" t="s">
        <v>5581</v>
      </c>
      <c r="AA130">
        <v>1123880</v>
      </c>
      <c r="AB130" s="2">
        <v>45594</v>
      </c>
      <c r="AC130">
        <v>1175584</v>
      </c>
      <c r="AD130" t="s">
        <v>5854</v>
      </c>
      <c r="AF130" t="s">
        <v>5860</v>
      </c>
    </row>
    <row r="131" spans="1:32">
      <c r="A131" t="s">
        <v>161</v>
      </c>
      <c r="B131" s="2">
        <v>45587.60138888889</v>
      </c>
      <c r="C131" s="2">
        <v>45592.80172453704</v>
      </c>
      <c r="D131" t="s">
        <v>1142</v>
      </c>
      <c r="E131" t="s">
        <v>2001</v>
      </c>
      <c r="F131" t="s">
        <v>2853</v>
      </c>
      <c r="G131" t="s">
        <v>2864</v>
      </c>
      <c r="H131">
        <v>0</v>
      </c>
      <c r="I131" t="s">
        <v>3017</v>
      </c>
      <c r="J131" t="s">
        <v>3659</v>
      </c>
      <c r="K131" t="s">
        <v>3663</v>
      </c>
      <c r="L131" t="s">
        <v>3674</v>
      </c>
      <c r="M131" t="s">
        <v>3689</v>
      </c>
      <c r="N131" t="s">
        <v>3824</v>
      </c>
      <c r="O131" s="2">
        <v>45596</v>
      </c>
      <c r="P131" t="s">
        <v>4576</v>
      </c>
      <c r="Q131" s="2">
        <v>45592</v>
      </c>
      <c r="R131" s="2">
        <v>45600.35738425926</v>
      </c>
      <c r="T131" t="s">
        <v>4595</v>
      </c>
      <c r="U131" t="s">
        <v>4666</v>
      </c>
      <c r="V131" s="2">
        <v>45576</v>
      </c>
      <c r="W131" s="2">
        <v>45592.87142361111</v>
      </c>
      <c r="X131" t="s">
        <v>5223</v>
      </c>
      <c r="Y131" t="s">
        <v>5223</v>
      </c>
      <c r="Z131" t="s">
        <v>5498</v>
      </c>
      <c r="AA131">
        <v>741500</v>
      </c>
      <c r="AB131" s="2">
        <v>45592</v>
      </c>
      <c r="AC131">
        <v>741500</v>
      </c>
      <c r="AD131" t="s">
        <v>5851</v>
      </c>
      <c r="AF131" t="s">
        <v>5860</v>
      </c>
    </row>
    <row r="132" spans="1:32">
      <c r="A132" t="s">
        <v>162</v>
      </c>
      <c r="B132" s="2">
        <v>45594.64027777778</v>
      </c>
      <c r="C132" s="2">
        <v>45596.04288194444</v>
      </c>
      <c r="D132" t="s">
        <v>1143</v>
      </c>
      <c r="E132" t="s">
        <v>2002</v>
      </c>
      <c r="F132" t="s">
        <v>2854</v>
      </c>
      <c r="G132" t="s">
        <v>2874</v>
      </c>
      <c r="H132">
        <v>0</v>
      </c>
      <c r="I132" t="s">
        <v>3018</v>
      </c>
      <c r="J132" t="s">
        <v>3659</v>
      </c>
      <c r="K132" t="s">
        <v>3663</v>
      </c>
      <c r="L132" t="s">
        <v>3674</v>
      </c>
      <c r="M132" t="s">
        <v>3684</v>
      </c>
      <c r="N132" t="s">
        <v>3825</v>
      </c>
      <c r="O132" s="2">
        <v>45597</v>
      </c>
      <c r="P132" t="s">
        <v>4574</v>
      </c>
      <c r="Q132" s="2">
        <v>45596</v>
      </c>
      <c r="R132" s="2">
        <v>45597.7052662037</v>
      </c>
      <c r="T132" t="s">
        <v>2874</v>
      </c>
      <c r="V132" s="2">
        <v>45580</v>
      </c>
      <c r="W132" s="2">
        <v>45596.35805555555</v>
      </c>
      <c r="X132" t="s">
        <v>5240</v>
      </c>
      <c r="Y132" t="s">
        <v>5240</v>
      </c>
      <c r="Z132" t="s">
        <v>5582</v>
      </c>
      <c r="AA132">
        <v>1160442</v>
      </c>
      <c r="AB132" s="2">
        <v>45596</v>
      </c>
      <c r="AC132">
        <v>1160442</v>
      </c>
      <c r="AD132" t="s">
        <v>5851</v>
      </c>
      <c r="AF132" t="s">
        <v>5860</v>
      </c>
    </row>
    <row r="133" spans="1:32">
      <c r="A133" t="s">
        <v>163</v>
      </c>
      <c r="B133" s="2">
        <v>45605.69305555556</v>
      </c>
      <c r="C133" s="2">
        <v>45608.85023148148</v>
      </c>
      <c r="D133" t="s">
        <v>1144</v>
      </c>
      <c r="E133" t="s">
        <v>2003</v>
      </c>
      <c r="F133" t="s">
        <v>2853</v>
      </c>
      <c r="G133" t="s">
        <v>2866</v>
      </c>
      <c r="H133">
        <v>0</v>
      </c>
      <c r="I133" t="s">
        <v>2968</v>
      </c>
      <c r="J133" t="s">
        <v>3660</v>
      </c>
      <c r="K133" t="s">
        <v>3663</v>
      </c>
      <c r="L133" t="s">
        <v>3674</v>
      </c>
      <c r="M133" t="s">
        <v>3678</v>
      </c>
      <c r="N133" t="s">
        <v>3826</v>
      </c>
      <c r="O133" s="2">
        <v>45610</v>
      </c>
      <c r="P133" t="s">
        <v>4574</v>
      </c>
      <c r="Q133" s="2">
        <v>45608</v>
      </c>
      <c r="R133" s="2">
        <v>45610.66646990741</v>
      </c>
      <c r="T133" t="s">
        <v>4593</v>
      </c>
      <c r="U133" t="s">
        <v>4667</v>
      </c>
      <c r="V133" s="2">
        <v>45591</v>
      </c>
      <c r="W133" s="2">
        <v>45608.91971064815</v>
      </c>
      <c r="X133" t="s">
        <v>5281</v>
      </c>
      <c r="Y133" t="s">
        <v>5281</v>
      </c>
      <c r="Z133" t="s">
        <v>5502</v>
      </c>
      <c r="AA133">
        <v>3930000</v>
      </c>
      <c r="AB133" s="2">
        <v>45608</v>
      </c>
      <c r="AC133">
        <v>3930000</v>
      </c>
      <c r="AD133" t="s">
        <v>5852</v>
      </c>
      <c r="AF133" t="s">
        <v>5860</v>
      </c>
    </row>
    <row r="134" spans="1:32">
      <c r="A134" t="s">
        <v>164</v>
      </c>
      <c r="B134" s="2">
        <v>45599.42152777778</v>
      </c>
      <c r="C134" s="2">
        <v>45601.04291666667</v>
      </c>
      <c r="D134" t="s">
        <v>1145</v>
      </c>
      <c r="E134" t="s">
        <v>2004</v>
      </c>
      <c r="F134" t="s">
        <v>2853</v>
      </c>
      <c r="G134" t="s">
        <v>2863</v>
      </c>
      <c r="H134">
        <v>0</v>
      </c>
      <c r="I134" t="s">
        <v>3019</v>
      </c>
      <c r="J134" t="s">
        <v>3662</v>
      </c>
      <c r="K134" t="s">
        <v>3663</v>
      </c>
      <c r="L134" t="s">
        <v>3674</v>
      </c>
      <c r="M134" t="s">
        <v>3684</v>
      </c>
      <c r="N134" t="s">
        <v>3827</v>
      </c>
      <c r="O134" s="2">
        <v>45602</v>
      </c>
      <c r="P134" t="s">
        <v>4586</v>
      </c>
      <c r="Q134" s="2">
        <v>45601</v>
      </c>
      <c r="R134" s="2">
        <v>45603.66796296297</v>
      </c>
      <c r="T134" t="s">
        <v>2863</v>
      </c>
      <c r="U134" t="s">
        <v>4601</v>
      </c>
      <c r="V134" s="2">
        <v>45597</v>
      </c>
      <c r="W134" s="2">
        <v>45601.67944444445</v>
      </c>
      <c r="X134" t="s">
        <v>5309</v>
      </c>
      <c r="Y134" t="s">
        <v>5309</v>
      </c>
      <c r="Z134" t="s">
        <v>5509</v>
      </c>
      <c r="AA134">
        <v>2132012</v>
      </c>
      <c r="AB134" s="2">
        <v>45601</v>
      </c>
      <c r="AC134">
        <v>2132012</v>
      </c>
      <c r="AD134" t="s">
        <v>5853</v>
      </c>
      <c r="AF134" t="s">
        <v>5860</v>
      </c>
    </row>
    <row r="135" spans="1:32">
      <c r="A135" t="s">
        <v>165</v>
      </c>
      <c r="B135" s="2">
        <v>45594.675</v>
      </c>
      <c r="C135" s="2">
        <v>45596.34076388889</v>
      </c>
      <c r="D135" t="s">
        <v>1146</v>
      </c>
      <c r="E135" t="s">
        <v>2005</v>
      </c>
      <c r="F135" t="s">
        <v>2854</v>
      </c>
      <c r="G135" t="s">
        <v>2874</v>
      </c>
      <c r="H135">
        <v>0</v>
      </c>
      <c r="I135" t="s">
        <v>3020</v>
      </c>
      <c r="J135" t="s">
        <v>3659</v>
      </c>
      <c r="K135" t="s">
        <v>3663</v>
      </c>
      <c r="L135" t="s">
        <v>3674</v>
      </c>
      <c r="M135" t="s">
        <v>3678</v>
      </c>
      <c r="N135" t="s">
        <v>3828</v>
      </c>
      <c r="O135" s="2">
        <v>45596</v>
      </c>
      <c r="P135" t="s">
        <v>4576</v>
      </c>
      <c r="Q135" s="2">
        <v>45596</v>
      </c>
      <c r="R135" s="2">
        <v>45597.70539351852</v>
      </c>
      <c r="T135" t="s">
        <v>2874</v>
      </c>
      <c r="V135" s="2">
        <v>45446</v>
      </c>
      <c r="W135" s="2">
        <v>45596.71255787037</v>
      </c>
      <c r="X135" t="s">
        <v>5298</v>
      </c>
      <c r="Y135" t="s">
        <v>5298</v>
      </c>
      <c r="Z135" t="s">
        <v>5583</v>
      </c>
      <c r="AA135">
        <v>1727530</v>
      </c>
      <c r="AB135" s="2">
        <v>45596</v>
      </c>
      <c r="AC135">
        <v>0</v>
      </c>
      <c r="AD135" t="s">
        <v>5851</v>
      </c>
      <c r="AF135" t="s">
        <v>5860</v>
      </c>
    </row>
    <row r="136" spans="1:32">
      <c r="A136" t="s">
        <v>166</v>
      </c>
      <c r="B136" s="2">
        <v>45576.79305555556</v>
      </c>
      <c r="C136" s="2">
        <v>45615.88574074074</v>
      </c>
      <c r="D136" t="s">
        <v>1147</v>
      </c>
      <c r="E136" t="s">
        <v>2006</v>
      </c>
      <c r="F136" t="s">
        <v>2853</v>
      </c>
      <c r="G136" t="s">
        <v>2878</v>
      </c>
      <c r="H136">
        <v>0</v>
      </c>
      <c r="I136" t="s">
        <v>3021</v>
      </c>
      <c r="J136" t="s">
        <v>3660</v>
      </c>
      <c r="K136" t="s">
        <v>3670</v>
      </c>
      <c r="L136" t="s">
        <v>3675</v>
      </c>
      <c r="M136" t="s">
        <v>3688</v>
      </c>
      <c r="N136" t="s">
        <v>3829</v>
      </c>
      <c r="O136" s="2">
        <v>45617</v>
      </c>
      <c r="P136" t="s">
        <v>4573</v>
      </c>
      <c r="Q136" s="2">
        <v>45615</v>
      </c>
      <c r="R136" s="2">
        <v>45617.45481481482</v>
      </c>
      <c r="S136" s="2">
        <v>45609</v>
      </c>
      <c r="T136" t="s">
        <v>2873</v>
      </c>
      <c r="U136" t="s">
        <v>4668</v>
      </c>
      <c r="V136" s="2">
        <v>45570</v>
      </c>
      <c r="W136" s="2">
        <v>45615.89136574074</v>
      </c>
      <c r="X136" t="s">
        <v>5310</v>
      </c>
      <c r="Y136" t="s">
        <v>5310</v>
      </c>
      <c r="Z136" t="s">
        <v>5559</v>
      </c>
      <c r="AA136">
        <v>20786440</v>
      </c>
      <c r="AB136" s="2">
        <v>45615</v>
      </c>
      <c r="AC136">
        <v>20786440</v>
      </c>
      <c r="AD136" t="s">
        <v>5852</v>
      </c>
      <c r="AE136" s="2">
        <v>45586.74479166666</v>
      </c>
      <c r="AF136" t="s">
        <v>5860</v>
      </c>
    </row>
    <row r="137" spans="1:32">
      <c r="A137" t="s">
        <v>167</v>
      </c>
      <c r="B137" s="2">
        <v>45603.38263888889</v>
      </c>
      <c r="C137" s="2">
        <v>45604.04289351852</v>
      </c>
      <c r="D137" t="s">
        <v>1148</v>
      </c>
      <c r="E137" t="s">
        <v>2007</v>
      </c>
      <c r="F137" t="s">
        <v>2853</v>
      </c>
      <c r="G137" t="s">
        <v>2880</v>
      </c>
      <c r="H137">
        <v>0</v>
      </c>
      <c r="I137" t="s">
        <v>3022</v>
      </c>
      <c r="J137" t="s">
        <v>3659</v>
      </c>
      <c r="K137" t="s">
        <v>3663</v>
      </c>
      <c r="L137" t="s">
        <v>3674</v>
      </c>
      <c r="M137" t="s">
        <v>3684</v>
      </c>
      <c r="N137" t="s">
        <v>3830</v>
      </c>
      <c r="O137" s="2">
        <v>45614</v>
      </c>
      <c r="P137" t="s">
        <v>4577</v>
      </c>
      <c r="Q137" s="2">
        <v>45604</v>
      </c>
      <c r="R137" s="2">
        <v>45615.57821759259</v>
      </c>
      <c r="T137" t="s">
        <v>4595</v>
      </c>
      <c r="U137" t="s">
        <v>4669</v>
      </c>
      <c r="V137" s="2">
        <v>45584</v>
      </c>
      <c r="W137" s="2">
        <v>45604.47236111111</v>
      </c>
      <c r="X137" t="s">
        <v>5311</v>
      </c>
      <c r="Y137" t="s">
        <v>5311</v>
      </c>
      <c r="Z137" t="s">
        <v>5498</v>
      </c>
      <c r="AA137">
        <v>4041540</v>
      </c>
      <c r="AB137" s="2">
        <v>45604</v>
      </c>
      <c r="AC137">
        <v>4041540</v>
      </c>
      <c r="AD137" t="s">
        <v>5851</v>
      </c>
      <c r="AF137" t="s">
        <v>5860</v>
      </c>
    </row>
    <row r="138" spans="1:32">
      <c r="A138" t="s">
        <v>168</v>
      </c>
      <c r="B138" s="2">
        <v>45610.35277777778</v>
      </c>
      <c r="C138" s="2">
        <v>45611.0429050926</v>
      </c>
      <c r="D138" t="s">
        <v>1149</v>
      </c>
      <c r="E138" t="s">
        <v>2008</v>
      </c>
      <c r="F138" t="s">
        <v>2853</v>
      </c>
      <c r="G138" t="s">
        <v>2861</v>
      </c>
      <c r="H138">
        <v>0</v>
      </c>
      <c r="I138" t="s">
        <v>3023</v>
      </c>
      <c r="J138" t="s">
        <v>3659</v>
      </c>
      <c r="K138" t="s">
        <v>3664</v>
      </c>
      <c r="L138" t="s">
        <v>3674</v>
      </c>
      <c r="M138" t="s">
        <v>3679</v>
      </c>
      <c r="N138" t="s">
        <v>3831</v>
      </c>
      <c r="O138" s="2">
        <v>45616</v>
      </c>
      <c r="P138" t="s">
        <v>4578</v>
      </c>
      <c r="Q138" s="2">
        <v>45611</v>
      </c>
      <c r="R138" s="2">
        <v>45617.56428240741</v>
      </c>
      <c r="T138" t="s">
        <v>4594</v>
      </c>
      <c r="U138" t="s">
        <v>4601</v>
      </c>
      <c r="V138" s="2">
        <v>45569</v>
      </c>
      <c r="W138" s="2">
        <v>45611.78893518518</v>
      </c>
      <c r="X138" t="s">
        <v>5312</v>
      </c>
      <c r="Y138" t="s">
        <v>5312</v>
      </c>
      <c r="Z138" t="s">
        <v>5584</v>
      </c>
      <c r="AA138">
        <v>800000</v>
      </c>
      <c r="AB138" s="2">
        <v>45611</v>
      </c>
      <c r="AC138">
        <v>800000</v>
      </c>
      <c r="AD138" t="s">
        <v>5851</v>
      </c>
      <c r="AF138" t="s">
        <v>5860</v>
      </c>
    </row>
    <row r="139" spans="1:32">
      <c r="A139" t="s">
        <v>169</v>
      </c>
      <c r="B139" s="2">
        <v>45586.73194444444</v>
      </c>
      <c r="C139" s="2">
        <v>45594.69696759259</v>
      </c>
      <c r="D139" t="s">
        <v>1150</v>
      </c>
      <c r="E139" t="s">
        <v>2009</v>
      </c>
      <c r="F139" t="s">
        <v>2853</v>
      </c>
      <c r="G139" t="s">
        <v>2856</v>
      </c>
      <c r="H139">
        <v>0</v>
      </c>
      <c r="I139" t="s">
        <v>2994</v>
      </c>
      <c r="J139" t="s">
        <v>3660</v>
      </c>
      <c r="K139" t="s">
        <v>3670</v>
      </c>
      <c r="L139" t="s">
        <v>3675</v>
      </c>
      <c r="M139" t="s">
        <v>3688</v>
      </c>
      <c r="N139" t="s">
        <v>3801</v>
      </c>
      <c r="O139" s="2">
        <v>45594</v>
      </c>
      <c r="P139" t="s">
        <v>4580</v>
      </c>
      <c r="Q139" s="2">
        <v>45594</v>
      </c>
      <c r="R139" s="2">
        <v>45595.34694444444</v>
      </c>
      <c r="T139" t="s">
        <v>2856</v>
      </c>
      <c r="U139" t="s">
        <v>4601</v>
      </c>
      <c r="V139" s="2">
        <v>45573</v>
      </c>
      <c r="W139" s="2">
        <v>45594.7075</v>
      </c>
      <c r="X139" t="s">
        <v>5297</v>
      </c>
      <c r="Y139" t="s">
        <v>5297</v>
      </c>
      <c r="Z139" t="s">
        <v>5566</v>
      </c>
      <c r="AA139">
        <v>6556546</v>
      </c>
      <c r="AB139" s="2">
        <v>45594</v>
      </c>
      <c r="AC139">
        <v>6556546</v>
      </c>
      <c r="AD139" t="s">
        <v>5852</v>
      </c>
      <c r="AF139" t="s">
        <v>5860</v>
      </c>
    </row>
    <row r="140" spans="1:32">
      <c r="A140" t="s">
        <v>170</v>
      </c>
      <c r="B140" s="2">
        <v>45593.66180555556</v>
      </c>
      <c r="C140" s="2">
        <v>45594.43819444445</v>
      </c>
      <c r="D140" t="s">
        <v>1151</v>
      </c>
      <c r="E140" t="s">
        <v>2010</v>
      </c>
      <c r="F140" t="s">
        <v>2853</v>
      </c>
      <c r="G140" t="s">
        <v>2869</v>
      </c>
      <c r="H140">
        <v>0</v>
      </c>
      <c r="I140" t="s">
        <v>3024</v>
      </c>
      <c r="J140" t="s">
        <v>3659</v>
      </c>
      <c r="K140" t="s">
        <v>3663</v>
      </c>
      <c r="L140" t="s">
        <v>3674</v>
      </c>
      <c r="M140" t="s">
        <v>3677</v>
      </c>
      <c r="N140" t="s">
        <v>3832</v>
      </c>
      <c r="O140" s="2">
        <v>45594</v>
      </c>
      <c r="P140" t="s">
        <v>4582</v>
      </c>
      <c r="Q140" s="2">
        <v>45594</v>
      </c>
      <c r="R140" s="2">
        <v>45594.59881944444</v>
      </c>
      <c r="T140" t="s">
        <v>2869</v>
      </c>
      <c r="U140" t="s">
        <v>4670</v>
      </c>
      <c r="V140" s="2">
        <v>45586</v>
      </c>
      <c r="W140" s="2">
        <v>45594.59863425926</v>
      </c>
      <c r="X140" t="s">
        <v>5313</v>
      </c>
      <c r="Y140" t="s">
        <v>5313</v>
      </c>
      <c r="Z140" t="s">
        <v>5585</v>
      </c>
      <c r="AA140">
        <v>550000</v>
      </c>
      <c r="AB140" s="2">
        <v>45594</v>
      </c>
      <c r="AC140">
        <v>550000</v>
      </c>
      <c r="AD140" t="s">
        <v>5851</v>
      </c>
      <c r="AF140" t="s">
        <v>5860</v>
      </c>
    </row>
    <row r="141" spans="1:32">
      <c r="A141" t="s">
        <v>171</v>
      </c>
      <c r="B141" s="2">
        <v>45608.84236111111</v>
      </c>
      <c r="C141" s="2">
        <v>45610.3554050926</v>
      </c>
      <c r="D141" t="s">
        <v>1152</v>
      </c>
      <c r="E141" t="s">
        <v>2011</v>
      </c>
      <c r="F141" t="s">
        <v>2853</v>
      </c>
      <c r="G141" t="s">
        <v>2858</v>
      </c>
      <c r="H141">
        <v>0</v>
      </c>
      <c r="I141" t="s">
        <v>3025</v>
      </c>
      <c r="J141" t="s">
        <v>3662</v>
      </c>
      <c r="K141" t="s">
        <v>3663</v>
      </c>
      <c r="L141" t="s">
        <v>3674</v>
      </c>
      <c r="M141" t="s">
        <v>3688</v>
      </c>
      <c r="N141" t="s">
        <v>3833</v>
      </c>
      <c r="O141" s="2">
        <v>45610</v>
      </c>
      <c r="P141" t="s">
        <v>4573</v>
      </c>
      <c r="Q141" s="2">
        <v>45610</v>
      </c>
      <c r="R141" s="2">
        <v>45611.34605324074</v>
      </c>
      <c r="T141" t="s">
        <v>2858</v>
      </c>
      <c r="U141" t="s">
        <v>4601</v>
      </c>
      <c r="V141" s="2">
        <v>45600</v>
      </c>
      <c r="W141" s="2">
        <v>45610.3790625</v>
      </c>
      <c r="X141" t="s">
        <v>5314</v>
      </c>
      <c r="Y141" t="s">
        <v>5314</v>
      </c>
      <c r="Z141" t="s">
        <v>5586</v>
      </c>
      <c r="AA141">
        <v>550000</v>
      </c>
      <c r="AB141" s="2">
        <v>45610</v>
      </c>
      <c r="AC141">
        <v>550000</v>
      </c>
      <c r="AD141" t="s">
        <v>5854</v>
      </c>
      <c r="AF141" t="s">
        <v>5860</v>
      </c>
    </row>
    <row r="142" spans="1:32">
      <c r="A142" t="s">
        <v>172</v>
      </c>
      <c r="B142" s="2">
        <v>45602.38611111111</v>
      </c>
      <c r="C142" s="2">
        <v>45601.84325231481</v>
      </c>
      <c r="D142" t="s">
        <v>1153</v>
      </c>
      <c r="E142" t="s">
        <v>2012</v>
      </c>
      <c r="F142" t="s">
        <v>2853</v>
      </c>
      <c r="G142" t="s">
        <v>2874</v>
      </c>
      <c r="H142">
        <v>0</v>
      </c>
      <c r="I142" t="s">
        <v>3026</v>
      </c>
      <c r="J142" t="s">
        <v>3659</v>
      </c>
      <c r="K142" t="s">
        <v>3663</v>
      </c>
      <c r="L142" t="s">
        <v>3674</v>
      </c>
      <c r="M142" t="s">
        <v>3689</v>
      </c>
      <c r="N142" t="s">
        <v>3834</v>
      </c>
      <c r="O142" s="2">
        <v>45606</v>
      </c>
      <c r="P142" t="s">
        <v>4589</v>
      </c>
      <c r="Q142" s="2">
        <v>45602</v>
      </c>
      <c r="R142" s="2">
        <v>45607.70893518518</v>
      </c>
      <c r="T142" t="s">
        <v>2874</v>
      </c>
      <c r="U142" t="s">
        <v>4619</v>
      </c>
      <c r="V142" s="2">
        <v>45595</v>
      </c>
      <c r="W142" s="2">
        <v>45604.42508101852</v>
      </c>
      <c r="X142" t="s">
        <v>5315</v>
      </c>
      <c r="Y142" t="s">
        <v>5315</v>
      </c>
      <c r="Z142" t="s">
        <v>5587</v>
      </c>
      <c r="AA142">
        <v>655083</v>
      </c>
      <c r="AB142" s="2">
        <v>45604</v>
      </c>
      <c r="AC142">
        <v>655083</v>
      </c>
      <c r="AD142" t="s">
        <v>5851</v>
      </c>
      <c r="AF142" t="s">
        <v>5860</v>
      </c>
    </row>
    <row r="143" spans="1:32">
      <c r="A143" t="s">
        <v>173</v>
      </c>
      <c r="B143" s="2">
        <v>45569.65208333333</v>
      </c>
      <c r="C143" s="2">
        <v>45589.3466550926</v>
      </c>
      <c r="D143" t="s">
        <v>1154</v>
      </c>
      <c r="E143" t="s">
        <v>2013</v>
      </c>
      <c r="F143" t="s">
        <v>2853</v>
      </c>
      <c r="G143" t="s">
        <v>2861</v>
      </c>
      <c r="H143">
        <v>0</v>
      </c>
      <c r="I143" t="s">
        <v>2979</v>
      </c>
      <c r="J143" t="s">
        <v>3659</v>
      </c>
      <c r="K143" t="s">
        <v>3663</v>
      </c>
      <c r="L143" t="s">
        <v>3674</v>
      </c>
      <c r="M143" t="s">
        <v>3681</v>
      </c>
      <c r="N143" t="s">
        <v>3835</v>
      </c>
      <c r="O143" s="2">
        <v>45593</v>
      </c>
      <c r="P143" t="s">
        <v>4576</v>
      </c>
      <c r="Q143" s="2">
        <v>45589</v>
      </c>
      <c r="R143" s="2">
        <v>45594.35019675926</v>
      </c>
      <c r="T143" t="s">
        <v>4595</v>
      </c>
      <c r="U143" t="s">
        <v>4601</v>
      </c>
      <c r="V143" s="2">
        <v>45396</v>
      </c>
      <c r="W143" s="2">
        <v>45589.6878125</v>
      </c>
      <c r="X143" t="s">
        <v>5240</v>
      </c>
      <c r="Y143" t="s">
        <v>5240</v>
      </c>
      <c r="Z143" t="s">
        <v>5553</v>
      </c>
      <c r="AA143">
        <v>2636700</v>
      </c>
      <c r="AB143" s="2">
        <v>45589</v>
      </c>
      <c r="AC143">
        <v>2636700</v>
      </c>
      <c r="AD143" t="s">
        <v>5851</v>
      </c>
      <c r="AE143" s="2">
        <v>45583.71594907407</v>
      </c>
      <c r="AF143" t="s">
        <v>5860</v>
      </c>
    </row>
    <row r="144" spans="1:32">
      <c r="A144" t="s">
        <v>174</v>
      </c>
      <c r="B144" s="2">
        <v>45617.56527777778</v>
      </c>
      <c r="C144" s="2">
        <v>45621.38395833333</v>
      </c>
      <c r="D144" t="s">
        <v>1155</v>
      </c>
      <c r="E144" t="s">
        <v>2014</v>
      </c>
      <c r="F144" t="s">
        <v>2854</v>
      </c>
      <c r="G144" t="s">
        <v>2884</v>
      </c>
      <c r="H144">
        <v>0</v>
      </c>
      <c r="I144" t="s">
        <v>3027</v>
      </c>
      <c r="J144" t="s">
        <v>3659</v>
      </c>
      <c r="K144" t="s">
        <v>3663</v>
      </c>
      <c r="L144" t="s">
        <v>3674</v>
      </c>
      <c r="M144" t="s">
        <v>3684</v>
      </c>
      <c r="N144" t="s">
        <v>3836</v>
      </c>
      <c r="O144" s="2">
        <v>45621</v>
      </c>
      <c r="P144" t="s">
        <v>4582</v>
      </c>
      <c r="Q144" s="2">
        <v>45621</v>
      </c>
      <c r="R144" s="2">
        <v>45623.36231481482</v>
      </c>
      <c r="T144" t="s">
        <v>2884</v>
      </c>
      <c r="U144" t="s">
        <v>4671</v>
      </c>
      <c r="V144" s="2">
        <v>45609</v>
      </c>
      <c r="W144" s="2">
        <v>45621.58736111111</v>
      </c>
      <c r="X144" t="s">
        <v>5316</v>
      </c>
      <c r="Y144" t="s">
        <v>5316</v>
      </c>
      <c r="Z144" t="s">
        <v>5588</v>
      </c>
      <c r="AA144">
        <v>1565500</v>
      </c>
      <c r="AB144" s="2">
        <v>45621</v>
      </c>
      <c r="AC144">
        <v>1565500</v>
      </c>
      <c r="AD144" t="s">
        <v>5851</v>
      </c>
      <c r="AF144" t="s">
        <v>5860</v>
      </c>
    </row>
    <row r="145" spans="1:32">
      <c r="A145" t="s">
        <v>175</v>
      </c>
      <c r="B145" s="2">
        <v>45597.62569444445</v>
      </c>
      <c r="C145" s="2">
        <v>45609.34491898148</v>
      </c>
      <c r="D145" t="s">
        <v>1156</v>
      </c>
      <c r="E145" t="s">
        <v>2015</v>
      </c>
      <c r="F145" t="s">
        <v>2853</v>
      </c>
      <c r="G145" t="s">
        <v>2886</v>
      </c>
      <c r="H145">
        <v>0</v>
      </c>
      <c r="I145" t="s">
        <v>3028</v>
      </c>
      <c r="J145" t="s">
        <v>3659</v>
      </c>
      <c r="K145" t="s">
        <v>3663</v>
      </c>
      <c r="L145" t="s">
        <v>3674</v>
      </c>
      <c r="M145" t="s">
        <v>3683</v>
      </c>
      <c r="N145" t="s">
        <v>3837</v>
      </c>
      <c r="O145" s="2">
        <v>45609</v>
      </c>
      <c r="P145" t="s">
        <v>4584</v>
      </c>
      <c r="Q145" s="2">
        <v>45609</v>
      </c>
      <c r="T145" t="s">
        <v>2886</v>
      </c>
      <c r="V145" s="2">
        <v>45581</v>
      </c>
      <c r="W145" s="2">
        <v>45609.47153935185</v>
      </c>
      <c r="X145" t="s">
        <v>5317</v>
      </c>
      <c r="Y145" t="s">
        <v>5317</v>
      </c>
      <c r="Z145" t="s">
        <v>5589</v>
      </c>
      <c r="AA145">
        <v>84000</v>
      </c>
      <c r="AB145" s="2">
        <v>45609</v>
      </c>
      <c r="AC145">
        <v>84000</v>
      </c>
      <c r="AD145" t="s">
        <v>5851</v>
      </c>
      <c r="AE145" s="2">
        <v>45609.69164351852</v>
      </c>
      <c r="AF145" t="s">
        <v>5860</v>
      </c>
    </row>
    <row r="146" spans="1:32">
      <c r="A146" t="s">
        <v>176</v>
      </c>
      <c r="B146" s="2">
        <v>45613.96111111111</v>
      </c>
      <c r="C146" s="2">
        <v>45620.83327546297</v>
      </c>
      <c r="D146" t="s">
        <v>1157</v>
      </c>
      <c r="E146" t="s">
        <v>2016</v>
      </c>
      <c r="F146" t="s">
        <v>2853</v>
      </c>
      <c r="G146" t="s">
        <v>2871</v>
      </c>
      <c r="H146">
        <v>0</v>
      </c>
      <c r="I146" t="s">
        <v>3029</v>
      </c>
      <c r="J146" t="s">
        <v>3660</v>
      </c>
      <c r="K146" t="s">
        <v>3663</v>
      </c>
      <c r="L146" t="s">
        <v>3674</v>
      </c>
      <c r="M146" t="s">
        <v>3681</v>
      </c>
      <c r="N146" t="s">
        <v>3838</v>
      </c>
      <c r="O146" s="2">
        <v>45621</v>
      </c>
      <c r="P146" t="s">
        <v>4573</v>
      </c>
      <c r="Q146" s="2">
        <v>45620</v>
      </c>
      <c r="R146" s="2">
        <v>45621.62912037037</v>
      </c>
      <c r="T146" t="s">
        <v>2871</v>
      </c>
      <c r="U146" t="s">
        <v>4672</v>
      </c>
      <c r="V146" s="2">
        <v>45610</v>
      </c>
      <c r="W146" s="2">
        <v>45620.83451388889</v>
      </c>
      <c r="X146" t="s">
        <v>5240</v>
      </c>
      <c r="Y146" t="s">
        <v>5240</v>
      </c>
      <c r="Z146" t="s">
        <v>5590</v>
      </c>
      <c r="AA146">
        <v>1234252</v>
      </c>
      <c r="AB146" s="2">
        <v>45620</v>
      </c>
      <c r="AC146">
        <v>1234252</v>
      </c>
      <c r="AD146" t="s">
        <v>5852</v>
      </c>
      <c r="AF146" t="s">
        <v>5860</v>
      </c>
    </row>
    <row r="147" spans="1:32">
      <c r="A147" t="s">
        <v>177</v>
      </c>
      <c r="B147" s="2">
        <v>45604.26597222222</v>
      </c>
      <c r="C147" s="2">
        <v>45607.04277777778</v>
      </c>
      <c r="D147" t="s">
        <v>1158</v>
      </c>
      <c r="E147" t="s">
        <v>2017</v>
      </c>
      <c r="F147" t="s">
        <v>2853</v>
      </c>
      <c r="G147" t="s">
        <v>2877</v>
      </c>
      <c r="H147">
        <v>0</v>
      </c>
      <c r="I147" t="s">
        <v>3030</v>
      </c>
      <c r="J147" t="s">
        <v>3662</v>
      </c>
      <c r="K147" t="s">
        <v>3663</v>
      </c>
      <c r="L147" t="s">
        <v>3674</v>
      </c>
      <c r="M147" t="s">
        <v>3683</v>
      </c>
      <c r="N147" t="s">
        <v>3839</v>
      </c>
      <c r="O147" s="2">
        <v>45611</v>
      </c>
      <c r="P147" t="s">
        <v>4582</v>
      </c>
      <c r="Q147" s="2">
        <v>45607</v>
      </c>
      <c r="R147" s="2">
        <v>45611.68569444444</v>
      </c>
      <c r="T147" t="s">
        <v>2860</v>
      </c>
      <c r="U147" t="s">
        <v>4673</v>
      </c>
      <c r="V147" s="2">
        <v>45523</v>
      </c>
      <c r="W147" s="2">
        <v>45607.44396990741</v>
      </c>
      <c r="X147" t="s">
        <v>5240</v>
      </c>
      <c r="Y147" t="s">
        <v>5240</v>
      </c>
      <c r="Z147" t="s">
        <v>5591</v>
      </c>
      <c r="AA147">
        <v>1614770</v>
      </c>
      <c r="AB147" s="2">
        <v>45607</v>
      </c>
      <c r="AC147">
        <v>1614770</v>
      </c>
      <c r="AD147" t="s">
        <v>5853</v>
      </c>
      <c r="AF147" t="s">
        <v>5860</v>
      </c>
    </row>
    <row r="148" spans="1:32">
      <c r="A148" t="s">
        <v>178</v>
      </c>
      <c r="B148" s="2">
        <v>45597.85138888889</v>
      </c>
      <c r="C148" s="2">
        <v>45603.89297453704</v>
      </c>
      <c r="D148" t="s">
        <v>1159</v>
      </c>
      <c r="E148" t="s">
        <v>2018</v>
      </c>
      <c r="F148" t="s">
        <v>2853</v>
      </c>
      <c r="G148" t="s">
        <v>2862</v>
      </c>
      <c r="H148">
        <v>0</v>
      </c>
      <c r="I148" t="s">
        <v>2899</v>
      </c>
      <c r="J148" t="s">
        <v>3662</v>
      </c>
      <c r="K148" t="s">
        <v>3663</v>
      </c>
      <c r="L148" t="s">
        <v>3674</v>
      </c>
      <c r="M148" t="s">
        <v>3678</v>
      </c>
      <c r="N148" t="s">
        <v>3705</v>
      </c>
      <c r="O148" s="2">
        <v>45603</v>
      </c>
      <c r="P148" t="s">
        <v>4577</v>
      </c>
      <c r="Q148" s="2">
        <v>45603</v>
      </c>
      <c r="R148" s="2">
        <v>45604.7015625</v>
      </c>
      <c r="T148" t="s">
        <v>2862</v>
      </c>
      <c r="U148" t="s">
        <v>4603</v>
      </c>
      <c r="V148" s="2">
        <v>45590</v>
      </c>
      <c r="W148" s="2">
        <v>45603.97157407407</v>
      </c>
      <c r="X148" t="s">
        <v>5230</v>
      </c>
      <c r="Y148" t="s">
        <v>5230</v>
      </c>
      <c r="Z148" t="s">
        <v>5495</v>
      </c>
      <c r="AA148">
        <v>1308860</v>
      </c>
      <c r="AB148" s="2">
        <v>45603</v>
      </c>
      <c r="AC148">
        <v>957000</v>
      </c>
      <c r="AD148" t="s">
        <v>5854</v>
      </c>
      <c r="AF148" t="s">
        <v>5860</v>
      </c>
    </row>
    <row r="149" spans="1:32">
      <c r="A149" t="s">
        <v>179</v>
      </c>
      <c r="B149" s="2">
        <v>45594.78125</v>
      </c>
      <c r="C149" s="2">
        <v>45601.30951388889</v>
      </c>
      <c r="D149" t="s">
        <v>1160</v>
      </c>
      <c r="E149" t="s">
        <v>2019</v>
      </c>
      <c r="F149" t="s">
        <v>2853</v>
      </c>
      <c r="G149" t="s">
        <v>2866</v>
      </c>
      <c r="H149">
        <v>0</v>
      </c>
      <c r="I149" t="s">
        <v>3031</v>
      </c>
      <c r="J149" t="s">
        <v>3660</v>
      </c>
      <c r="K149" t="s">
        <v>3667</v>
      </c>
      <c r="L149" t="s">
        <v>3675</v>
      </c>
      <c r="M149" t="s">
        <v>3677</v>
      </c>
      <c r="N149" t="s">
        <v>3840</v>
      </c>
      <c r="O149" s="2">
        <v>45602</v>
      </c>
      <c r="P149" t="s">
        <v>4580</v>
      </c>
      <c r="Q149" s="2">
        <v>45601</v>
      </c>
      <c r="R149" s="2">
        <v>45603.35606481481</v>
      </c>
      <c r="T149" t="s">
        <v>4593</v>
      </c>
      <c r="U149" t="s">
        <v>4674</v>
      </c>
      <c r="V149" s="2">
        <v>45551</v>
      </c>
      <c r="W149" s="2">
        <v>45601.37697916666</v>
      </c>
      <c r="X149" t="s">
        <v>5318</v>
      </c>
      <c r="Y149" t="s">
        <v>5318</v>
      </c>
      <c r="Z149" t="s">
        <v>5508</v>
      </c>
      <c r="AA149">
        <v>2493100</v>
      </c>
      <c r="AB149" s="2">
        <v>45601</v>
      </c>
      <c r="AC149">
        <v>0</v>
      </c>
      <c r="AD149" t="s">
        <v>5852</v>
      </c>
      <c r="AF149" t="s">
        <v>5860</v>
      </c>
    </row>
    <row r="150" spans="1:32">
      <c r="A150" t="s">
        <v>180</v>
      </c>
      <c r="B150" s="2">
        <v>45593.65208333333</v>
      </c>
      <c r="C150" s="2">
        <v>45596.33672453704</v>
      </c>
      <c r="D150" t="s">
        <v>1161</v>
      </c>
      <c r="E150" t="s">
        <v>2020</v>
      </c>
      <c r="F150" t="s">
        <v>2853</v>
      </c>
      <c r="G150" t="s">
        <v>2880</v>
      </c>
      <c r="H150">
        <v>0</v>
      </c>
      <c r="I150" t="s">
        <v>3032</v>
      </c>
      <c r="J150" t="s">
        <v>3659</v>
      </c>
      <c r="K150" t="s">
        <v>3665</v>
      </c>
      <c r="L150" t="s">
        <v>3674</v>
      </c>
      <c r="M150" t="s">
        <v>3687</v>
      </c>
      <c r="N150" t="s">
        <v>3841</v>
      </c>
      <c r="O150" s="2">
        <v>45597</v>
      </c>
      <c r="P150" t="s">
        <v>4576</v>
      </c>
      <c r="Q150" s="2">
        <v>45596</v>
      </c>
      <c r="R150" s="2">
        <v>45600.34159722222</v>
      </c>
      <c r="T150" t="s">
        <v>4597</v>
      </c>
      <c r="U150" t="s">
        <v>4675</v>
      </c>
      <c r="V150" s="2">
        <v>45494</v>
      </c>
      <c r="W150" s="2">
        <v>45596.43793981482</v>
      </c>
      <c r="X150" t="s">
        <v>5319</v>
      </c>
      <c r="Y150" t="s">
        <v>5319</v>
      </c>
      <c r="Z150" t="s">
        <v>5549</v>
      </c>
      <c r="AA150">
        <v>495000</v>
      </c>
      <c r="AB150" s="2">
        <v>45596</v>
      </c>
      <c r="AC150">
        <v>495000</v>
      </c>
      <c r="AD150" t="s">
        <v>5852</v>
      </c>
      <c r="AF150" t="s">
        <v>5860</v>
      </c>
    </row>
    <row r="151" spans="1:32">
      <c r="A151" t="s">
        <v>181</v>
      </c>
      <c r="B151" s="2">
        <v>45596.62916666667</v>
      </c>
      <c r="C151" s="2">
        <v>45612.87900462963</v>
      </c>
      <c r="D151" t="s">
        <v>1162</v>
      </c>
      <c r="E151" t="s">
        <v>2021</v>
      </c>
      <c r="F151" t="s">
        <v>2854</v>
      </c>
      <c r="G151" t="s">
        <v>2881</v>
      </c>
      <c r="H151">
        <v>0</v>
      </c>
      <c r="I151" t="s">
        <v>3033</v>
      </c>
      <c r="J151" t="s">
        <v>3661</v>
      </c>
      <c r="K151" t="s">
        <v>3663</v>
      </c>
      <c r="L151" t="s">
        <v>3674</v>
      </c>
      <c r="M151" t="s">
        <v>3678</v>
      </c>
      <c r="N151" t="s">
        <v>3842</v>
      </c>
      <c r="O151" s="2">
        <v>45614</v>
      </c>
      <c r="P151" t="s">
        <v>4587</v>
      </c>
      <c r="Q151" s="2">
        <v>45612</v>
      </c>
      <c r="R151" s="2">
        <v>45615.34802083333</v>
      </c>
      <c r="S151" s="2">
        <v>45607</v>
      </c>
      <c r="T151" t="s">
        <v>4596</v>
      </c>
      <c r="U151" t="s">
        <v>4676</v>
      </c>
      <c r="V151" s="2">
        <v>45547</v>
      </c>
      <c r="W151" s="2">
        <v>45612.91592592592</v>
      </c>
      <c r="X151" t="s">
        <v>5250</v>
      </c>
      <c r="Y151" t="s">
        <v>5250</v>
      </c>
      <c r="Z151" t="s">
        <v>5592</v>
      </c>
      <c r="AA151">
        <v>0</v>
      </c>
      <c r="AB151" s="2">
        <v>45612</v>
      </c>
      <c r="AC151">
        <v>241000</v>
      </c>
      <c r="AD151" t="s">
        <v>5855</v>
      </c>
      <c r="AE151" s="2">
        <v>45601.78517361111</v>
      </c>
      <c r="AF151" t="s">
        <v>5860</v>
      </c>
    </row>
    <row r="152" spans="1:32">
      <c r="A152" t="s">
        <v>182</v>
      </c>
      <c r="B152" s="2">
        <v>45553.67569444444</v>
      </c>
      <c r="C152" s="2">
        <v>45608.39646990741</v>
      </c>
      <c r="D152" t="s">
        <v>1163</v>
      </c>
      <c r="E152" t="s">
        <v>2022</v>
      </c>
      <c r="F152" t="s">
        <v>2853</v>
      </c>
      <c r="G152" t="s">
        <v>2878</v>
      </c>
      <c r="H152">
        <v>0</v>
      </c>
      <c r="I152" t="s">
        <v>3034</v>
      </c>
      <c r="J152" t="s">
        <v>3660</v>
      </c>
      <c r="K152" t="s">
        <v>3667</v>
      </c>
      <c r="L152" t="s">
        <v>3675</v>
      </c>
      <c r="M152" t="s">
        <v>3689</v>
      </c>
      <c r="N152" t="s">
        <v>3843</v>
      </c>
      <c r="O152" s="2">
        <v>45610</v>
      </c>
      <c r="P152" t="s">
        <v>4587</v>
      </c>
      <c r="Q152" s="2">
        <v>45608</v>
      </c>
      <c r="R152" s="2">
        <v>45611.37491898148</v>
      </c>
      <c r="S152" s="2">
        <v>45601</v>
      </c>
      <c r="T152" t="s">
        <v>2873</v>
      </c>
      <c r="U152" t="s">
        <v>4677</v>
      </c>
      <c r="V152" s="2">
        <v>45536</v>
      </c>
      <c r="W152" s="2">
        <v>45608.81908564815</v>
      </c>
      <c r="X152" t="s">
        <v>5223</v>
      </c>
      <c r="Y152" t="s">
        <v>5223</v>
      </c>
      <c r="Z152" t="s">
        <v>5593</v>
      </c>
      <c r="AA152">
        <v>17985851</v>
      </c>
      <c r="AB152" s="2">
        <v>45608</v>
      </c>
      <c r="AC152">
        <v>17985851</v>
      </c>
      <c r="AD152" t="s">
        <v>5852</v>
      </c>
      <c r="AE152" s="2">
        <v>45582.75888888889</v>
      </c>
      <c r="AF152" t="s">
        <v>5860</v>
      </c>
    </row>
    <row r="153" spans="1:32">
      <c r="A153" t="s">
        <v>183</v>
      </c>
      <c r="B153" s="2">
        <v>45587.50833333333</v>
      </c>
      <c r="C153" s="2">
        <v>45595.32950231482</v>
      </c>
      <c r="D153" t="s">
        <v>1164</v>
      </c>
      <c r="E153" t="s">
        <v>2023</v>
      </c>
      <c r="F153" t="s">
        <v>2853</v>
      </c>
      <c r="G153" t="s">
        <v>2867</v>
      </c>
      <c r="H153">
        <v>0</v>
      </c>
      <c r="I153" t="s">
        <v>3035</v>
      </c>
      <c r="J153" t="s">
        <v>3662</v>
      </c>
      <c r="K153" t="s">
        <v>3663</v>
      </c>
      <c r="L153" t="s">
        <v>3674</v>
      </c>
      <c r="M153" t="s">
        <v>3677</v>
      </c>
      <c r="N153" t="s">
        <v>3844</v>
      </c>
      <c r="O153" s="2">
        <v>45595</v>
      </c>
      <c r="P153" t="s">
        <v>4580</v>
      </c>
      <c r="Q153" s="2">
        <v>45595</v>
      </c>
      <c r="R153" s="2">
        <v>45595.69211805556</v>
      </c>
      <c r="T153" t="s">
        <v>2867</v>
      </c>
      <c r="U153" t="s">
        <v>4601</v>
      </c>
      <c r="V153" s="2">
        <v>45567</v>
      </c>
      <c r="W153" s="2">
        <v>45595.68444444444</v>
      </c>
      <c r="X153" t="s">
        <v>5320</v>
      </c>
      <c r="Y153" t="s">
        <v>5320</v>
      </c>
      <c r="Z153" t="s">
        <v>5594</v>
      </c>
      <c r="AA153">
        <v>2104000</v>
      </c>
      <c r="AB153" s="2">
        <v>45595</v>
      </c>
      <c r="AC153">
        <v>4208000</v>
      </c>
      <c r="AD153" t="s">
        <v>5853</v>
      </c>
      <c r="AF153" t="s">
        <v>5860</v>
      </c>
    </row>
    <row r="154" spans="1:32">
      <c r="A154" t="s">
        <v>184</v>
      </c>
      <c r="B154" s="2">
        <v>45573.68958333333</v>
      </c>
      <c r="C154" s="2">
        <v>45602.62422453704</v>
      </c>
      <c r="D154" t="s">
        <v>1165</v>
      </c>
      <c r="E154" t="s">
        <v>2024</v>
      </c>
      <c r="F154" t="s">
        <v>2853</v>
      </c>
      <c r="G154" t="s">
        <v>2878</v>
      </c>
      <c r="H154">
        <v>0</v>
      </c>
      <c r="I154" t="s">
        <v>3036</v>
      </c>
      <c r="J154" t="s">
        <v>3660</v>
      </c>
      <c r="K154" t="s">
        <v>3663</v>
      </c>
      <c r="L154" t="s">
        <v>3674</v>
      </c>
      <c r="M154" t="s">
        <v>3690</v>
      </c>
      <c r="N154" t="s">
        <v>3845</v>
      </c>
      <c r="O154" s="2">
        <v>45603</v>
      </c>
      <c r="P154" t="s">
        <v>4575</v>
      </c>
      <c r="Q154" s="2">
        <v>45602</v>
      </c>
      <c r="R154" s="2">
        <v>45604.43835648148</v>
      </c>
      <c r="S154" s="2">
        <v>45596</v>
      </c>
      <c r="T154" t="s">
        <v>2873</v>
      </c>
      <c r="U154" t="s">
        <v>4678</v>
      </c>
      <c r="V154" s="2">
        <v>45561</v>
      </c>
      <c r="W154" s="2">
        <v>45602.74733796297</v>
      </c>
      <c r="X154" t="s">
        <v>5223</v>
      </c>
      <c r="Y154" t="s">
        <v>5223</v>
      </c>
      <c r="Z154" t="s">
        <v>5595</v>
      </c>
      <c r="AA154">
        <v>6406800</v>
      </c>
      <c r="AB154" s="2">
        <v>45602</v>
      </c>
      <c r="AC154">
        <v>6406800</v>
      </c>
      <c r="AD154" t="s">
        <v>5852</v>
      </c>
      <c r="AE154" s="2">
        <v>45580.73581018519</v>
      </c>
      <c r="AF154" t="s">
        <v>5860</v>
      </c>
    </row>
    <row r="155" spans="1:32">
      <c r="A155" t="s">
        <v>185</v>
      </c>
      <c r="B155" s="2">
        <v>45563.68263888889</v>
      </c>
      <c r="C155" s="2">
        <v>45612.84636574074</v>
      </c>
      <c r="D155" t="s">
        <v>1166</v>
      </c>
      <c r="E155" t="s">
        <v>2025</v>
      </c>
      <c r="F155" t="s">
        <v>2853</v>
      </c>
      <c r="G155" t="s">
        <v>2861</v>
      </c>
      <c r="H155">
        <v>0</v>
      </c>
      <c r="I155" t="s">
        <v>3037</v>
      </c>
      <c r="J155" t="s">
        <v>3659</v>
      </c>
      <c r="K155" t="s">
        <v>3663</v>
      </c>
      <c r="L155" t="s">
        <v>3674</v>
      </c>
      <c r="M155" t="s">
        <v>3678</v>
      </c>
      <c r="N155" t="s">
        <v>3846</v>
      </c>
      <c r="O155" s="2">
        <v>45615</v>
      </c>
      <c r="P155" t="s">
        <v>4580</v>
      </c>
      <c r="Q155" s="2">
        <v>45612</v>
      </c>
      <c r="R155" s="2">
        <v>45617.56490740741</v>
      </c>
      <c r="S155" s="2">
        <v>45611</v>
      </c>
      <c r="T155" t="s">
        <v>4594</v>
      </c>
      <c r="U155" t="s">
        <v>4601</v>
      </c>
      <c r="V155" s="2">
        <v>45539</v>
      </c>
      <c r="W155" s="2">
        <v>45612.91871527778</v>
      </c>
      <c r="X155" t="s">
        <v>5229</v>
      </c>
      <c r="Y155" t="s">
        <v>5229</v>
      </c>
      <c r="Z155" t="s">
        <v>5518</v>
      </c>
      <c r="AA155">
        <v>981000</v>
      </c>
      <c r="AB155" s="2">
        <v>45612</v>
      </c>
      <c r="AC155">
        <v>981210</v>
      </c>
      <c r="AD155" t="s">
        <v>5851</v>
      </c>
      <c r="AF155" t="s">
        <v>5860</v>
      </c>
    </row>
    <row r="156" spans="1:32">
      <c r="A156" t="s">
        <v>186</v>
      </c>
      <c r="B156" s="2">
        <v>45603.87777777778</v>
      </c>
      <c r="C156" s="2">
        <v>45606.0427662037</v>
      </c>
      <c r="D156" t="s">
        <v>1167</v>
      </c>
      <c r="E156" t="s">
        <v>2026</v>
      </c>
      <c r="F156" t="s">
        <v>2853</v>
      </c>
      <c r="G156" t="s">
        <v>2886</v>
      </c>
      <c r="H156">
        <v>0</v>
      </c>
      <c r="I156" t="s">
        <v>3038</v>
      </c>
      <c r="J156" t="s">
        <v>3659</v>
      </c>
      <c r="K156" t="s">
        <v>3663</v>
      </c>
      <c r="L156" t="s">
        <v>3674</v>
      </c>
      <c r="M156" t="s">
        <v>3683</v>
      </c>
      <c r="N156" t="s">
        <v>3847</v>
      </c>
      <c r="O156" s="2">
        <v>45611</v>
      </c>
      <c r="P156" t="s">
        <v>4580</v>
      </c>
      <c r="Q156" s="2">
        <v>45606</v>
      </c>
      <c r="R156" s="2">
        <v>45611.69844907407</v>
      </c>
      <c r="T156" t="s">
        <v>2886</v>
      </c>
      <c r="U156" t="s">
        <v>4679</v>
      </c>
      <c r="V156" s="2">
        <v>45561</v>
      </c>
      <c r="W156" s="2">
        <v>45606.46986111111</v>
      </c>
      <c r="X156" t="s">
        <v>5248</v>
      </c>
      <c r="Y156" t="s">
        <v>5248</v>
      </c>
      <c r="Z156" t="s">
        <v>5596</v>
      </c>
      <c r="AA156">
        <v>382000</v>
      </c>
      <c r="AB156" s="2">
        <v>45606</v>
      </c>
      <c r="AC156">
        <v>382000</v>
      </c>
      <c r="AD156" t="s">
        <v>5851</v>
      </c>
      <c r="AF156" t="s">
        <v>5860</v>
      </c>
    </row>
    <row r="157" spans="1:32">
      <c r="A157" t="s">
        <v>187</v>
      </c>
      <c r="B157" s="2">
        <v>45604.49722222222</v>
      </c>
      <c r="C157" s="2">
        <v>45621.35575231481</v>
      </c>
      <c r="D157" t="s">
        <v>1168</v>
      </c>
      <c r="E157" t="s">
        <v>2027</v>
      </c>
      <c r="F157" t="s">
        <v>2853</v>
      </c>
      <c r="G157" t="s">
        <v>2863</v>
      </c>
      <c r="H157">
        <v>0</v>
      </c>
      <c r="I157" t="s">
        <v>3039</v>
      </c>
      <c r="J157" t="s">
        <v>3662</v>
      </c>
      <c r="K157" t="s">
        <v>3663</v>
      </c>
      <c r="L157" t="s">
        <v>3674</v>
      </c>
      <c r="M157" t="s">
        <v>3689</v>
      </c>
      <c r="N157" t="s">
        <v>3848</v>
      </c>
      <c r="O157" s="2">
        <v>45621</v>
      </c>
      <c r="P157" t="s">
        <v>4573</v>
      </c>
      <c r="Q157" s="2">
        <v>45621</v>
      </c>
      <c r="R157" s="2">
        <v>45622.36333333333</v>
      </c>
      <c r="S157" s="2">
        <v>45621</v>
      </c>
      <c r="T157" t="s">
        <v>2863</v>
      </c>
      <c r="U157" t="s">
        <v>4601</v>
      </c>
      <c r="V157" s="2">
        <v>45602</v>
      </c>
      <c r="W157" s="2">
        <v>45621.40126157407</v>
      </c>
      <c r="X157" t="s">
        <v>5247</v>
      </c>
      <c r="Y157" t="s">
        <v>5247</v>
      </c>
      <c r="Z157" t="s">
        <v>5509</v>
      </c>
      <c r="AA157">
        <v>487556</v>
      </c>
      <c r="AB157" s="2">
        <v>45621</v>
      </c>
      <c r="AC157">
        <v>487556</v>
      </c>
      <c r="AD157" t="s">
        <v>5853</v>
      </c>
      <c r="AE157" s="2">
        <v>45611.99326388889</v>
      </c>
      <c r="AF157" t="s">
        <v>5860</v>
      </c>
    </row>
    <row r="158" spans="1:32">
      <c r="A158" t="s">
        <v>188</v>
      </c>
      <c r="B158" s="2">
        <v>45612.82638888889</v>
      </c>
      <c r="C158" s="2">
        <v>45617.40511574074</v>
      </c>
      <c r="D158" t="s">
        <v>1169</v>
      </c>
      <c r="E158" t="s">
        <v>2028</v>
      </c>
      <c r="F158" t="s">
        <v>2853</v>
      </c>
      <c r="G158" t="s">
        <v>2880</v>
      </c>
      <c r="H158">
        <v>0</v>
      </c>
      <c r="I158" t="s">
        <v>3040</v>
      </c>
      <c r="J158" t="s">
        <v>3659</v>
      </c>
      <c r="K158" t="s">
        <v>3663</v>
      </c>
      <c r="L158" t="s">
        <v>3674</v>
      </c>
      <c r="M158" t="s">
        <v>3678</v>
      </c>
      <c r="N158" t="s">
        <v>3849</v>
      </c>
      <c r="O158" s="2">
        <v>45621</v>
      </c>
      <c r="P158" t="s">
        <v>4582</v>
      </c>
      <c r="Q158" s="2">
        <v>45617</v>
      </c>
      <c r="R158" s="2">
        <v>45622.41900462963</v>
      </c>
      <c r="T158" t="s">
        <v>4595</v>
      </c>
      <c r="U158" t="s">
        <v>4680</v>
      </c>
      <c r="V158" s="2">
        <v>45399</v>
      </c>
      <c r="W158" s="2">
        <v>45617.6066087963</v>
      </c>
      <c r="X158" t="s">
        <v>5321</v>
      </c>
      <c r="Y158" t="s">
        <v>5321</v>
      </c>
      <c r="Z158" t="s">
        <v>5568</v>
      </c>
      <c r="AA158">
        <v>643000</v>
      </c>
      <c r="AB158" s="2">
        <v>45617</v>
      </c>
      <c r="AC158">
        <v>643000</v>
      </c>
      <c r="AD158" t="s">
        <v>5851</v>
      </c>
      <c r="AF158" t="s">
        <v>5860</v>
      </c>
    </row>
    <row r="159" spans="1:32">
      <c r="A159" t="s">
        <v>189</v>
      </c>
      <c r="B159" s="2">
        <v>45611.89722222222</v>
      </c>
      <c r="C159" s="2">
        <v>45615.37256944444</v>
      </c>
      <c r="D159" t="s">
        <v>1170</v>
      </c>
      <c r="E159" t="s">
        <v>2029</v>
      </c>
      <c r="F159" t="s">
        <v>2853</v>
      </c>
      <c r="G159" t="s">
        <v>2876</v>
      </c>
      <c r="H159">
        <v>0</v>
      </c>
      <c r="I159" t="s">
        <v>3041</v>
      </c>
      <c r="J159" t="s">
        <v>3660</v>
      </c>
      <c r="K159" t="s">
        <v>3663</v>
      </c>
      <c r="L159" t="s">
        <v>3674</v>
      </c>
      <c r="M159" t="s">
        <v>3678</v>
      </c>
      <c r="N159" t="s">
        <v>3850</v>
      </c>
      <c r="O159" s="2">
        <v>45615</v>
      </c>
      <c r="P159" t="s">
        <v>4572</v>
      </c>
      <c r="Q159" s="2">
        <v>45615</v>
      </c>
      <c r="R159" s="2">
        <v>45616.39233796296</v>
      </c>
      <c r="T159" t="s">
        <v>2876</v>
      </c>
      <c r="U159" t="s">
        <v>4601</v>
      </c>
      <c r="V159" s="2">
        <v>45575</v>
      </c>
      <c r="W159" s="2">
        <v>45615.65790509259</v>
      </c>
      <c r="X159" t="s">
        <v>5322</v>
      </c>
      <c r="Y159" t="s">
        <v>5322</v>
      </c>
      <c r="Z159" t="s">
        <v>5527</v>
      </c>
      <c r="AA159">
        <v>5090000</v>
      </c>
      <c r="AB159" s="2">
        <v>45615</v>
      </c>
      <c r="AC159">
        <v>5090000</v>
      </c>
      <c r="AD159" t="s">
        <v>5852</v>
      </c>
      <c r="AF159" t="s">
        <v>5860</v>
      </c>
    </row>
    <row r="160" spans="1:32">
      <c r="A160" t="s">
        <v>190</v>
      </c>
      <c r="B160" s="2">
        <v>45586.61041666667</v>
      </c>
      <c r="C160" s="2">
        <v>45602.3390162037</v>
      </c>
      <c r="D160" t="s">
        <v>1171</v>
      </c>
      <c r="E160" t="s">
        <v>2030</v>
      </c>
      <c r="F160" t="s">
        <v>2853</v>
      </c>
      <c r="G160" t="s">
        <v>2880</v>
      </c>
      <c r="H160">
        <v>0</v>
      </c>
      <c r="I160" t="s">
        <v>3042</v>
      </c>
      <c r="J160" t="s">
        <v>3659</v>
      </c>
      <c r="K160" t="s">
        <v>3663</v>
      </c>
      <c r="L160" t="s">
        <v>3674</v>
      </c>
      <c r="M160" t="s">
        <v>3681</v>
      </c>
      <c r="N160" t="s">
        <v>3851</v>
      </c>
      <c r="O160" s="2">
        <v>45602</v>
      </c>
      <c r="P160" t="s">
        <v>4582</v>
      </c>
      <c r="Q160" s="2">
        <v>45602</v>
      </c>
      <c r="R160" s="2">
        <v>45602.60287037037</v>
      </c>
      <c r="S160" s="2">
        <v>45600</v>
      </c>
      <c r="T160" t="s">
        <v>4600</v>
      </c>
      <c r="U160" t="s">
        <v>4681</v>
      </c>
      <c r="V160" s="2">
        <v>45583</v>
      </c>
      <c r="W160" s="2">
        <v>45602.40075231482</v>
      </c>
      <c r="X160" t="s">
        <v>5323</v>
      </c>
      <c r="Y160" t="s">
        <v>5323</v>
      </c>
      <c r="Z160" t="s">
        <v>5597</v>
      </c>
      <c r="AA160">
        <v>760000</v>
      </c>
      <c r="AB160" s="2">
        <v>45602</v>
      </c>
      <c r="AC160">
        <v>760000</v>
      </c>
      <c r="AD160" t="s">
        <v>5854</v>
      </c>
      <c r="AE160" s="2">
        <v>45597.66396990741</v>
      </c>
      <c r="AF160" t="s">
        <v>5860</v>
      </c>
    </row>
    <row r="161" spans="1:32">
      <c r="A161" t="s">
        <v>191</v>
      </c>
      <c r="B161" s="2">
        <v>45537.32083333333</v>
      </c>
      <c r="C161" s="2">
        <v>45611.35127314815</v>
      </c>
      <c r="D161" t="s">
        <v>1172</v>
      </c>
      <c r="E161" t="s">
        <v>2031</v>
      </c>
      <c r="F161" t="s">
        <v>2853</v>
      </c>
      <c r="G161" t="s">
        <v>2860</v>
      </c>
      <c r="H161">
        <v>0</v>
      </c>
      <c r="I161" t="s">
        <v>2931</v>
      </c>
      <c r="J161" t="s">
        <v>3662</v>
      </c>
      <c r="K161" t="s">
        <v>3663</v>
      </c>
      <c r="L161" t="s">
        <v>3674</v>
      </c>
      <c r="M161" t="s">
        <v>3677</v>
      </c>
      <c r="N161" t="s">
        <v>3852</v>
      </c>
      <c r="O161" s="2">
        <v>45611</v>
      </c>
      <c r="P161" t="s">
        <v>4574</v>
      </c>
      <c r="Q161" s="2">
        <v>45611</v>
      </c>
      <c r="R161" s="2">
        <v>45611.7069675926</v>
      </c>
      <c r="S161" s="2">
        <v>45611</v>
      </c>
      <c r="T161" t="s">
        <v>2860</v>
      </c>
      <c r="U161" t="s">
        <v>4601</v>
      </c>
      <c r="V161" s="2">
        <v>45497</v>
      </c>
      <c r="W161" s="2">
        <v>45611.42587962963</v>
      </c>
      <c r="X161" t="s">
        <v>5257</v>
      </c>
      <c r="Y161" t="s">
        <v>5257</v>
      </c>
      <c r="Z161" t="s">
        <v>5523</v>
      </c>
      <c r="AA161">
        <v>2300000</v>
      </c>
      <c r="AB161" s="2">
        <v>45611</v>
      </c>
      <c r="AC161">
        <v>2300000</v>
      </c>
      <c r="AD161" t="s">
        <v>5851</v>
      </c>
      <c r="AE161" s="2">
        <v>45565.70974537037</v>
      </c>
      <c r="AF161" t="s">
        <v>5860</v>
      </c>
    </row>
    <row r="162" spans="1:32">
      <c r="A162" t="s">
        <v>192</v>
      </c>
      <c r="B162" s="2">
        <v>45604.10694444444</v>
      </c>
      <c r="C162" s="2">
        <v>45608.41361111111</v>
      </c>
      <c r="D162" t="s">
        <v>1173</v>
      </c>
      <c r="E162" t="s">
        <v>2032</v>
      </c>
      <c r="F162" t="s">
        <v>2853</v>
      </c>
      <c r="G162" t="s">
        <v>2865</v>
      </c>
      <c r="H162">
        <v>0</v>
      </c>
      <c r="I162" t="s">
        <v>3043</v>
      </c>
      <c r="J162" t="s">
        <v>3660</v>
      </c>
      <c r="K162" t="s">
        <v>3663</v>
      </c>
      <c r="L162" t="s">
        <v>3674</v>
      </c>
      <c r="M162" t="s">
        <v>3684</v>
      </c>
      <c r="N162" t="s">
        <v>3853</v>
      </c>
      <c r="O162" s="2">
        <v>45616</v>
      </c>
      <c r="P162" t="s">
        <v>4575</v>
      </c>
      <c r="Q162" s="2">
        <v>45608</v>
      </c>
      <c r="R162" s="2">
        <v>45617.34601851852</v>
      </c>
      <c r="T162" t="s">
        <v>2865</v>
      </c>
      <c r="U162" t="s">
        <v>4682</v>
      </c>
      <c r="V162" s="2">
        <v>45575</v>
      </c>
      <c r="W162" s="2">
        <v>45608.88983796296</v>
      </c>
      <c r="X162" t="s">
        <v>5223</v>
      </c>
      <c r="Y162" t="s">
        <v>5223</v>
      </c>
      <c r="Z162" t="s">
        <v>5598</v>
      </c>
      <c r="AA162">
        <v>2382500</v>
      </c>
      <c r="AB162" s="2">
        <v>45608</v>
      </c>
      <c r="AC162">
        <v>2382500</v>
      </c>
      <c r="AD162" t="s">
        <v>5852</v>
      </c>
      <c r="AF162" t="s">
        <v>5860</v>
      </c>
    </row>
    <row r="163" spans="1:32">
      <c r="A163" t="s">
        <v>193</v>
      </c>
      <c r="B163" s="2">
        <v>45588.60208333333</v>
      </c>
      <c r="C163" s="2">
        <v>45594.40804398148</v>
      </c>
      <c r="D163" t="s">
        <v>1174</v>
      </c>
      <c r="E163" t="s">
        <v>2033</v>
      </c>
      <c r="F163" t="s">
        <v>2853</v>
      </c>
      <c r="G163" t="s">
        <v>2887</v>
      </c>
      <c r="H163">
        <v>0</v>
      </c>
      <c r="I163" t="s">
        <v>3044</v>
      </c>
      <c r="J163" t="s">
        <v>3661</v>
      </c>
      <c r="K163" t="s">
        <v>3663</v>
      </c>
      <c r="L163" t="s">
        <v>3674</v>
      </c>
      <c r="M163" t="s">
        <v>3684</v>
      </c>
      <c r="N163" t="s">
        <v>3854</v>
      </c>
      <c r="O163" s="2">
        <v>45595</v>
      </c>
      <c r="P163" t="s">
        <v>4582</v>
      </c>
      <c r="Q163" s="2">
        <v>45594</v>
      </c>
      <c r="R163" s="2">
        <v>45595.68195601852</v>
      </c>
      <c r="T163" t="s">
        <v>2860</v>
      </c>
      <c r="U163" t="s">
        <v>4601</v>
      </c>
      <c r="V163" s="2">
        <v>45587</v>
      </c>
      <c r="W163" s="2">
        <v>45594.41203703704</v>
      </c>
      <c r="X163" t="s">
        <v>5223</v>
      </c>
      <c r="Y163" t="s">
        <v>5223</v>
      </c>
      <c r="Z163" t="s">
        <v>5599</v>
      </c>
      <c r="AA163">
        <v>5024949</v>
      </c>
      <c r="AB163" s="2">
        <v>45594</v>
      </c>
      <c r="AC163">
        <v>5024949</v>
      </c>
      <c r="AD163" t="s">
        <v>5855</v>
      </c>
      <c r="AF163" t="s">
        <v>5860</v>
      </c>
    </row>
    <row r="164" spans="1:32">
      <c r="A164" t="s">
        <v>194</v>
      </c>
      <c r="B164" s="2">
        <v>45586.67430555556</v>
      </c>
      <c r="C164" s="2">
        <v>45593.34511574074</v>
      </c>
      <c r="D164" t="s">
        <v>1175</v>
      </c>
      <c r="E164" t="s">
        <v>2034</v>
      </c>
      <c r="F164" t="s">
        <v>2853</v>
      </c>
      <c r="G164" t="s">
        <v>2858</v>
      </c>
      <c r="H164">
        <v>0</v>
      </c>
      <c r="I164" t="s">
        <v>3045</v>
      </c>
      <c r="J164" t="s">
        <v>3662</v>
      </c>
      <c r="K164" t="s">
        <v>3665</v>
      </c>
      <c r="L164" t="s">
        <v>3674</v>
      </c>
      <c r="M164" t="s">
        <v>3687</v>
      </c>
      <c r="N164" t="s">
        <v>3855</v>
      </c>
      <c r="O164" s="2">
        <v>45593</v>
      </c>
      <c r="P164" t="s">
        <v>4572</v>
      </c>
      <c r="Q164" s="2">
        <v>45593</v>
      </c>
      <c r="R164" s="2">
        <v>45594.36618055555</v>
      </c>
      <c r="S164" s="2">
        <v>45589</v>
      </c>
      <c r="T164" t="s">
        <v>2858</v>
      </c>
      <c r="U164" t="s">
        <v>4683</v>
      </c>
      <c r="V164" s="2">
        <v>45585</v>
      </c>
      <c r="W164" s="2">
        <v>45593.62988425926</v>
      </c>
      <c r="X164" t="s">
        <v>5324</v>
      </c>
      <c r="Y164" t="s">
        <v>5324</v>
      </c>
      <c r="Z164" t="s">
        <v>5600</v>
      </c>
      <c r="AA164">
        <v>270000</v>
      </c>
      <c r="AB164" s="2">
        <v>45593</v>
      </c>
      <c r="AC164">
        <v>270000</v>
      </c>
      <c r="AD164" t="s">
        <v>5853</v>
      </c>
      <c r="AE164" s="2">
        <v>45588.60497685185</v>
      </c>
      <c r="AF164" t="s">
        <v>5860</v>
      </c>
    </row>
    <row r="165" spans="1:32">
      <c r="A165" t="s">
        <v>195</v>
      </c>
      <c r="B165" s="2">
        <v>45608.38472222222</v>
      </c>
      <c r="C165" s="2">
        <v>45615.34180555555</v>
      </c>
      <c r="D165" t="s">
        <v>1176</v>
      </c>
      <c r="E165" t="s">
        <v>2035</v>
      </c>
      <c r="F165" t="s">
        <v>2853</v>
      </c>
      <c r="G165" t="s">
        <v>2871</v>
      </c>
      <c r="H165">
        <v>0</v>
      </c>
      <c r="I165" t="s">
        <v>3046</v>
      </c>
      <c r="J165" t="s">
        <v>3660</v>
      </c>
      <c r="K165" t="s">
        <v>3663</v>
      </c>
      <c r="L165" t="s">
        <v>3674</v>
      </c>
      <c r="M165" t="s">
        <v>3678</v>
      </c>
      <c r="N165" t="s">
        <v>3856</v>
      </c>
      <c r="O165" s="2">
        <v>45616</v>
      </c>
      <c r="P165" t="s">
        <v>4572</v>
      </c>
      <c r="Q165" s="2">
        <v>45615</v>
      </c>
      <c r="R165" s="2">
        <v>45616.6622337963</v>
      </c>
      <c r="T165" t="s">
        <v>2871</v>
      </c>
      <c r="U165" t="s">
        <v>4684</v>
      </c>
      <c r="V165" s="2">
        <v>45591</v>
      </c>
      <c r="W165" s="2">
        <v>45615.54825231482</v>
      </c>
      <c r="X165" t="s">
        <v>5223</v>
      </c>
      <c r="Y165" t="s">
        <v>5223</v>
      </c>
      <c r="Z165" t="s">
        <v>5601</v>
      </c>
      <c r="AA165">
        <v>2091036</v>
      </c>
      <c r="AB165" s="2">
        <v>45615</v>
      </c>
      <c r="AC165">
        <v>2091036</v>
      </c>
      <c r="AD165" t="s">
        <v>5852</v>
      </c>
      <c r="AF165" t="s">
        <v>5860</v>
      </c>
    </row>
    <row r="166" spans="1:32">
      <c r="A166" t="s">
        <v>196</v>
      </c>
      <c r="B166" s="2">
        <v>45579.55763888889</v>
      </c>
      <c r="C166" s="2">
        <v>45595.34434027778</v>
      </c>
      <c r="D166" t="s">
        <v>1177</v>
      </c>
      <c r="E166" t="s">
        <v>2036</v>
      </c>
      <c r="F166" t="s">
        <v>2853</v>
      </c>
      <c r="G166" t="s">
        <v>2870</v>
      </c>
      <c r="H166">
        <v>0</v>
      </c>
      <c r="I166" t="s">
        <v>3047</v>
      </c>
      <c r="J166" t="s">
        <v>3659</v>
      </c>
      <c r="K166" t="s">
        <v>3663</v>
      </c>
      <c r="L166" t="s">
        <v>3674</v>
      </c>
      <c r="M166" t="s">
        <v>3682</v>
      </c>
      <c r="N166" t="s">
        <v>3857</v>
      </c>
      <c r="O166" s="2">
        <v>45600</v>
      </c>
      <c r="P166" t="s">
        <v>4584</v>
      </c>
      <c r="Q166" s="2">
        <v>45595</v>
      </c>
      <c r="R166" s="2">
        <v>45600.5511574074</v>
      </c>
      <c r="S166" s="2">
        <v>45589</v>
      </c>
      <c r="T166" t="s">
        <v>4595</v>
      </c>
      <c r="U166" t="s">
        <v>4685</v>
      </c>
      <c r="V166" s="2">
        <v>45565</v>
      </c>
      <c r="W166" s="2">
        <v>45595.58497685185</v>
      </c>
      <c r="X166" t="s">
        <v>5298</v>
      </c>
      <c r="Y166" t="s">
        <v>5298</v>
      </c>
      <c r="Z166" t="s">
        <v>5602</v>
      </c>
      <c r="AA166">
        <v>550000</v>
      </c>
      <c r="AB166" s="2">
        <v>45595</v>
      </c>
      <c r="AC166">
        <v>550000</v>
      </c>
      <c r="AD166" t="s">
        <v>5851</v>
      </c>
      <c r="AE166" s="2">
        <v>45587.35583333333</v>
      </c>
      <c r="AF166" t="s">
        <v>5860</v>
      </c>
    </row>
    <row r="167" spans="1:32">
      <c r="A167" t="s">
        <v>197</v>
      </c>
      <c r="B167" s="2">
        <v>45595.77638888889</v>
      </c>
      <c r="C167" s="2">
        <v>45603.34768518519</v>
      </c>
      <c r="D167" t="s">
        <v>1178</v>
      </c>
      <c r="E167" t="s">
        <v>2037</v>
      </c>
      <c r="F167" t="s">
        <v>2853</v>
      </c>
      <c r="G167" t="s">
        <v>2858</v>
      </c>
      <c r="H167">
        <v>0</v>
      </c>
      <c r="I167" t="s">
        <v>3048</v>
      </c>
      <c r="J167" t="s">
        <v>3662</v>
      </c>
      <c r="K167" t="s">
        <v>3667</v>
      </c>
      <c r="L167" t="s">
        <v>3675</v>
      </c>
      <c r="M167" t="s">
        <v>3689</v>
      </c>
      <c r="N167" t="s">
        <v>3858</v>
      </c>
      <c r="O167" s="2">
        <v>45603</v>
      </c>
      <c r="P167" t="s">
        <v>4578</v>
      </c>
      <c r="Q167" s="2">
        <v>45603</v>
      </c>
      <c r="R167" s="2">
        <v>45604.35456018519</v>
      </c>
      <c r="T167" t="s">
        <v>2858</v>
      </c>
      <c r="U167" t="s">
        <v>4601</v>
      </c>
      <c r="V167" s="2">
        <v>45582</v>
      </c>
      <c r="W167" s="2">
        <v>45603.56395833333</v>
      </c>
      <c r="X167" t="s">
        <v>5247</v>
      </c>
      <c r="Y167" t="s">
        <v>5247</v>
      </c>
      <c r="Z167" t="s">
        <v>5603</v>
      </c>
      <c r="AA167">
        <v>2515000</v>
      </c>
      <c r="AB167" s="2">
        <v>45603</v>
      </c>
      <c r="AC167">
        <v>2515808</v>
      </c>
      <c r="AD167" t="s">
        <v>5853</v>
      </c>
      <c r="AF167" t="s">
        <v>5860</v>
      </c>
    </row>
    <row r="168" spans="1:32">
      <c r="A168" t="s">
        <v>198</v>
      </c>
      <c r="B168" s="2">
        <v>45602.57152777778</v>
      </c>
      <c r="C168" s="2">
        <v>45605.55475694445</v>
      </c>
      <c r="D168" t="s">
        <v>1179</v>
      </c>
      <c r="E168" t="s">
        <v>2038</v>
      </c>
      <c r="F168" t="s">
        <v>2853</v>
      </c>
      <c r="G168" t="s">
        <v>2865</v>
      </c>
      <c r="H168">
        <v>0</v>
      </c>
      <c r="I168" t="s">
        <v>3049</v>
      </c>
      <c r="J168" t="s">
        <v>3660</v>
      </c>
      <c r="K168" t="s">
        <v>3668</v>
      </c>
      <c r="L168" t="s">
        <v>3675</v>
      </c>
      <c r="M168" t="s">
        <v>3685</v>
      </c>
      <c r="N168" t="s">
        <v>3859</v>
      </c>
      <c r="O168" s="2">
        <v>45608</v>
      </c>
      <c r="P168" t="s">
        <v>4576</v>
      </c>
      <c r="Q168" s="2">
        <v>45605</v>
      </c>
      <c r="R168" s="2">
        <v>45609.3527662037</v>
      </c>
      <c r="T168" t="s">
        <v>2865</v>
      </c>
      <c r="U168" t="s">
        <v>4628</v>
      </c>
      <c r="V168" s="2">
        <v>45586</v>
      </c>
      <c r="W168" s="2">
        <v>45605.60052083333</v>
      </c>
      <c r="X168" t="s">
        <v>5224</v>
      </c>
      <c r="Y168" t="s">
        <v>5224</v>
      </c>
      <c r="Z168" t="s">
        <v>5550</v>
      </c>
      <c r="AA168">
        <v>2000000</v>
      </c>
      <c r="AB168" s="2">
        <v>45605</v>
      </c>
      <c r="AC168">
        <v>9459035</v>
      </c>
      <c r="AD168" t="s">
        <v>5852</v>
      </c>
      <c r="AF168" t="s">
        <v>5860</v>
      </c>
    </row>
    <row r="169" spans="1:32">
      <c r="A169" t="s">
        <v>199</v>
      </c>
      <c r="B169" s="2">
        <v>45603.69444444445</v>
      </c>
      <c r="C169" s="2">
        <v>45609.33616898148</v>
      </c>
      <c r="D169" t="s">
        <v>1180</v>
      </c>
      <c r="E169" t="s">
        <v>2039</v>
      </c>
      <c r="F169" t="s">
        <v>2853</v>
      </c>
      <c r="G169" t="s">
        <v>2863</v>
      </c>
      <c r="H169">
        <v>0</v>
      </c>
      <c r="I169" t="s">
        <v>3050</v>
      </c>
      <c r="J169" t="s">
        <v>3662</v>
      </c>
      <c r="K169" t="s">
        <v>3663</v>
      </c>
      <c r="L169" t="s">
        <v>3674</v>
      </c>
      <c r="M169" t="s">
        <v>3684</v>
      </c>
      <c r="N169" t="s">
        <v>3860</v>
      </c>
      <c r="O169" s="2">
        <v>45610</v>
      </c>
      <c r="P169" t="s">
        <v>4584</v>
      </c>
      <c r="Q169" s="2">
        <v>45609</v>
      </c>
      <c r="R169" s="2">
        <v>45610.69065972222</v>
      </c>
      <c r="T169" t="s">
        <v>2860</v>
      </c>
      <c r="U169" t="s">
        <v>4601</v>
      </c>
      <c r="V169" s="2">
        <v>45594</v>
      </c>
      <c r="W169" s="2">
        <v>45609.59164351852</v>
      </c>
      <c r="X169" t="s">
        <v>5226</v>
      </c>
      <c r="Y169" t="s">
        <v>5226</v>
      </c>
      <c r="Z169" t="s">
        <v>5604</v>
      </c>
      <c r="AA169">
        <v>6642000</v>
      </c>
      <c r="AB169" s="2">
        <v>45609</v>
      </c>
      <c r="AC169">
        <v>6642000</v>
      </c>
      <c r="AD169" t="s">
        <v>5853</v>
      </c>
      <c r="AF169" t="s">
        <v>5860</v>
      </c>
    </row>
    <row r="170" spans="1:32">
      <c r="A170" t="s">
        <v>200</v>
      </c>
      <c r="B170" s="2">
        <v>45604.52847222222</v>
      </c>
      <c r="C170" s="2">
        <v>45604.42496527778</v>
      </c>
      <c r="D170" t="s">
        <v>1181</v>
      </c>
      <c r="E170" t="s">
        <v>2040</v>
      </c>
      <c r="F170" t="s">
        <v>2853</v>
      </c>
      <c r="G170" t="s">
        <v>2878</v>
      </c>
      <c r="H170">
        <v>0</v>
      </c>
      <c r="I170" t="s">
        <v>3002</v>
      </c>
      <c r="J170" t="s">
        <v>3660</v>
      </c>
      <c r="K170" t="s">
        <v>3663</v>
      </c>
      <c r="L170" t="s">
        <v>3674</v>
      </c>
      <c r="M170" t="s">
        <v>3677</v>
      </c>
      <c r="N170" t="s">
        <v>3809</v>
      </c>
      <c r="O170" s="2">
        <v>45609</v>
      </c>
      <c r="P170" t="s">
        <v>4578</v>
      </c>
      <c r="Q170" s="2">
        <v>45604</v>
      </c>
      <c r="R170" s="2">
        <v>45609.66016203703</v>
      </c>
      <c r="T170" t="s">
        <v>2873</v>
      </c>
      <c r="U170" t="s">
        <v>4601</v>
      </c>
      <c r="V170" s="2">
        <v>45565</v>
      </c>
      <c r="W170" s="2">
        <v>45607.3684375</v>
      </c>
      <c r="X170" t="s">
        <v>5301</v>
      </c>
      <c r="Y170" t="s">
        <v>5301</v>
      </c>
      <c r="Z170" t="s">
        <v>5572</v>
      </c>
      <c r="AA170">
        <v>598100</v>
      </c>
      <c r="AB170" s="2">
        <v>45607</v>
      </c>
      <c r="AC170">
        <v>1885642</v>
      </c>
      <c r="AD170" t="s">
        <v>5852</v>
      </c>
      <c r="AF170" t="s">
        <v>5860</v>
      </c>
    </row>
    <row r="171" spans="1:32">
      <c r="A171" t="s">
        <v>201</v>
      </c>
      <c r="B171" s="2">
        <v>45593.74097222222</v>
      </c>
      <c r="C171" s="2">
        <v>45596.56800925926</v>
      </c>
      <c r="D171" t="s">
        <v>1182</v>
      </c>
      <c r="E171" t="s">
        <v>2041</v>
      </c>
      <c r="F171" t="s">
        <v>2853</v>
      </c>
      <c r="G171" t="s">
        <v>2887</v>
      </c>
      <c r="H171">
        <v>0</v>
      </c>
      <c r="I171" t="s">
        <v>3051</v>
      </c>
      <c r="J171" t="s">
        <v>3661</v>
      </c>
      <c r="K171" t="s">
        <v>3663</v>
      </c>
      <c r="L171" t="s">
        <v>3674</v>
      </c>
      <c r="M171" t="s">
        <v>3682</v>
      </c>
      <c r="N171" t="s">
        <v>3861</v>
      </c>
      <c r="O171" s="2">
        <v>45600</v>
      </c>
      <c r="P171" t="s">
        <v>4574</v>
      </c>
      <c r="Q171" s="2">
        <v>45596</v>
      </c>
      <c r="R171" s="2">
        <v>45600.69304398148</v>
      </c>
      <c r="T171" t="s">
        <v>2860</v>
      </c>
      <c r="U171" t="s">
        <v>4601</v>
      </c>
      <c r="V171" s="2">
        <v>45552</v>
      </c>
      <c r="W171" s="2">
        <v>45596.80675925926</v>
      </c>
      <c r="X171" t="s">
        <v>5240</v>
      </c>
      <c r="Y171" t="s">
        <v>5240</v>
      </c>
      <c r="Z171" t="s">
        <v>5605</v>
      </c>
      <c r="AA171">
        <v>2000000</v>
      </c>
      <c r="AB171" s="2">
        <v>45596</v>
      </c>
      <c r="AC171">
        <v>2190000</v>
      </c>
      <c r="AD171" t="s">
        <v>5855</v>
      </c>
      <c r="AF171" t="s">
        <v>5860</v>
      </c>
    </row>
    <row r="172" spans="1:32">
      <c r="A172" t="s">
        <v>202</v>
      </c>
      <c r="B172" s="2">
        <v>45600.40347222222</v>
      </c>
      <c r="C172" s="2">
        <v>45615.34997685185</v>
      </c>
      <c r="D172" t="s">
        <v>1183</v>
      </c>
      <c r="E172" t="s">
        <v>2042</v>
      </c>
      <c r="F172" t="s">
        <v>2853</v>
      </c>
      <c r="G172" t="s">
        <v>2861</v>
      </c>
      <c r="H172">
        <v>0</v>
      </c>
      <c r="I172" t="s">
        <v>3052</v>
      </c>
      <c r="J172" t="s">
        <v>3659</v>
      </c>
      <c r="K172" t="s">
        <v>3663</v>
      </c>
      <c r="L172" t="s">
        <v>3674</v>
      </c>
      <c r="M172" t="s">
        <v>3685</v>
      </c>
      <c r="N172" t="s">
        <v>3862</v>
      </c>
      <c r="O172" s="2">
        <v>45618</v>
      </c>
      <c r="P172" t="s">
        <v>4582</v>
      </c>
      <c r="Q172" s="2">
        <v>45615</v>
      </c>
      <c r="R172" s="2">
        <v>45618.68699074074</v>
      </c>
      <c r="T172" t="s">
        <v>4594</v>
      </c>
      <c r="U172" t="s">
        <v>4601</v>
      </c>
      <c r="V172" s="2">
        <v>45594</v>
      </c>
      <c r="W172" s="2">
        <v>45615.42953703704</v>
      </c>
      <c r="X172" t="s">
        <v>5258</v>
      </c>
      <c r="Y172" t="s">
        <v>5258</v>
      </c>
      <c r="Z172" t="s">
        <v>5524</v>
      </c>
      <c r="AA172">
        <v>1497032</v>
      </c>
      <c r="AB172" s="2">
        <v>45615</v>
      </c>
      <c r="AC172">
        <v>1497032</v>
      </c>
      <c r="AD172" t="s">
        <v>5851</v>
      </c>
      <c r="AE172" s="2">
        <v>45611.34704861111</v>
      </c>
      <c r="AF172" t="s">
        <v>5860</v>
      </c>
    </row>
    <row r="173" spans="1:32">
      <c r="A173" t="s">
        <v>203</v>
      </c>
      <c r="B173" s="2">
        <v>45590.67013888889</v>
      </c>
      <c r="C173" s="2">
        <v>45601.34975694444</v>
      </c>
      <c r="D173" t="s">
        <v>1184</v>
      </c>
      <c r="E173" t="s">
        <v>2043</v>
      </c>
      <c r="F173" t="s">
        <v>2853</v>
      </c>
      <c r="G173" t="s">
        <v>2869</v>
      </c>
      <c r="H173">
        <v>0</v>
      </c>
      <c r="I173" t="s">
        <v>3053</v>
      </c>
      <c r="J173" t="s">
        <v>3659</v>
      </c>
      <c r="K173" t="s">
        <v>3665</v>
      </c>
      <c r="L173" t="s">
        <v>3674</v>
      </c>
      <c r="M173" t="s">
        <v>3687</v>
      </c>
      <c r="N173" t="s">
        <v>3863</v>
      </c>
      <c r="O173" s="2">
        <v>45601</v>
      </c>
      <c r="P173" t="s">
        <v>4575</v>
      </c>
      <c r="Q173" s="2">
        <v>45601</v>
      </c>
      <c r="R173" s="2">
        <v>45603.38243055555</v>
      </c>
      <c r="S173" s="2">
        <v>45601</v>
      </c>
      <c r="T173" t="s">
        <v>2869</v>
      </c>
      <c r="U173" t="s">
        <v>4686</v>
      </c>
      <c r="V173" s="2">
        <v>45584</v>
      </c>
      <c r="W173" s="2">
        <v>45601.78614583334</v>
      </c>
      <c r="X173" t="s">
        <v>5325</v>
      </c>
      <c r="Y173" t="s">
        <v>5325</v>
      </c>
      <c r="Z173" t="s">
        <v>5606</v>
      </c>
      <c r="AA173">
        <v>1336000</v>
      </c>
      <c r="AB173" s="2">
        <v>45601</v>
      </c>
      <c r="AC173">
        <v>1336000</v>
      </c>
      <c r="AD173" t="s">
        <v>5851</v>
      </c>
      <c r="AE173" s="2">
        <v>45594.61241898148</v>
      </c>
      <c r="AF173" t="s">
        <v>5860</v>
      </c>
    </row>
    <row r="174" spans="1:32">
      <c r="A174" t="s">
        <v>204</v>
      </c>
      <c r="B174" s="2">
        <v>45601.65555555555</v>
      </c>
      <c r="C174" s="2">
        <v>45604.32957175926</v>
      </c>
      <c r="D174" t="s">
        <v>1185</v>
      </c>
      <c r="E174" t="s">
        <v>2044</v>
      </c>
      <c r="F174" t="s">
        <v>2853</v>
      </c>
      <c r="G174" t="s">
        <v>2863</v>
      </c>
      <c r="H174">
        <v>0</v>
      </c>
      <c r="I174" t="s">
        <v>3054</v>
      </c>
      <c r="J174" t="s">
        <v>3662</v>
      </c>
      <c r="K174" t="s">
        <v>3667</v>
      </c>
      <c r="L174" t="s">
        <v>3675</v>
      </c>
      <c r="M174" t="s">
        <v>3688</v>
      </c>
      <c r="N174" t="s">
        <v>3864</v>
      </c>
      <c r="O174" s="2">
        <v>45604</v>
      </c>
      <c r="P174" t="s">
        <v>4578</v>
      </c>
      <c r="Q174" s="2">
        <v>45604</v>
      </c>
      <c r="R174" s="2">
        <v>45604.68915509259</v>
      </c>
      <c r="T174" t="s">
        <v>2863</v>
      </c>
      <c r="U174" t="s">
        <v>4601</v>
      </c>
      <c r="V174" s="2">
        <v>45600</v>
      </c>
      <c r="W174" s="2">
        <v>45604.55738425926</v>
      </c>
      <c r="X174" t="s">
        <v>5326</v>
      </c>
      <c r="Y174" t="s">
        <v>5326</v>
      </c>
      <c r="Z174" t="s">
        <v>5522</v>
      </c>
      <c r="AA174">
        <v>486000</v>
      </c>
      <c r="AB174" s="2">
        <v>45604</v>
      </c>
      <c r="AC174">
        <v>1003708</v>
      </c>
      <c r="AD174" t="s">
        <v>5853</v>
      </c>
      <c r="AF174" t="s">
        <v>5860</v>
      </c>
    </row>
    <row r="175" spans="1:32">
      <c r="A175" t="s">
        <v>205</v>
      </c>
      <c r="B175" s="2">
        <v>45590.62152777778</v>
      </c>
      <c r="C175" s="2">
        <v>45597.38892361111</v>
      </c>
      <c r="D175" t="s">
        <v>1186</v>
      </c>
      <c r="E175" t="s">
        <v>2045</v>
      </c>
      <c r="F175" t="s">
        <v>2854</v>
      </c>
      <c r="G175" t="s">
        <v>2871</v>
      </c>
      <c r="H175">
        <v>0</v>
      </c>
      <c r="I175" t="s">
        <v>3036</v>
      </c>
      <c r="J175" t="s">
        <v>3660</v>
      </c>
      <c r="K175" t="s">
        <v>3668</v>
      </c>
      <c r="L175" t="s">
        <v>3675</v>
      </c>
      <c r="M175" t="s">
        <v>3690</v>
      </c>
      <c r="N175" t="s">
        <v>3865</v>
      </c>
      <c r="O175" s="2">
        <v>45600</v>
      </c>
      <c r="P175" t="s">
        <v>4580</v>
      </c>
      <c r="Q175" s="2">
        <v>45597</v>
      </c>
      <c r="R175" s="2">
        <v>45600.70645833333</v>
      </c>
      <c r="T175" t="s">
        <v>2871</v>
      </c>
      <c r="U175" t="s">
        <v>4687</v>
      </c>
      <c r="V175" s="2">
        <v>45566</v>
      </c>
      <c r="W175" s="2">
        <v>45597.43034722222</v>
      </c>
      <c r="X175" t="s">
        <v>5223</v>
      </c>
      <c r="Y175" t="s">
        <v>5223</v>
      </c>
      <c r="Z175" t="s">
        <v>5595</v>
      </c>
      <c r="AA175">
        <v>50837264</v>
      </c>
      <c r="AB175" s="2">
        <v>45597</v>
      </c>
      <c r="AC175">
        <v>50837264</v>
      </c>
      <c r="AD175" t="s">
        <v>5852</v>
      </c>
      <c r="AF175" t="s">
        <v>5860</v>
      </c>
    </row>
    <row r="176" spans="1:32">
      <c r="A176" t="s">
        <v>206</v>
      </c>
      <c r="B176" s="2">
        <v>45601.65486111111</v>
      </c>
      <c r="C176" s="2">
        <v>45604.63484953704</v>
      </c>
      <c r="D176" t="s">
        <v>1187</v>
      </c>
      <c r="E176" t="s">
        <v>2046</v>
      </c>
      <c r="F176" t="s">
        <v>2854</v>
      </c>
      <c r="G176" t="s">
        <v>2874</v>
      </c>
      <c r="H176">
        <v>0</v>
      </c>
      <c r="I176" t="s">
        <v>3055</v>
      </c>
      <c r="J176" t="s">
        <v>3659</v>
      </c>
      <c r="K176" t="s">
        <v>3669</v>
      </c>
      <c r="L176" t="s">
        <v>3674</v>
      </c>
      <c r="M176" t="s">
        <v>3688</v>
      </c>
      <c r="N176" t="s">
        <v>3866</v>
      </c>
      <c r="O176" s="2">
        <v>45604</v>
      </c>
      <c r="P176" t="s">
        <v>4572</v>
      </c>
      <c r="Q176" s="2">
        <v>45604</v>
      </c>
      <c r="R176" s="2">
        <v>45607.70868055556</v>
      </c>
      <c r="T176" t="s">
        <v>2874</v>
      </c>
      <c r="V176" s="2">
        <v>45589</v>
      </c>
      <c r="W176" s="2">
        <v>45604.63990740741</v>
      </c>
      <c r="X176" t="s">
        <v>5327</v>
      </c>
      <c r="Y176" t="s">
        <v>5327</v>
      </c>
      <c r="Z176" t="s">
        <v>5548</v>
      </c>
      <c r="AA176">
        <v>1500000</v>
      </c>
      <c r="AB176" s="2">
        <v>45604</v>
      </c>
      <c r="AC176">
        <v>1500000</v>
      </c>
      <c r="AD176" t="s">
        <v>5851</v>
      </c>
      <c r="AF176" t="s">
        <v>5860</v>
      </c>
    </row>
    <row r="177" spans="1:32">
      <c r="A177" t="s">
        <v>207</v>
      </c>
      <c r="B177" s="2">
        <v>45609.46319444444</v>
      </c>
      <c r="C177" s="2">
        <v>45618.46105324074</v>
      </c>
      <c r="D177" t="s">
        <v>1188</v>
      </c>
      <c r="E177" t="s">
        <v>2047</v>
      </c>
      <c r="F177" t="s">
        <v>2853</v>
      </c>
      <c r="G177" t="s">
        <v>2861</v>
      </c>
      <c r="H177">
        <v>0</v>
      </c>
      <c r="I177" t="s">
        <v>3056</v>
      </c>
      <c r="J177" t="s">
        <v>3659</v>
      </c>
      <c r="K177" t="s">
        <v>3668</v>
      </c>
      <c r="L177" t="s">
        <v>3675</v>
      </c>
      <c r="M177" t="s">
        <v>3683</v>
      </c>
      <c r="N177" t="s">
        <v>3867</v>
      </c>
      <c r="O177" s="2">
        <v>45619</v>
      </c>
      <c r="P177" t="s">
        <v>4583</v>
      </c>
      <c r="Q177" s="2">
        <v>45618</v>
      </c>
      <c r="R177" s="2">
        <v>45621.35289351852</v>
      </c>
      <c r="T177" t="s">
        <v>4594</v>
      </c>
      <c r="U177" t="s">
        <v>4601</v>
      </c>
      <c r="V177" s="2">
        <v>45600</v>
      </c>
      <c r="W177" s="2">
        <v>45618.70009259259</v>
      </c>
      <c r="X177" t="s">
        <v>5328</v>
      </c>
      <c r="Y177" t="s">
        <v>5328</v>
      </c>
      <c r="Z177" t="s">
        <v>5518</v>
      </c>
      <c r="AA177">
        <v>15876503</v>
      </c>
      <c r="AB177" s="2">
        <v>45618</v>
      </c>
      <c r="AC177">
        <v>15876503</v>
      </c>
      <c r="AD177" t="s">
        <v>5851</v>
      </c>
      <c r="AF177" t="s">
        <v>5860</v>
      </c>
    </row>
    <row r="178" spans="1:32">
      <c r="A178" t="s">
        <v>208</v>
      </c>
      <c r="B178" s="2">
        <v>45594.46527777778</v>
      </c>
      <c r="C178" s="2">
        <v>45610.31777777777</v>
      </c>
      <c r="D178" t="s">
        <v>1189</v>
      </c>
      <c r="E178" t="s">
        <v>2048</v>
      </c>
      <c r="F178" t="s">
        <v>2853</v>
      </c>
      <c r="G178" t="s">
        <v>2883</v>
      </c>
      <c r="H178">
        <v>0</v>
      </c>
      <c r="I178" t="s">
        <v>3057</v>
      </c>
      <c r="J178" t="s">
        <v>3660</v>
      </c>
      <c r="K178" t="s">
        <v>3666</v>
      </c>
      <c r="L178" t="s">
        <v>3675</v>
      </c>
      <c r="M178" t="s">
        <v>3688</v>
      </c>
      <c r="N178" t="s">
        <v>3868</v>
      </c>
      <c r="O178" s="2">
        <v>45610</v>
      </c>
      <c r="P178" t="s">
        <v>4574</v>
      </c>
      <c r="Q178" s="2">
        <v>45610</v>
      </c>
      <c r="R178" s="2">
        <v>45611.40070601852</v>
      </c>
      <c r="S178" s="2">
        <v>45610</v>
      </c>
      <c r="T178" t="s">
        <v>2883</v>
      </c>
      <c r="U178" t="s">
        <v>4601</v>
      </c>
      <c r="V178" s="2">
        <v>45588</v>
      </c>
      <c r="W178" s="2">
        <v>45610.42291666667</v>
      </c>
      <c r="X178" t="s">
        <v>5255</v>
      </c>
      <c r="Y178" t="s">
        <v>5255</v>
      </c>
      <c r="Z178" t="s">
        <v>5542</v>
      </c>
      <c r="AA178">
        <v>37781408</v>
      </c>
      <c r="AB178" s="2">
        <v>45610</v>
      </c>
      <c r="AC178">
        <v>37781408</v>
      </c>
      <c r="AD178" t="s">
        <v>5852</v>
      </c>
      <c r="AF178" t="s">
        <v>5860</v>
      </c>
    </row>
    <row r="179" spans="1:32">
      <c r="A179" t="s">
        <v>209</v>
      </c>
      <c r="B179" s="2">
        <v>45608.51319444444</v>
      </c>
      <c r="C179" s="2">
        <v>45609.04299768519</v>
      </c>
      <c r="D179" t="s">
        <v>1190</v>
      </c>
      <c r="E179" t="s">
        <v>2049</v>
      </c>
      <c r="F179" t="s">
        <v>2853</v>
      </c>
      <c r="G179" t="s">
        <v>2865</v>
      </c>
      <c r="H179">
        <v>0</v>
      </c>
      <c r="I179" t="s">
        <v>3058</v>
      </c>
      <c r="J179" t="s">
        <v>3660</v>
      </c>
      <c r="K179" t="s">
        <v>3663</v>
      </c>
      <c r="L179" t="s">
        <v>3674</v>
      </c>
      <c r="M179" t="s">
        <v>3682</v>
      </c>
      <c r="N179" t="s">
        <v>3869</v>
      </c>
      <c r="O179" s="2">
        <v>45617</v>
      </c>
      <c r="P179" t="s">
        <v>4579</v>
      </c>
      <c r="Q179" s="2">
        <v>45609</v>
      </c>
      <c r="R179" s="2">
        <v>45618.37643518519</v>
      </c>
      <c r="T179" t="s">
        <v>2865</v>
      </c>
      <c r="U179" t="s">
        <v>4628</v>
      </c>
      <c r="V179" s="2">
        <v>45607</v>
      </c>
      <c r="W179" s="2">
        <v>45609.72802083333</v>
      </c>
      <c r="X179" t="s">
        <v>5239</v>
      </c>
      <c r="Y179" t="s">
        <v>5239</v>
      </c>
      <c r="Z179" t="s">
        <v>5550</v>
      </c>
      <c r="AA179">
        <v>1180000</v>
      </c>
      <c r="AB179" s="2">
        <v>45609</v>
      </c>
      <c r="AC179">
        <v>1180000</v>
      </c>
      <c r="AD179" t="s">
        <v>5852</v>
      </c>
      <c r="AF179" t="s">
        <v>5860</v>
      </c>
    </row>
    <row r="180" spans="1:32">
      <c r="A180" t="s">
        <v>210</v>
      </c>
      <c r="B180" s="2">
        <v>45596.85277777778</v>
      </c>
      <c r="C180" s="2">
        <v>45600.32799768518</v>
      </c>
      <c r="D180" t="s">
        <v>1191</v>
      </c>
      <c r="E180" t="s">
        <v>2050</v>
      </c>
      <c r="F180" t="s">
        <v>2853</v>
      </c>
      <c r="G180" t="s">
        <v>2858</v>
      </c>
      <c r="H180">
        <v>0</v>
      </c>
      <c r="I180" t="s">
        <v>3059</v>
      </c>
      <c r="J180" t="s">
        <v>3662</v>
      </c>
      <c r="K180" t="s">
        <v>3663</v>
      </c>
      <c r="L180" t="s">
        <v>3674</v>
      </c>
      <c r="M180" t="s">
        <v>3678</v>
      </c>
      <c r="N180" t="s">
        <v>3870</v>
      </c>
      <c r="O180" s="2">
        <v>45600</v>
      </c>
      <c r="P180" t="s">
        <v>4580</v>
      </c>
      <c r="Q180" s="2">
        <v>45600</v>
      </c>
      <c r="R180" s="2">
        <v>45601.35491898148</v>
      </c>
      <c r="T180" t="s">
        <v>2858</v>
      </c>
      <c r="U180" t="s">
        <v>4601</v>
      </c>
      <c r="V180" s="2">
        <v>45589</v>
      </c>
      <c r="W180" s="2">
        <v>45600.6828125</v>
      </c>
      <c r="X180" t="s">
        <v>5321</v>
      </c>
      <c r="Y180" t="s">
        <v>5321</v>
      </c>
      <c r="Z180" t="s">
        <v>5607</v>
      </c>
      <c r="AA180">
        <v>467900</v>
      </c>
      <c r="AB180" s="2">
        <v>45600</v>
      </c>
      <c r="AC180">
        <v>467900</v>
      </c>
      <c r="AD180" t="s">
        <v>5853</v>
      </c>
      <c r="AF180" t="s">
        <v>5860</v>
      </c>
    </row>
    <row r="181" spans="1:32">
      <c r="A181" t="s">
        <v>211</v>
      </c>
      <c r="B181" s="2">
        <v>45589.89444444444</v>
      </c>
      <c r="C181" s="2">
        <v>45593.55598379629</v>
      </c>
      <c r="D181" t="s">
        <v>1192</v>
      </c>
      <c r="E181" t="s">
        <v>2051</v>
      </c>
      <c r="F181" t="s">
        <v>2853</v>
      </c>
      <c r="G181" t="s">
        <v>2865</v>
      </c>
      <c r="H181">
        <v>0</v>
      </c>
      <c r="I181" t="s">
        <v>3060</v>
      </c>
      <c r="J181" t="s">
        <v>3660</v>
      </c>
      <c r="K181" t="s">
        <v>3663</v>
      </c>
      <c r="L181" t="s">
        <v>3674</v>
      </c>
      <c r="M181" t="s">
        <v>3683</v>
      </c>
      <c r="N181" t="s">
        <v>3871</v>
      </c>
      <c r="O181" s="2">
        <v>45594</v>
      </c>
      <c r="P181" t="s">
        <v>4586</v>
      </c>
      <c r="Q181" s="2">
        <v>45593</v>
      </c>
      <c r="T181" t="s">
        <v>2865</v>
      </c>
      <c r="U181" t="s">
        <v>4628</v>
      </c>
      <c r="V181" s="2">
        <v>45589</v>
      </c>
      <c r="W181" s="2">
        <v>45593.60908564815</v>
      </c>
      <c r="X181" t="s">
        <v>5329</v>
      </c>
      <c r="Y181" t="s">
        <v>5329</v>
      </c>
      <c r="Z181" t="s">
        <v>5526</v>
      </c>
      <c r="AA181">
        <v>697610</v>
      </c>
      <c r="AB181" s="2">
        <v>45593</v>
      </c>
      <c r="AC181">
        <v>697610</v>
      </c>
      <c r="AD181" t="s">
        <v>5852</v>
      </c>
      <c r="AF181" t="s">
        <v>5860</v>
      </c>
    </row>
    <row r="182" spans="1:32">
      <c r="A182" t="s">
        <v>212</v>
      </c>
      <c r="B182" s="2">
        <v>45594.40902777778</v>
      </c>
      <c r="C182" s="2">
        <v>45596.04288194444</v>
      </c>
      <c r="D182" t="s">
        <v>1193</v>
      </c>
      <c r="E182" t="s">
        <v>2052</v>
      </c>
      <c r="F182" t="s">
        <v>2854</v>
      </c>
      <c r="G182" t="s">
        <v>2855</v>
      </c>
      <c r="H182">
        <v>0</v>
      </c>
      <c r="I182" t="s">
        <v>3061</v>
      </c>
      <c r="J182" t="s">
        <v>3659</v>
      </c>
      <c r="K182" t="s">
        <v>3665</v>
      </c>
      <c r="L182" t="s">
        <v>3674</v>
      </c>
      <c r="M182" t="s">
        <v>3687</v>
      </c>
      <c r="N182" t="s">
        <v>3872</v>
      </c>
      <c r="O182" s="2">
        <v>45600</v>
      </c>
      <c r="P182" t="s">
        <v>4576</v>
      </c>
      <c r="Q182" s="2">
        <v>45596</v>
      </c>
      <c r="R182" s="2">
        <v>45601.83107638889</v>
      </c>
      <c r="T182" t="s">
        <v>2855</v>
      </c>
      <c r="V182" s="2">
        <v>45546</v>
      </c>
      <c r="W182" s="2">
        <v>45596.35997685185</v>
      </c>
      <c r="X182" t="s">
        <v>5330</v>
      </c>
      <c r="Y182" t="s">
        <v>5330</v>
      </c>
      <c r="Z182" t="s">
        <v>5608</v>
      </c>
      <c r="AA182">
        <v>820600</v>
      </c>
      <c r="AB182" s="2">
        <v>45596</v>
      </c>
      <c r="AC182">
        <v>820600</v>
      </c>
      <c r="AD182" t="s">
        <v>5851</v>
      </c>
      <c r="AF182" t="s">
        <v>5860</v>
      </c>
    </row>
    <row r="183" spans="1:32">
      <c r="A183" t="s">
        <v>213</v>
      </c>
      <c r="B183" s="2">
        <v>45537.31597222222</v>
      </c>
      <c r="C183" s="2">
        <v>45611.35127314815</v>
      </c>
      <c r="D183" t="s">
        <v>1194</v>
      </c>
      <c r="E183" t="s">
        <v>2053</v>
      </c>
      <c r="F183" t="s">
        <v>2853</v>
      </c>
      <c r="G183" t="s">
        <v>2860</v>
      </c>
      <c r="H183">
        <v>0</v>
      </c>
      <c r="I183" t="s">
        <v>3062</v>
      </c>
      <c r="J183" t="s">
        <v>3662</v>
      </c>
      <c r="K183" t="s">
        <v>3667</v>
      </c>
      <c r="L183" t="s">
        <v>3675</v>
      </c>
      <c r="M183" t="s">
        <v>3677</v>
      </c>
      <c r="N183" t="s">
        <v>3873</v>
      </c>
      <c r="O183" s="2">
        <v>45611</v>
      </c>
      <c r="P183" t="s">
        <v>4573</v>
      </c>
      <c r="Q183" s="2">
        <v>45611</v>
      </c>
      <c r="R183" s="2">
        <v>45611.70695601852</v>
      </c>
      <c r="S183" s="2">
        <v>45611</v>
      </c>
      <c r="T183" t="s">
        <v>2860</v>
      </c>
      <c r="U183" t="s">
        <v>4688</v>
      </c>
      <c r="V183" s="2">
        <v>45453</v>
      </c>
      <c r="W183" s="2">
        <v>45611.40578703704</v>
      </c>
      <c r="X183" t="s">
        <v>5331</v>
      </c>
      <c r="Y183" t="s">
        <v>5331</v>
      </c>
      <c r="Z183" t="s">
        <v>5523</v>
      </c>
      <c r="AA183">
        <v>0</v>
      </c>
      <c r="AB183" s="2">
        <v>45611</v>
      </c>
      <c r="AC183">
        <v>1513590</v>
      </c>
      <c r="AD183" t="s">
        <v>5853</v>
      </c>
      <c r="AF183" t="s">
        <v>5860</v>
      </c>
    </row>
    <row r="184" spans="1:32">
      <c r="A184" t="s">
        <v>214</v>
      </c>
      <c r="B184" s="2">
        <v>45586.58541666667</v>
      </c>
      <c r="C184" s="2">
        <v>45598.82129629629</v>
      </c>
      <c r="D184" t="s">
        <v>1195</v>
      </c>
      <c r="E184" t="s">
        <v>2054</v>
      </c>
      <c r="F184" t="s">
        <v>2854</v>
      </c>
      <c r="G184" t="s">
        <v>2878</v>
      </c>
      <c r="H184">
        <v>0</v>
      </c>
      <c r="I184" t="s">
        <v>3063</v>
      </c>
      <c r="J184" t="s">
        <v>3660</v>
      </c>
      <c r="K184" t="s">
        <v>3666</v>
      </c>
      <c r="L184" t="s">
        <v>3675</v>
      </c>
      <c r="M184" t="s">
        <v>3688</v>
      </c>
      <c r="N184" t="s">
        <v>3874</v>
      </c>
      <c r="O184" s="2">
        <v>45600</v>
      </c>
      <c r="P184" t="s">
        <v>4576</v>
      </c>
      <c r="Q184" s="2">
        <v>45598</v>
      </c>
      <c r="R184" s="2">
        <v>45601.373125</v>
      </c>
      <c r="S184" s="2">
        <v>45592</v>
      </c>
      <c r="T184" t="s">
        <v>4593</v>
      </c>
      <c r="U184" t="s">
        <v>4689</v>
      </c>
      <c r="V184" s="2">
        <v>45572</v>
      </c>
      <c r="W184" s="2">
        <v>45598.88766203704</v>
      </c>
      <c r="X184" t="s">
        <v>5297</v>
      </c>
      <c r="Y184" t="s">
        <v>5297</v>
      </c>
      <c r="Z184" t="s">
        <v>5609</v>
      </c>
      <c r="AA184">
        <v>22054383</v>
      </c>
      <c r="AB184" s="2">
        <v>45598</v>
      </c>
      <c r="AC184">
        <v>22054383</v>
      </c>
      <c r="AD184" t="s">
        <v>5852</v>
      </c>
      <c r="AF184" t="s">
        <v>5860</v>
      </c>
    </row>
    <row r="185" spans="1:32">
      <c r="A185" t="s">
        <v>215</v>
      </c>
      <c r="B185" s="2">
        <v>45565.64166666667</v>
      </c>
      <c r="C185" s="2">
        <v>45590.85383101852</v>
      </c>
      <c r="D185" t="s">
        <v>1196</v>
      </c>
      <c r="E185" t="s">
        <v>2055</v>
      </c>
      <c r="F185" t="s">
        <v>2854</v>
      </c>
      <c r="G185" t="s">
        <v>2861</v>
      </c>
      <c r="H185">
        <v>0</v>
      </c>
      <c r="I185" t="s">
        <v>3064</v>
      </c>
      <c r="J185" t="s">
        <v>3659</v>
      </c>
      <c r="K185" t="s">
        <v>3663</v>
      </c>
      <c r="L185" t="s">
        <v>3674</v>
      </c>
      <c r="M185" t="s">
        <v>3692</v>
      </c>
      <c r="N185" t="s">
        <v>3875</v>
      </c>
      <c r="O185" s="2">
        <v>45594</v>
      </c>
      <c r="P185" t="s">
        <v>4573</v>
      </c>
      <c r="Q185" s="2">
        <v>45590</v>
      </c>
      <c r="R185" s="2">
        <v>45594.4644675926</v>
      </c>
      <c r="S185" s="2">
        <v>45583</v>
      </c>
      <c r="T185" t="s">
        <v>4594</v>
      </c>
      <c r="V185" s="2">
        <v>45523</v>
      </c>
      <c r="W185" s="2">
        <v>45590.86888888889</v>
      </c>
      <c r="X185" t="s">
        <v>5332</v>
      </c>
      <c r="Y185" t="s">
        <v>5332</v>
      </c>
      <c r="Z185" t="s">
        <v>5518</v>
      </c>
      <c r="AA185">
        <v>3672092</v>
      </c>
      <c r="AB185" s="2">
        <v>45590</v>
      </c>
      <c r="AC185">
        <v>3672092</v>
      </c>
      <c r="AD185" t="s">
        <v>5851</v>
      </c>
      <c r="AE185" s="2">
        <v>45587.90208333333</v>
      </c>
      <c r="AF185" t="s">
        <v>5860</v>
      </c>
    </row>
    <row r="186" spans="1:32">
      <c r="A186" t="s">
        <v>216</v>
      </c>
      <c r="B186" s="2">
        <v>45613.79097222222</v>
      </c>
      <c r="C186" s="2">
        <v>45614.04296296297</v>
      </c>
      <c r="D186" t="s">
        <v>1197</v>
      </c>
      <c r="E186" t="s">
        <v>2056</v>
      </c>
      <c r="F186" t="s">
        <v>2853</v>
      </c>
      <c r="G186" t="s">
        <v>2884</v>
      </c>
      <c r="H186">
        <v>0</v>
      </c>
      <c r="I186" t="s">
        <v>3065</v>
      </c>
      <c r="J186" t="s">
        <v>3659</v>
      </c>
      <c r="K186" t="s">
        <v>3663</v>
      </c>
      <c r="L186" t="s">
        <v>3674</v>
      </c>
      <c r="M186" t="s">
        <v>3692</v>
      </c>
      <c r="N186" t="s">
        <v>3876</v>
      </c>
      <c r="O186" s="2">
        <v>45618</v>
      </c>
      <c r="P186" t="s">
        <v>4580</v>
      </c>
      <c r="Q186" s="2">
        <v>45614</v>
      </c>
      <c r="R186" s="2">
        <v>45623.36275462963</v>
      </c>
      <c r="T186" t="s">
        <v>2884</v>
      </c>
      <c r="U186" t="s">
        <v>4601</v>
      </c>
      <c r="V186" s="2">
        <v>45610</v>
      </c>
      <c r="W186" s="2">
        <v>45614.66627314815</v>
      </c>
      <c r="X186" t="s">
        <v>5307</v>
      </c>
      <c r="Y186" t="s">
        <v>5307</v>
      </c>
      <c r="Z186" t="s">
        <v>5552</v>
      </c>
      <c r="AA186">
        <v>1467935</v>
      </c>
      <c r="AB186" s="2">
        <v>45618</v>
      </c>
      <c r="AC186">
        <v>1467935</v>
      </c>
      <c r="AD186" t="s">
        <v>5851</v>
      </c>
      <c r="AF186" t="s">
        <v>5860</v>
      </c>
    </row>
    <row r="187" spans="1:32">
      <c r="A187" t="s">
        <v>217</v>
      </c>
      <c r="B187" s="2">
        <v>45615.85902777778</v>
      </c>
      <c r="C187" s="2">
        <v>45617.04292824074</v>
      </c>
      <c r="D187" t="s">
        <v>1198</v>
      </c>
      <c r="E187" t="s">
        <v>2057</v>
      </c>
      <c r="F187" t="s">
        <v>2853</v>
      </c>
      <c r="G187" t="s">
        <v>2871</v>
      </c>
      <c r="H187">
        <v>0</v>
      </c>
      <c r="I187" t="s">
        <v>3066</v>
      </c>
      <c r="J187" t="s">
        <v>3660</v>
      </c>
      <c r="K187" t="s">
        <v>3663</v>
      </c>
      <c r="L187" t="s">
        <v>3674</v>
      </c>
      <c r="M187" t="s">
        <v>3683</v>
      </c>
      <c r="N187" t="s">
        <v>3877</v>
      </c>
      <c r="O187" s="2">
        <v>45618</v>
      </c>
      <c r="P187" t="s">
        <v>4578</v>
      </c>
      <c r="Q187" s="2">
        <v>45617</v>
      </c>
      <c r="R187" s="2">
        <v>45618.60267361111</v>
      </c>
      <c r="T187" t="s">
        <v>2871</v>
      </c>
      <c r="U187" t="s">
        <v>4690</v>
      </c>
      <c r="V187" s="2">
        <v>45601</v>
      </c>
      <c r="W187" s="2">
        <v>45617.76300925926</v>
      </c>
      <c r="X187" t="s">
        <v>5248</v>
      </c>
      <c r="Y187" t="s">
        <v>5248</v>
      </c>
      <c r="Z187" t="s">
        <v>5601</v>
      </c>
      <c r="AA187">
        <v>425000</v>
      </c>
      <c r="AB187" s="2">
        <v>45617</v>
      </c>
      <c r="AC187">
        <v>425000</v>
      </c>
      <c r="AD187" t="s">
        <v>5852</v>
      </c>
      <c r="AF187" t="s">
        <v>5860</v>
      </c>
    </row>
    <row r="188" spans="1:32">
      <c r="A188" t="s">
        <v>218</v>
      </c>
      <c r="B188" s="2">
        <v>45596.39027777778</v>
      </c>
      <c r="C188" s="2">
        <v>45610.59506944445</v>
      </c>
      <c r="D188" t="s">
        <v>1199</v>
      </c>
      <c r="E188" t="s">
        <v>2058</v>
      </c>
      <c r="F188" t="s">
        <v>2853</v>
      </c>
      <c r="G188" t="s">
        <v>2871</v>
      </c>
      <c r="H188">
        <v>0</v>
      </c>
      <c r="I188" t="s">
        <v>3067</v>
      </c>
      <c r="J188" t="s">
        <v>3660</v>
      </c>
      <c r="K188" t="s">
        <v>3664</v>
      </c>
      <c r="L188" t="s">
        <v>3674</v>
      </c>
      <c r="M188" t="s">
        <v>3679</v>
      </c>
      <c r="N188" t="s">
        <v>3878</v>
      </c>
      <c r="O188" s="2">
        <v>45611</v>
      </c>
      <c r="P188" t="s">
        <v>4576</v>
      </c>
      <c r="Q188" s="2">
        <v>45610</v>
      </c>
      <c r="R188" s="2">
        <v>45611.71679398148</v>
      </c>
      <c r="S188" s="2">
        <v>45607</v>
      </c>
      <c r="T188" t="s">
        <v>2871</v>
      </c>
      <c r="U188" t="s">
        <v>4691</v>
      </c>
      <c r="V188" s="2">
        <v>45591</v>
      </c>
      <c r="W188" s="2">
        <v>45610.70100694444</v>
      </c>
      <c r="X188" t="s">
        <v>5333</v>
      </c>
      <c r="Y188" t="s">
        <v>5333</v>
      </c>
      <c r="Z188" t="s">
        <v>5610</v>
      </c>
      <c r="AA188">
        <v>1260000</v>
      </c>
      <c r="AB188" s="2">
        <v>45610</v>
      </c>
      <c r="AC188">
        <v>1260000</v>
      </c>
      <c r="AD188" t="s">
        <v>5852</v>
      </c>
      <c r="AE188" s="2">
        <v>45603.70486111111</v>
      </c>
      <c r="AF188" t="s">
        <v>5860</v>
      </c>
    </row>
    <row r="189" spans="1:32">
      <c r="A189" t="s">
        <v>219</v>
      </c>
      <c r="B189" s="2">
        <v>45595.47013888889</v>
      </c>
      <c r="C189" s="2">
        <v>45601.31057870371</v>
      </c>
      <c r="D189" t="s">
        <v>1200</v>
      </c>
      <c r="E189" t="s">
        <v>2059</v>
      </c>
      <c r="F189" t="s">
        <v>2853</v>
      </c>
      <c r="G189" t="s">
        <v>2865</v>
      </c>
      <c r="H189">
        <v>0</v>
      </c>
      <c r="I189" t="s">
        <v>3068</v>
      </c>
      <c r="J189" t="s">
        <v>3660</v>
      </c>
      <c r="K189" t="s">
        <v>3663</v>
      </c>
      <c r="L189" t="s">
        <v>3674</v>
      </c>
      <c r="M189" t="s">
        <v>3689</v>
      </c>
      <c r="N189" t="s">
        <v>3879</v>
      </c>
      <c r="O189" s="2">
        <v>45604</v>
      </c>
      <c r="P189" t="s">
        <v>4576</v>
      </c>
      <c r="Q189" s="2">
        <v>45601</v>
      </c>
      <c r="R189" s="2">
        <v>45607.35254629629</v>
      </c>
      <c r="T189" t="s">
        <v>2865</v>
      </c>
      <c r="U189" t="s">
        <v>4628</v>
      </c>
      <c r="V189" s="2">
        <v>45594</v>
      </c>
      <c r="W189" s="2">
        <v>45601.57545138889</v>
      </c>
      <c r="X189" t="s">
        <v>5298</v>
      </c>
      <c r="Y189" t="s">
        <v>5298</v>
      </c>
      <c r="Z189" t="s">
        <v>5611</v>
      </c>
      <c r="AA189">
        <v>5753050</v>
      </c>
      <c r="AB189" s="2">
        <v>45601</v>
      </c>
      <c r="AC189">
        <v>5753050</v>
      </c>
      <c r="AD189" t="s">
        <v>5852</v>
      </c>
      <c r="AF189" t="s">
        <v>5860</v>
      </c>
    </row>
    <row r="190" spans="1:32">
      <c r="A190" t="s">
        <v>220</v>
      </c>
      <c r="B190" s="2">
        <v>45610.49583333333</v>
      </c>
      <c r="C190" s="2">
        <v>45615.34273148148</v>
      </c>
      <c r="D190" t="s">
        <v>1201</v>
      </c>
      <c r="E190" t="s">
        <v>2060</v>
      </c>
      <c r="F190" t="s">
        <v>2853</v>
      </c>
      <c r="G190" t="s">
        <v>2881</v>
      </c>
      <c r="H190">
        <v>0</v>
      </c>
      <c r="I190" t="s">
        <v>3069</v>
      </c>
      <c r="J190" t="s">
        <v>3661</v>
      </c>
      <c r="K190" t="s">
        <v>3663</v>
      </c>
      <c r="L190" t="s">
        <v>3674</v>
      </c>
      <c r="M190" t="s">
        <v>3683</v>
      </c>
      <c r="N190" t="s">
        <v>3880</v>
      </c>
      <c r="O190" s="2">
        <v>45616</v>
      </c>
      <c r="P190" t="s">
        <v>4580</v>
      </c>
      <c r="Q190" s="2">
        <v>45615</v>
      </c>
      <c r="R190" s="2">
        <v>45617.74033564814</v>
      </c>
      <c r="T190" t="s">
        <v>2888</v>
      </c>
      <c r="U190" t="s">
        <v>4692</v>
      </c>
      <c r="V190" s="2">
        <v>45397</v>
      </c>
      <c r="W190" s="2">
        <v>45615.86131944445</v>
      </c>
      <c r="X190" t="s">
        <v>5229</v>
      </c>
      <c r="Y190" t="s">
        <v>5229</v>
      </c>
      <c r="Z190" t="s">
        <v>5612</v>
      </c>
      <c r="AA190">
        <v>0</v>
      </c>
      <c r="AB190" s="2">
        <v>45615</v>
      </c>
      <c r="AC190">
        <v>1100650</v>
      </c>
      <c r="AD190" t="s">
        <v>5855</v>
      </c>
      <c r="AF190" t="s">
        <v>5860</v>
      </c>
    </row>
    <row r="191" spans="1:32">
      <c r="A191" t="s">
        <v>221</v>
      </c>
      <c r="B191" s="2">
        <v>45561.86527777778</v>
      </c>
      <c r="C191" s="2">
        <v>45609.33869212963</v>
      </c>
      <c r="D191" t="s">
        <v>1202</v>
      </c>
      <c r="E191" t="s">
        <v>2061</v>
      </c>
      <c r="F191" t="s">
        <v>2853</v>
      </c>
      <c r="G191" t="s">
        <v>2880</v>
      </c>
      <c r="H191">
        <v>0</v>
      </c>
      <c r="I191" t="s">
        <v>3070</v>
      </c>
      <c r="J191" t="s">
        <v>3659</v>
      </c>
      <c r="K191" t="s">
        <v>3665</v>
      </c>
      <c r="L191" t="s">
        <v>3674</v>
      </c>
      <c r="M191" t="s">
        <v>3687</v>
      </c>
      <c r="N191" t="s">
        <v>3881</v>
      </c>
      <c r="O191" s="2">
        <v>45609</v>
      </c>
      <c r="P191" t="s">
        <v>4586</v>
      </c>
      <c r="Q191" s="2">
        <v>45609</v>
      </c>
      <c r="R191" s="2">
        <v>45609.36829861111</v>
      </c>
      <c r="S191" s="2">
        <v>45576</v>
      </c>
      <c r="T191" t="s">
        <v>4597</v>
      </c>
      <c r="U191" t="s">
        <v>4693</v>
      </c>
      <c r="V191" s="2">
        <v>45533</v>
      </c>
      <c r="W191" s="2">
        <v>45609.36034722222</v>
      </c>
      <c r="X191" t="s">
        <v>5334</v>
      </c>
      <c r="Y191" t="s">
        <v>5334</v>
      </c>
      <c r="Z191" t="s">
        <v>5549</v>
      </c>
      <c r="AA191">
        <v>355900</v>
      </c>
      <c r="AB191" s="2">
        <v>45609</v>
      </c>
      <c r="AC191">
        <v>355900</v>
      </c>
      <c r="AD191" t="s">
        <v>5852</v>
      </c>
      <c r="AE191" s="2">
        <v>45568.41344907408</v>
      </c>
      <c r="AF191" t="s">
        <v>5860</v>
      </c>
    </row>
    <row r="192" spans="1:32">
      <c r="A192" t="s">
        <v>222</v>
      </c>
      <c r="B192" s="2">
        <v>45496.92361111111</v>
      </c>
      <c r="C192" s="2">
        <v>45593.3387037037</v>
      </c>
      <c r="D192" t="s">
        <v>1203</v>
      </c>
      <c r="E192" t="s">
        <v>2062</v>
      </c>
      <c r="F192" t="s">
        <v>2853</v>
      </c>
      <c r="G192" t="s">
        <v>2866</v>
      </c>
      <c r="H192">
        <v>0</v>
      </c>
      <c r="I192" t="s">
        <v>3071</v>
      </c>
      <c r="J192" t="s">
        <v>3660</v>
      </c>
      <c r="K192" t="s">
        <v>3663</v>
      </c>
      <c r="L192" t="s">
        <v>3674</v>
      </c>
      <c r="M192" t="s">
        <v>3678</v>
      </c>
      <c r="N192" t="s">
        <v>3882</v>
      </c>
      <c r="O192" s="2">
        <v>45594</v>
      </c>
      <c r="P192" t="s">
        <v>4582</v>
      </c>
      <c r="Q192" s="2">
        <v>45593</v>
      </c>
      <c r="R192" s="2">
        <v>45594.63298611111</v>
      </c>
      <c r="S192" s="2">
        <v>45593</v>
      </c>
      <c r="T192" t="s">
        <v>4593</v>
      </c>
      <c r="U192" t="s">
        <v>4694</v>
      </c>
      <c r="V192" s="2">
        <v>45449</v>
      </c>
      <c r="W192" s="2">
        <v>45593.43116898148</v>
      </c>
      <c r="X192" t="s">
        <v>5335</v>
      </c>
      <c r="Y192" t="s">
        <v>5335</v>
      </c>
      <c r="Z192" t="s">
        <v>5580</v>
      </c>
      <c r="AA192">
        <v>108720</v>
      </c>
      <c r="AB192" s="2">
        <v>45593</v>
      </c>
      <c r="AC192">
        <v>108720</v>
      </c>
      <c r="AD192" t="s">
        <v>5852</v>
      </c>
      <c r="AE192" s="2">
        <v>45516.6988425926</v>
      </c>
      <c r="AF192" t="s">
        <v>5860</v>
      </c>
    </row>
    <row r="193" spans="1:32">
      <c r="A193" t="s">
        <v>223</v>
      </c>
      <c r="B193" s="2">
        <v>45595.68263888889</v>
      </c>
      <c r="C193" s="2">
        <v>45601.35895833333</v>
      </c>
      <c r="D193" t="s">
        <v>1204</v>
      </c>
      <c r="E193" t="s">
        <v>2063</v>
      </c>
      <c r="F193" t="s">
        <v>2853</v>
      </c>
      <c r="G193" t="s">
        <v>2857</v>
      </c>
      <c r="H193">
        <v>0</v>
      </c>
      <c r="I193" t="s">
        <v>3072</v>
      </c>
      <c r="J193" t="s">
        <v>3661</v>
      </c>
      <c r="K193" t="s">
        <v>3664</v>
      </c>
      <c r="L193" t="s">
        <v>3674</v>
      </c>
      <c r="M193" t="s">
        <v>3679</v>
      </c>
      <c r="N193" t="s">
        <v>3883</v>
      </c>
      <c r="O193" s="2">
        <v>45601</v>
      </c>
      <c r="P193" t="s">
        <v>4580</v>
      </c>
      <c r="Q193" s="2">
        <v>45601</v>
      </c>
      <c r="R193" s="2">
        <v>45601.71434027778</v>
      </c>
      <c r="T193" t="s">
        <v>2857</v>
      </c>
      <c r="U193" t="s">
        <v>4695</v>
      </c>
      <c r="V193" s="2">
        <v>45595</v>
      </c>
      <c r="W193" s="2">
        <v>45601.69144675926</v>
      </c>
      <c r="X193" t="s">
        <v>5260</v>
      </c>
      <c r="Y193" t="s">
        <v>5260</v>
      </c>
      <c r="Z193" t="s">
        <v>5613</v>
      </c>
      <c r="AA193">
        <v>567192</v>
      </c>
      <c r="AB193" s="2">
        <v>45601</v>
      </c>
      <c r="AC193">
        <v>567192</v>
      </c>
      <c r="AD193" t="s">
        <v>5851</v>
      </c>
      <c r="AF193" t="s">
        <v>5860</v>
      </c>
    </row>
    <row r="194" spans="1:32">
      <c r="A194" t="s">
        <v>224</v>
      </c>
      <c r="B194" s="2">
        <v>45586.9</v>
      </c>
      <c r="C194" s="2">
        <v>45590.67135416667</v>
      </c>
      <c r="D194" t="s">
        <v>1205</v>
      </c>
      <c r="E194" t="s">
        <v>2064</v>
      </c>
      <c r="F194" t="s">
        <v>2853</v>
      </c>
      <c r="G194" t="s">
        <v>2887</v>
      </c>
      <c r="H194">
        <v>0</v>
      </c>
      <c r="I194" t="s">
        <v>3073</v>
      </c>
      <c r="J194" t="s">
        <v>3661</v>
      </c>
      <c r="K194" t="s">
        <v>3663</v>
      </c>
      <c r="L194" t="s">
        <v>3674</v>
      </c>
      <c r="M194" t="s">
        <v>3680</v>
      </c>
      <c r="N194" t="s">
        <v>3884</v>
      </c>
      <c r="O194" s="2">
        <v>45593</v>
      </c>
      <c r="P194" t="s">
        <v>4573</v>
      </c>
      <c r="Q194" s="2">
        <v>45590</v>
      </c>
      <c r="R194" s="2">
        <v>45593.63577546296</v>
      </c>
      <c r="T194" t="s">
        <v>2858</v>
      </c>
      <c r="U194" t="s">
        <v>4601</v>
      </c>
      <c r="V194" s="2">
        <v>45582</v>
      </c>
      <c r="W194" s="2">
        <v>45590.67731481481</v>
      </c>
      <c r="X194" t="s">
        <v>5223</v>
      </c>
      <c r="Y194" t="s">
        <v>5223</v>
      </c>
      <c r="Z194" t="s">
        <v>5614</v>
      </c>
      <c r="AA194">
        <v>5435000</v>
      </c>
      <c r="AB194" s="2">
        <v>45590</v>
      </c>
      <c r="AC194">
        <v>5535053</v>
      </c>
      <c r="AD194" t="s">
        <v>5855</v>
      </c>
      <c r="AF194" t="s">
        <v>5860</v>
      </c>
    </row>
    <row r="195" spans="1:32">
      <c r="A195" t="s">
        <v>225</v>
      </c>
      <c r="B195" s="2">
        <v>45587.34583333333</v>
      </c>
      <c r="C195" s="2">
        <v>45594.40539351852</v>
      </c>
      <c r="D195" t="s">
        <v>1206</v>
      </c>
      <c r="E195" t="s">
        <v>2065</v>
      </c>
      <c r="F195" t="s">
        <v>2853</v>
      </c>
      <c r="G195" t="s">
        <v>2877</v>
      </c>
      <c r="H195">
        <v>0</v>
      </c>
      <c r="I195" t="s">
        <v>3074</v>
      </c>
      <c r="J195" t="s">
        <v>3662</v>
      </c>
      <c r="K195" t="s">
        <v>3663</v>
      </c>
      <c r="L195" t="s">
        <v>3674</v>
      </c>
      <c r="M195" t="s">
        <v>3685</v>
      </c>
      <c r="N195" t="s">
        <v>3885</v>
      </c>
      <c r="O195" s="2">
        <v>45595</v>
      </c>
      <c r="P195" t="s">
        <v>4578</v>
      </c>
      <c r="Q195" s="2">
        <v>45594</v>
      </c>
      <c r="R195" s="2">
        <v>45595.68989583333</v>
      </c>
      <c r="T195" t="s">
        <v>2860</v>
      </c>
      <c r="U195" t="s">
        <v>4696</v>
      </c>
      <c r="V195" s="2">
        <v>45506</v>
      </c>
      <c r="W195" s="2">
        <v>45594.42146990741</v>
      </c>
      <c r="X195" t="s">
        <v>5301</v>
      </c>
      <c r="Y195" t="s">
        <v>5301</v>
      </c>
      <c r="Z195" t="s">
        <v>5615</v>
      </c>
      <c r="AA195">
        <v>1336416</v>
      </c>
      <c r="AB195" s="2">
        <v>45594</v>
      </c>
      <c r="AC195">
        <v>1336416</v>
      </c>
      <c r="AD195" t="s">
        <v>5853</v>
      </c>
      <c r="AF195" t="s">
        <v>5860</v>
      </c>
    </row>
    <row r="196" spans="1:32">
      <c r="A196" t="s">
        <v>226</v>
      </c>
      <c r="B196" s="2">
        <v>45589.81111111111</v>
      </c>
      <c r="C196" s="2">
        <v>45616.44112268519</v>
      </c>
      <c r="D196" t="s">
        <v>1207</v>
      </c>
      <c r="E196" t="s">
        <v>2066</v>
      </c>
      <c r="F196" t="s">
        <v>2853</v>
      </c>
      <c r="G196" t="s">
        <v>2860</v>
      </c>
      <c r="H196">
        <v>0</v>
      </c>
      <c r="I196" t="s">
        <v>3075</v>
      </c>
      <c r="J196" t="s">
        <v>3662</v>
      </c>
      <c r="K196" t="s">
        <v>3663</v>
      </c>
      <c r="L196" t="s">
        <v>3674</v>
      </c>
      <c r="M196" t="s">
        <v>3684</v>
      </c>
      <c r="N196" t="s">
        <v>3886</v>
      </c>
      <c r="O196" s="2">
        <v>45616</v>
      </c>
      <c r="P196" t="s">
        <v>4580</v>
      </c>
      <c r="Q196" s="2">
        <v>45616</v>
      </c>
      <c r="R196" s="2">
        <v>45616.87138888889</v>
      </c>
      <c r="S196" s="2">
        <v>45609</v>
      </c>
      <c r="T196" t="s">
        <v>2860</v>
      </c>
      <c r="U196" t="s">
        <v>4697</v>
      </c>
      <c r="V196" s="2">
        <v>45583</v>
      </c>
      <c r="W196" s="2">
        <v>45616.70282407408</v>
      </c>
      <c r="X196" t="s">
        <v>5254</v>
      </c>
      <c r="Y196" t="s">
        <v>5254</v>
      </c>
      <c r="Z196" t="s">
        <v>5616</v>
      </c>
      <c r="AA196">
        <v>3310000</v>
      </c>
      <c r="AB196" s="2">
        <v>45616</v>
      </c>
      <c r="AC196">
        <v>3310000</v>
      </c>
      <c r="AD196" t="s">
        <v>5853</v>
      </c>
      <c r="AE196" s="2">
        <v>45609.59247685185</v>
      </c>
      <c r="AF196" t="s">
        <v>5860</v>
      </c>
    </row>
    <row r="197" spans="1:32">
      <c r="A197" t="s">
        <v>227</v>
      </c>
      <c r="B197" s="2">
        <v>45609.37569444445</v>
      </c>
      <c r="C197" s="2">
        <v>45621.35575231481</v>
      </c>
      <c r="D197" t="s">
        <v>1208</v>
      </c>
      <c r="E197" t="s">
        <v>2067</v>
      </c>
      <c r="F197" t="s">
        <v>2853</v>
      </c>
      <c r="G197" t="s">
        <v>2863</v>
      </c>
      <c r="H197">
        <v>0</v>
      </c>
      <c r="I197" t="s">
        <v>3076</v>
      </c>
      <c r="J197" t="s">
        <v>3662</v>
      </c>
      <c r="K197" t="s">
        <v>3664</v>
      </c>
      <c r="L197" t="s">
        <v>3674</v>
      </c>
      <c r="M197" t="s">
        <v>3679</v>
      </c>
      <c r="N197" t="s">
        <v>3887</v>
      </c>
      <c r="O197" s="2">
        <v>45621</v>
      </c>
      <c r="P197" t="s">
        <v>4573</v>
      </c>
      <c r="Q197" s="2">
        <v>45621</v>
      </c>
      <c r="R197" s="2">
        <v>45622.3633449074</v>
      </c>
      <c r="S197" s="2">
        <v>45621</v>
      </c>
      <c r="T197" t="s">
        <v>2863</v>
      </c>
      <c r="U197" t="s">
        <v>4601</v>
      </c>
      <c r="V197" s="2">
        <v>45601</v>
      </c>
      <c r="W197" s="2">
        <v>45621.38435185186</v>
      </c>
      <c r="X197" t="s">
        <v>5336</v>
      </c>
      <c r="Y197" t="s">
        <v>5336</v>
      </c>
      <c r="Z197" t="s">
        <v>5509</v>
      </c>
      <c r="AA197">
        <v>1250000</v>
      </c>
      <c r="AB197" s="2">
        <v>45621</v>
      </c>
      <c r="AC197">
        <v>1250000</v>
      </c>
      <c r="AD197" t="s">
        <v>5853</v>
      </c>
      <c r="AE197" s="2">
        <v>45616.69694444445</v>
      </c>
      <c r="AF197" t="s">
        <v>5860</v>
      </c>
    </row>
    <row r="198" spans="1:32">
      <c r="A198" t="s">
        <v>228</v>
      </c>
      <c r="B198" s="2">
        <v>45606.92569444444</v>
      </c>
      <c r="C198" s="2">
        <v>45607.60494212963</v>
      </c>
      <c r="D198" t="s">
        <v>1209</v>
      </c>
      <c r="E198" t="s">
        <v>2068</v>
      </c>
      <c r="F198" t="s">
        <v>2853</v>
      </c>
      <c r="G198" t="s">
        <v>2876</v>
      </c>
      <c r="H198">
        <v>0</v>
      </c>
      <c r="I198" t="s">
        <v>3077</v>
      </c>
      <c r="J198" t="s">
        <v>3660</v>
      </c>
      <c r="K198" t="s">
        <v>3663</v>
      </c>
      <c r="L198" t="s">
        <v>3674</v>
      </c>
      <c r="M198" t="s">
        <v>3683</v>
      </c>
      <c r="N198" t="s">
        <v>3888</v>
      </c>
      <c r="O198" s="2">
        <v>45607</v>
      </c>
      <c r="P198" t="s">
        <v>4576</v>
      </c>
      <c r="Q198" s="2">
        <v>45607</v>
      </c>
      <c r="R198" s="2">
        <v>45608.44516203704</v>
      </c>
      <c r="T198" t="s">
        <v>2876</v>
      </c>
      <c r="V198" s="2">
        <v>45600</v>
      </c>
      <c r="W198" s="2">
        <v>45607.69532407408</v>
      </c>
      <c r="X198" t="s">
        <v>5324</v>
      </c>
      <c r="Y198" t="s">
        <v>5324</v>
      </c>
      <c r="Z198" t="s">
        <v>5617</v>
      </c>
      <c r="AA198">
        <v>385400</v>
      </c>
      <c r="AB198" s="2">
        <v>45607</v>
      </c>
      <c r="AC198">
        <v>385400</v>
      </c>
      <c r="AD198" t="s">
        <v>5852</v>
      </c>
      <c r="AF198" t="s">
        <v>5860</v>
      </c>
    </row>
    <row r="199" spans="1:32">
      <c r="A199" t="s">
        <v>229</v>
      </c>
      <c r="B199" s="2">
        <v>45597.61875</v>
      </c>
      <c r="C199" s="2">
        <v>45609.34491898148</v>
      </c>
      <c r="D199" t="s">
        <v>1210</v>
      </c>
      <c r="E199" t="s">
        <v>2069</v>
      </c>
      <c r="F199" t="s">
        <v>2853</v>
      </c>
      <c r="G199" t="s">
        <v>2886</v>
      </c>
      <c r="H199">
        <v>0</v>
      </c>
      <c r="I199" t="s">
        <v>3028</v>
      </c>
      <c r="J199" t="s">
        <v>3659</v>
      </c>
      <c r="K199" t="s">
        <v>3663</v>
      </c>
      <c r="L199" t="s">
        <v>3674</v>
      </c>
      <c r="M199" t="s">
        <v>3683</v>
      </c>
      <c r="N199" t="s">
        <v>3889</v>
      </c>
      <c r="O199" s="2">
        <v>45609</v>
      </c>
      <c r="P199" t="s">
        <v>4584</v>
      </c>
      <c r="Q199" s="2">
        <v>45609</v>
      </c>
      <c r="T199" t="s">
        <v>2886</v>
      </c>
      <c r="V199" s="2">
        <v>45577</v>
      </c>
      <c r="W199" s="2">
        <v>45609.46945601852</v>
      </c>
      <c r="X199" t="s">
        <v>5317</v>
      </c>
      <c r="Y199" t="s">
        <v>5317</v>
      </c>
      <c r="Z199" t="s">
        <v>5589</v>
      </c>
      <c r="AA199">
        <v>603735</v>
      </c>
      <c r="AB199" s="2">
        <v>45609</v>
      </c>
      <c r="AC199">
        <v>603735</v>
      </c>
      <c r="AD199" t="s">
        <v>5851</v>
      </c>
      <c r="AE199" s="2">
        <v>45604.70407407408</v>
      </c>
      <c r="AF199" t="s">
        <v>5860</v>
      </c>
    </row>
    <row r="200" spans="1:32">
      <c r="A200" t="s">
        <v>230</v>
      </c>
      <c r="B200" s="2">
        <v>45595.85902777778</v>
      </c>
      <c r="C200" s="2">
        <v>45598.04293981481</v>
      </c>
      <c r="D200" t="s">
        <v>1211</v>
      </c>
      <c r="E200" t="s">
        <v>2070</v>
      </c>
      <c r="F200" t="s">
        <v>2853</v>
      </c>
      <c r="G200" t="s">
        <v>2879</v>
      </c>
      <c r="H200">
        <v>0</v>
      </c>
      <c r="I200" t="s">
        <v>3078</v>
      </c>
      <c r="J200" t="s">
        <v>3661</v>
      </c>
      <c r="K200" t="s">
        <v>3663</v>
      </c>
      <c r="L200" t="s">
        <v>3674</v>
      </c>
      <c r="M200" t="s">
        <v>3693</v>
      </c>
      <c r="N200" t="s">
        <v>3890</v>
      </c>
      <c r="O200" s="2">
        <v>45602</v>
      </c>
      <c r="P200" t="s">
        <v>4578</v>
      </c>
      <c r="Q200" s="2">
        <v>45598</v>
      </c>
      <c r="R200" s="2">
        <v>45603.37041666666</v>
      </c>
      <c r="T200" t="s">
        <v>2875</v>
      </c>
      <c r="U200" t="s">
        <v>4601</v>
      </c>
      <c r="V200" s="2">
        <v>45579</v>
      </c>
      <c r="W200" s="2">
        <v>45598.49728009259</v>
      </c>
      <c r="X200" t="s">
        <v>5337</v>
      </c>
      <c r="Y200" t="s">
        <v>5337</v>
      </c>
      <c r="Z200" t="s">
        <v>5618</v>
      </c>
      <c r="AA200">
        <v>514000</v>
      </c>
      <c r="AB200" s="2">
        <v>45598</v>
      </c>
      <c r="AC200">
        <v>675000</v>
      </c>
      <c r="AD200" t="s">
        <v>5855</v>
      </c>
      <c r="AF200" t="s">
        <v>5860</v>
      </c>
    </row>
    <row r="201" spans="1:32">
      <c r="A201" t="s">
        <v>231</v>
      </c>
      <c r="B201" s="2">
        <v>45575.62916666667</v>
      </c>
      <c r="C201" s="2">
        <v>45596.34725694444</v>
      </c>
      <c r="D201" t="s">
        <v>1212</v>
      </c>
      <c r="E201" t="s">
        <v>2071</v>
      </c>
      <c r="F201" t="s">
        <v>2854</v>
      </c>
      <c r="G201" t="s">
        <v>2868</v>
      </c>
      <c r="H201">
        <v>0</v>
      </c>
      <c r="I201" t="s">
        <v>3079</v>
      </c>
      <c r="J201" t="s">
        <v>3661</v>
      </c>
      <c r="K201" t="s">
        <v>3663</v>
      </c>
      <c r="L201" t="s">
        <v>3674</v>
      </c>
      <c r="M201" t="s">
        <v>3678</v>
      </c>
      <c r="N201" t="s">
        <v>3891</v>
      </c>
      <c r="O201" s="2">
        <v>45601</v>
      </c>
      <c r="P201" t="s">
        <v>4574</v>
      </c>
      <c r="Q201" s="2">
        <v>45596</v>
      </c>
      <c r="R201" s="2">
        <v>45601.46299768519</v>
      </c>
      <c r="S201" s="2">
        <v>45596</v>
      </c>
      <c r="T201" t="s">
        <v>2889</v>
      </c>
      <c r="U201" t="s">
        <v>4601</v>
      </c>
      <c r="V201" s="2">
        <v>45565</v>
      </c>
      <c r="W201" s="2">
        <v>45596.76372685185</v>
      </c>
      <c r="X201" t="s">
        <v>5247</v>
      </c>
      <c r="Y201" t="s">
        <v>5247</v>
      </c>
      <c r="Z201" t="s">
        <v>5619</v>
      </c>
      <c r="AA201">
        <v>1018002</v>
      </c>
      <c r="AB201" s="2">
        <v>45596</v>
      </c>
      <c r="AC201">
        <v>1018002</v>
      </c>
      <c r="AD201" t="s">
        <v>5855</v>
      </c>
      <c r="AE201" s="2">
        <v>45596.76295138889</v>
      </c>
      <c r="AF201" t="s">
        <v>5860</v>
      </c>
    </row>
    <row r="202" spans="1:32">
      <c r="A202" t="s">
        <v>232</v>
      </c>
      <c r="B202" s="2">
        <v>45617.55347222222</v>
      </c>
      <c r="C202" s="2">
        <v>45619.04298611111</v>
      </c>
      <c r="D202" t="s">
        <v>1213</v>
      </c>
      <c r="E202" t="s">
        <v>2072</v>
      </c>
      <c r="F202" t="s">
        <v>2853</v>
      </c>
      <c r="G202" t="s">
        <v>2874</v>
      </c>
      <c r="H202">
        <v>0</v>
      </c>
      <c r="I202" t="s">
        <v>3080</v>
      </c>
      <c r="J202" t="s">
        <v>3659</v>
      </c>
      <c r="K202" t="s">
        <v>3663</v>
      </c>
      <c r="L202" t="s">
        <v>3674</v>
      </c>
      <c r="M202" t="s">
        <v>3692</v>
      </c>
      <c r="N202" t="s">
        <v>3892</v>
      </c>
      <c r="O202" s="2">
        <v>45620</v>
      </c>
      <c r="P202" t="s">
        <v>4572</v>
      </c>
      <c r="Q202" s="2">
        <v>45619</v>
      </c>
      <c r="R202" s="2">
        <v>45622.39090277778</v>
      </c>
      <c r="T202" t="s">
        <v>2874</v>
      </c>
      <c r="U202" t="s">
        <v>4619</v>
      </c>
      <c r="V202" s="2">
        <v>45601</v>
      </c>
      <c r="W202" s="2">
        <v>45619.68134259259</v>
      </c>
      <c r="X202" t="s">
        <v>5240</v>
      </c>
      <c r="Y202" t="s">
        <v>5240</v>
      </c>
      <c r="Z202" t="s">
        <v>5620</v>
      </c>
      <c r="AA202">
        <v>1264764</v>
      </c>
      <c r="AB202" s="2">
        <v>45619</v>
      </c>
      <c r="AC202">
        <v>1264764</v>
      </c>
      <c r="AD202" t="s">
        <v>5851</v>
      </c>
      <c r="AF202" t="s">
        <v>5860</v>
      </c>
    </row>
    <row r="203" spans="1:32">
      <c r="A203" t="s">
        <v>233</v>
      </c>
      <c r="B203" s="2">
        <v>45607.24583333333</v>
      </c>
      <c r="C203" s="2">
        <v>45609.66197916667</v>
      </c>
      <c r="D203" t="s">
        <v>1214</v>
      </c>
      <c r="E203" t="s">
        <v>2073</v>
      </c>
      <c r="F203" t="s">
        <v>2853</v>
      </c>
      <c r="G203" t="s">
        <v>2878</v>
      </c>
      <c r="H203">
        <v>0</v>
      </c>
      <c r="I203" t="s">
        <v>3081</v>
      </c>
      <c r="J203" t="s">
        <v>3660</v>
      </c>
      <c r="K203" t="s">
        <v>3663</v>
      </c>
      <c r="L203" t="s">
        <v>3674</v>
      </c>
      <c r="M203" t="s">
        <v>3680</v>
      </c>
      <c r="N203" t="s">
        <v>3893</v>
      </c>
      <c r="O203" s="2">
        <v>45611</v>
      </c>
      <c r="P203" t="s">
        <v>4573</v>
      </c>
      <c r="Q203" s="2">
        <v>45609</v>
      </c>
      <c r="R203" s="2">
        <v>45611.41784722222</v>
      </c>
      <c r="T203" t="s">
        <v>2873</v>
      </c>
      <c r="U203" t="s">
        <v>4601</v>
      </c>
      <c r="V203" s="2">
        <v>45605</v>
      </c>
      <c r="W203" s="2">
        <v>45609.81028935185</v>
      </c>
      <c r="X203" t="s">
        <v>5338</v>
      </c>
      <c r="Y203" t="s">
        <v>5338</v>
      </c>
      <c r="Z203" t="s">
        <v>5621</v>
      </c>
      <c r="AA203">
        <v>764936</v>
      </c>
      <c r="AB203" s="2">
        <v>45609</v>
      </c>
      <c r="AC203">
        <v>764936</v>
      </c>
      <c r="AD203" t="s">
        <v>5852</v>
      </c>
      <c r="AF203" t="s">
        <v>5860</v>
      </c>
    </row>
    <row r="204" spans="1:32">
      <c r="A204" t="s">
        <v>234</v>
      </c>
      <c r="B204" s="2">
        <v>45590.575</v>
      </c>
      <c r="C204" s="2">
        <v>45614.35690972222</v>
      </c>
      <c r="D204" t="s">
        <v>1215</v>
      </c>
      <c r="E204" t="s">
        <v>2074</v>
      </c>
      <c r="F204" t="s">
        <v>2854</v>
      </c>
      <c r="G204" t="s">
        <v>2888</v>
      </c>
      <c r="H204">
        <v>0</v>
      </c>
      <c r="I204" t="s">
        <v>3082</v>
      </c>
      <c r="J204" t="s">
        <v>3661</v>
      </c>
      <c r="K204" t="s">
        <v>3667</v>
      </c>
      <c r="L204" t="s">
        <v>3675</v>
      </c>
      <c r="M204" t="s">
        <v>3690</v>
      </c>
      <c r="N204" t="s">
        <v>3894</v>
      </c>
      <c r="O204" s="2">
        <v>45614</v>
      </c>
      <c r="P204" t="s">
        <v>4573</v>
      </c>
      <c r="Q204" s="2">
        <v>45614</v>
      </c>
      <c r="R204" s="2">
        <v>45614.8047337963</v>
      </c>
      <c r="S204" s="2">
        <v>45614</v>
      </c>
      <c r="T204" t="s">
        <v>2888</v>
      </c>
      <c r="U204" t="s">
        <v>4698</v>
      </c>
      <c r="V204" s="2">
        <v>45471</v>
      </c>
      <c r="W204" s="2">
        <v>45614.40041666666</v>
      </c>
      <c r="X204" t="s">
        <v>5339</v>
      </c>
      <c r="Y204" t="s">
        <v>5339</v>
      </c>
      <c r="Z204" t="s">
        <v>5622</v>
      </c>
      <c r="AA204">
        <v>20000000</v>
      </c>
      <c r="AB204" s="2">
        <v>45614</v>
      </c>
      <c r="AC204">
        <v>5611350</v>
      </c>
      <c r="AD204" t="s">
        <v>5851</v>
      </c>
      <c r="AE204" s="2">
        <v>45614.38252314815</v>
      </c>
      <c r="AF204" t="s">
        <v>5860</v>
      </c>
    </row>
    <row r="205" spans="1:32">
      <c r="A205" t="s">
        <v>235</v>
      </c>
      <c r="B205" s="2">
        <v>45609.41666666666</v>
      </c>
      <c r="C205" s="2">
        <v>45610.04287037037</v>
      </c>
      <c r="D205" t="s">
        <v>1216</v>
      </c>
      <c r="E205" t="s">
        <v>2075</v>
      </c>
      <c r="F205" t="s">
        <v>2853</v>
      </c>
      <c r="G205" t="s">
        <v>2889</v>
      </c>
      <c r="H205">
        <v>0</v>
      </c>
      <c r="I205" t="s">
        <v>3083</v>
      </c>
      <c r="J205" t="s">
        <v>3661</v>
      </c>
      <c r="K205" t="s">
        <v>3664</v>
      </c>
      <c r="L205" t="s">
        <v>3674</v>
      </c>
      <c r="M205" t="s">
        <v>3679</v>
      </c>
      <c r="N205" t="s">
        <v>3895</v>
      </c>
      <c r="O205" s="2">
        <v>45613</v>
      </c>
      <c r="P205" t="s">
        <v>4572</v>
      </c>
      <c r="Q205" s="2">
        <v>45610</v>
      </c>
      <c r="R205" s="2">
        <v>45614.35251157408</v>
      </c>
      <c r="T205" t="s">
        <v>2889</v>
      </c>
      <c r="U205" t="s">
        <v>4699</v>
      </c>
      <c r="V205" s="2">
        <v>45608</v>
      </c>
      <c r="W205" s="2">
        <v>45610.76125</v>
      </c>
      <c r="X205" t="s">
        <v>5340</v>
      </c>
      <c r="Y205" t="s">
        <v>5340</v>
      </c>
      <c r="Z205" t="s">
        <v>5623</v>
      </c>
      <c r="AA205">
        <v>342800</v>
      </c>
      <c r="AB205" s="2">
        <v>45610</v>
      </c>
      <c r="AC205">
        <v>342800</v>
      </c>
      <c r="AD205" t="s">
        <v>5851</v>
      </c>
      <c r="AF205" t="s">
        <v>5860</v>
      </c>
    </row>
    <row r="206" spans="1:32">
      <c r="A206" t="s">
        <v>236</v>
      </c>
      <c r="B206" s="2">
        <v>45596.87847222222</v>
      </c>
      <c r="C206" s="2">
        <v>45611.58278935185</v>
      </c>
      <c r="D206" t="s">
        <v>1217</v>
      </c>
      <c r="E206" t="s">
        <v>2076</v>
      </c>
      <c r="F206" t="s">
        <v>2853</v>
      </c>
      <c r="G206" t="s">
        <v>2860</v>
      </c>
      <c r="H206">
        <v>0</v>
      </c>
      <c r="I206" t="s">
        <v>3084</v>
      </c>
      <c r="J206" t="s">
        <v>3662</v>
      </c>
      <c r="K206" t="s">
        <v>3663</v>
      </c>
      <c r="L206" t="s">
        <v>3674</v>
      </c>
      <c r="M206" t="s">
        <v>3684</v>
      </c>
      <c r="N206" t="s">
        <v>3896</v>
      </c>
      <c r="O206" s="2">
        <v>45611</v>
      </c>
      <c r="P206" t="s">
        <v>4580</v>
      </c>
      <c r="Q206" s="2">
        <v>45611</v>
      </c>
      <c r="R206" s="2">
        <v>45611.70715277778</v>
      </c>
      <c r="S206" s="2">
        <v>45604</v>
      </c>
      <c r="T206" t="s">
        <v>2860</v>
      </c>
      <c r="U206" t="s">
        <v>4601</v>
      </c>
      <c r="V206" s="2">
        <v>45596</v>
      </c>
      <c r="W206" s="2">
        <v>45611.70373842592</v>
      </c>
      <c r="X206" t="s">
        <v>5254</v>
      </c>
      <c r="Y206" t="s">
        <v>5254</v>
      </c>
      <c r="Z206" t="s">
        <v>5624</v>
      </c>
      <c r="AA206">
        <v>1443000</v>
      </c>
      <c r="AB206" s="2">
        <v>45611</v>
      </c>
      <c r="AC206">
        <v>1443000</v>
      </c>
      <c r="AD206" t="s">
        <v>5851</v>
      </c>
      <c r="AE206" s="2">
        <v>45603.70673611111</v>
      </c>
      <c r="AF206" t="s">
        <v>5860</v>
      </c>
    </row>
    <row r="207" spans="1:32">
      <c r="A207" t="s">
        <v>237</v>
      </c>
      <c r="B207" s="2">
        <v>45614.38055555556</v>
      </c>
      <c r="C207" s="2">
        <v>45615.04295138889</v>
      </c>
      <c r="D207" t="s">
        <v>1218</v>
      </c>
      <c r="E207" t="s">
        <v>2077</v>
      </c>
      <c r="F207" t="s">
        <v>2853</v>
      </c>
      <c r="G207" t="s">
        <v>2855</v>
      </c>
      <c r="H207">
        <v>0</v>
      </c>
      <c r="I207" t="s">
        <v>3085</v>
      </c>
      <c r="J207" t="s">
        <v>3659</v>
      </c>
      <c r="K207" t="s">
        <v>3663</v>
      </c>
      <c r="L207" t="s">
        <v>3674</v>
      </c>
      <c r="M207" t="s">
        <v>3683</v>
      </c>
      <c r="N207" t="s">
        <v>3897</v>
      </c>
      <c r="O207" s="2">
        <v>45621</v>
      </c>
      <c r="P207" t="s">
        <v>4582</v>
      </c>
      <c r="Q207" s="2">
        <v>45615</v>
      </c>
      <c r="R207" s="2">
        <v>45621.64010416667</v>
      </c>
      <c r="T207" t="s">
        <v>2855</v>
      </c>
      <c r="V207" s="2">
        <v>45600</v>
      </c>
      <c r="W207" s="2">
        <v>45615.4111574074</v>
      </c>
      <c r="X207" t="s">
        <v>5341</v>
      </c>
      <c r="Y207" t="s">
        <v>5341</v>
      </c>
      <c r="Z207" t="s">
        <v>5625</v>
      </c>
      <c r="AA207">
        <v>637600</v>
      </c>
      <c r="AB207" s="2">
        <v>45615</v>
      </c>
      <c r="AC207">
        <v>637600</v>
      </c>
      <c r="AD207" t="s">
        <v>5856</v>
      </c>
      <c r="AF207" t="s">
        <v>5860</v>
      </c>
    </row>
    <row r="208" spans="1:32">
      <c r="A208" t="s">
        <v>238</v>
      </c>
      <c r="B208" s="2">
        <v>45610.29027777778</v>
      </c>
      <c r="C208" s="2">
        <v>45616.33230324074</v>
      </c>
      <c r="D208" t="s">
        <v>1219</v>
      </c>
      <c r="E208" t="s">
        <v>2078</v>
      </c>
      <c r="F208" t="s">
        <v>2853</v>
      </c>
      <c r="G208" t="s">
        <v>2863</v>
      </c>
      <c r="H208">
        <v>0</v>
      </c>
      <c r="I208" t="s">
        <v>3086</v>
      </c>
      <c r="J208" t="s">
        <v>3662</v>
      </c>
      <c r="K208" t="s">
        <v>3663</v>
      </c>
      <c r="L208" t="s">
        <v>3674</v>
      </c>
      <c r="M208" t="s">
        <v>3689</v>
      </c>
      <c r="N208" t="s">
        <v>3898</v>
      </c>
      <c r="O208" s="2">
        <v>45616</v>
      </c>
      <c r="P208" t="s">
        <v>4586</v>
      </c>
      <c r="Q208" s="2">
        <v>45616</v>
      </c>
      <c r="R208" s="2">
        <v>45616.67597222222</v>
      </c>
      <c r="S208" s="2">
        <v>45616</v>
      </c>
      <c r="T208" t="s">
        <v>2863</v>
      </c>
      <c r="U208" t="s">
        <v>4601</v>
      </c>
      <c r="V208" s="2">
        <v>45605</v>
      </c>
      <c r="W208" s="2">
        <v>45616.36650462963</v>
      </c>
      <c r="X208" t="s">
        <v>5247</v>
      </c>
      <c r="Y208" t="s">
        <v>5247</v>
      </c>
      <c r="Z208" t="s">
        <v>5509</v>
      </c>
      <c r="AA208">
        <v>467980</v>
      </c>
      <c r="AB208" s="2">
        <v>45616</v>
      </c>
      <c r="AC208">
        <v>467980</v>
      </c>
      <c r="AD208" t="s">
        <v>5853</v>
      </c>
      <c r="AF208" t="s">
        <v>5860</v>
      </c>
    </row>
    <row r="209" spans="1:32">
      <c r="A209" t="s">
        <v>239</v>
      </c>
      <c r="B209" s="2">
        <v>45608.77569444444</v>
      </c>
      <c r="C209" s="2">
        <v>45615.33847222223</v>
      </c>
      <c r="D209" t="s">
        <v>1220</v>
      </c>
      <c r="E209" t="s">
        <v>2079</v>
      </c>
      <c r="F209" t="s">
        <v>2853</v>
      </c>
      <c r="G209" t="s">
        <v>2863</v>
      </c>
      <c r="H209">
        <v>0</v>
      </c>
      <c r="I209" t="s">
        <v>3087</v>
      </c>
      <c r="J209" t="s">
        <v>3662</v>
      </c>
      <c r="K209" t="s">
        <v>3663</v>
      </c>
      <c r="L209" t="s">
        <v>3674</v>
      </c>
      <c r="M209" t="s">
        <v>3683</v>
      </c>
      <c r="N209" t="s">
        <v>3899</v>
      </c>
      <c r="O209" s="2">
        <v>45615</v>
      </c>
      <c r="P209" t="s">
        <v>4573</v>
      </c>
      <c r="Q209" s="2">
        <v>45615</v>
      </c>
      <c r="R209" s="2">
        <v>45615.67570601852</v>
      </c>
      <c r="T209" t="s">
        <v>2863</v>
      </c>
      <c r="U209" t="s">
        <v>4601</v>
      </c>
      <c r="V209" s="2">
        <v>45607</v>
      </c>
      <c r="W209" s="2">
        <v>45615.4149537037</v>
      </c>
      <c r="X209" t="s">
        <v>5342</v>
      </c>
      <c r="Y209" t="s">
        <v>5342</v>
      </c>
      <c r="Z209" t="s">
        <v>5509</v>
      </c>
      <c r="AA209">
        <v>389724</v>
      </c>
      <c r="AB209" s="2">
        <v>45615</v>
      </c>
      <c r="AC209">
        <v>389724</v>
      </c>
      <c r="AD209" t="s">
        <v>5853</v>
      </c>
      <c r="AF209" t="s">
        <v>5860</v>
      </c>
    </row>
    <row r="210" spans="1:32">
      <c r="A210" t="s">
        <v>240</v>
      </c>
      <c r="B210" s="2">
        <v>45589.76527777778</v>
      </c>
      <c r="C210" s="2">
        <v>45593.64476851852</v>
      </c>
      <c r="D210" t="s">
        <v>1221</v>
      </c>
      <c r="E210" t="s">
        <v>2080</v>
      </c>
      <c r="F210" t="s">
        <v>2853</v>
      </c>
      <c r="G210" t="s">
        <v>2869</v>
      </c>
      <c r="H210">
        <v>0</v>
      </c>
      <c r="I210" t="s">
        <v>3088</v>
      </c>
      <c r="J210" t="s">
        <v>3659</v>
      </c>
      <c r="K210" t="s">
        <v>3663</v>
      </c>
      <c r="L210" t="s">
        <v>3674</v>
      </c>
      <c r="M210" t="s">
        <v>3691</v>
      </c>
      <c r="N210" t="s">
        <v>3900</v>
      </c>
      <c r="O210" s="2">
        <v>45593</v>
      </c>
      <c r="P210" t="s">
        <v>4572</v>
      </c>
      <c r="Q210" s="2">
        <v>45593</v>
      </c>
      <c r="R210" s="2">
        <v>45593.65269675926</v>
      </c>
      <c r="T210" t="s">
        <v>2869</v>
      </c>
      <c r="U210" t="s">
        <v>4700</v>
      </c>
      <c r="V210" s="2">
        <v>45588</v>
      </c>
      <c r="W210" s="2">
        <v>45593.65252314815</v>
      </c>
      <c r="X210" t="s">
        <v>5321</v>
      </c>
      <c r="Y210" t="s">
        <v>5321</v>
      </c>
      <c r="Z210" t="s">
        <v>5626</v>
      </c>
      <c r="AA210">
        <v>762060</v>
      </c>
      <c r="AB210" s="2">
        <v>45593</v>
      </c>
      <c r="AC210">
        <v>762060</v>
      </c>
      <c r="AD210" t="s">
        <v>5851</v>
      </c>
      <c r="AF210" t="s">
        <v>5860</v>
      </c>
    </row>
    <row r="211" spans="1:32">
      <c r="A211" t="s">
        <v>241</v>
      </c>
      <c r="B211" s="2">
        <v>45608.85</v>
      </c>
      <c r="C211" s="2">
        <v>45611.54466435185</v>
      </c>
      <c r="D211" t="s">
        <v>1222</v>
      </c>
      <c r="E211" t="s">
        <v>2081</v>
      </c>
      <c r="F211" t="s">
        <v>2853</v>
      </c>
      <c r="G211" t="s">
        <v>2865</v>
      </c>
      <c r="H211">
        <v>0</v>
      </c>
      <c r="I211" t="s">
        <v>3089</v>
      </c>
      <c r="J211" t="s">
        <v>3660</v>
      </c>
      <c r="K211" t="s">
        <v>3663</v>
      </c>
      <c r="L211" t="s">
        <v>3674</v>
      </c>
      <c r="M211" t="s">
        <v>3691</v>
      </c>
      <c r="N211" t="s">
        <v>3901</v>
      </c>
      <c r="O211" s="2">
        <v>45615</v>
      </c>
      <c r="P211" t="s">
        <v>4578</v>
      </c>
      <c r="Q211" s="2">
        <v>45611</v>
      </c>
      <c r="R211" s="2">
        <v>45615.60619212963</v>
      </c>
      <c r="T211" t="s">
        <v>2865</v>
      </c>
      <c r="U211" t="s">
        <v>4628</v>
      </c>
      <c r="V211" s="2">
        <v>45591</v>
      </c>
      <c r="W211" s="2">
        <v>45611.6853587963</v>
      </c>
      <c r="X211" t="s">
        <v>5297</v>
      </c>
      <c r="Y211" t="s">
        <v>5297</v>
      </c>
      <c r="Z211" t="s">
        <v>5550</v>
      </c>
      <c r="AA211">
        <v>2135693</v>
      </c>
      <c r="AB211" s="2">
        <v>45611</v>
      </c>
      <c r="AC211">
        <v>2135693</v>
      </c>
      <c r="AD211" t="s">
        <v>5852</v>
      </c>
      <c r="AF211" t="s">
        <v>5860</v>
      </c>
    </row>
    <row r="212" spans="1:32">
      <c r="A212" t="s">
        <v>242</v>
      </c>
      <c r="B212" s="2">
        <v>45603.83541666667</v>
      </c>
      <c r="C212" s="2">
        <v>45609.3483449074</v>
      </c>
      <c r="D212" t="s">
        <v>1223</v>
      </c>
      <c r="E212" t="s">
        <v>2082</v>
      </c>
      <c r="F212" t="s">
        <v>2853</v>
      </c>
      <c r="G212" t="s">
        <v>2885</v>
      </c>
      <c r="H212">
        <v>0</v>
      </c>
      <c r="I212" t="s">
        <v>3090</v>
      </c>
      <c r="J212" t="s">
        <v>3659</v>
      </c>
      <c r="K212" t="s">
        <v>3663</v>
      </c>
      <c r="L212" t="s">
        <v>3674</v>
      </c>
      <c r="M212" t="s">
        <v>3686</v>
      </c>
      <c r="N212" t="s">
        <v>3902</v>
      </c>
      <c r="O212" s="2">
        <v>45609</v>
      </c>
      <c r="P212" t="s">
        <v>4572</v>
      </c>
      <c r="Q212" s="2">
        <v>45609</v>
      </c>
      <c r="R212" s="2">
        <v>45609.824375</v>
      </c>
      <c r="T212" t="s">
        <v>2885</v>
      </c>
      <c r="V212" s="2">
        <v>45602</v>
      </c>
      <c r="W212" s="2">
        <v>45609.65472222222</v>
      </c>
      <c r="X212" t="s">
        <v>5343</v>
      </c>
      <c r="Y212" t="s">
        <v>5343</v>
      </c>
      <c r="Z212" t="s">
        <v>5560</v>
      </c>
      <c r="AA212">
        <v>632215</v>
      </c>
      <c r="AB212" s="2">
        <v>45609</v>
      </c>
      <c r="AC212">
        <v>632215</v>
      </c>
      <c r="AD212" t="s">
        <v>5851</v>
      </c>
      <c r="AF212" t="s">
        <v>5860</v>
      </c>
    </row>
    <row r="213" spans="1:32">
      <c r="A213" t="s">
        <v>243</v>
      </c>
      <c r="B213" s="2">
        <v>45590.71805555555</v>
      </c>
      <c r="C213" s="2">
        <v>45594.4065162037</v>
      </c>
      <c r="D213" t="s">
        <v>1224</v>
      </c>
      <c r="E213" t="s">
        <v>2083</v>
      </c>
      <c r="F213" t="s">
        <v>2853</v>
      </c>
      <c r="G213" t="s">
        <v>2863</v>
      </c>
      <c r="H213">
        <v>0</v>
      </c>
      <c r="I213" t="s">
        <v>3091</v>
      </c>
      <c r="J213" t="s">
        <v>3662</v>
      </c>
      <c r="K213" t="s">
        <v>3663</v>
      </c>
      <c r="L213" t="s">
        <v>3674</v>
      </c>
      <c r="M213" t="s">
        <v>3681</v>
      </c>
      <c r="N213" t="s">
        <v>3903</v>
      </c>
      <c r="O213" s="2">
        <v>45594</v>
      </c>
      <c r="P213" t="s">
        <v>4578</v>
      </c>
      <c r="Q213" s="2">
        <v>45594</v>
      </c>
      <c r="R213" s="2">
        <v>45594.64251157407</v>
      </c>
      <c r="T213" t="s">
        <v>2863</v>
      </c>
      <c r="U213" t="s">
        <v>4701</v>
      </c>
      <c r="V213" s="2">
        <v>45590</v>
      </c>
      <c r="W213" s="2">
        <v>45594.54584490741</v>
      </c>
      <c r="X213" t="s">
        <v>5344</v>
      </c>
      <c r="Y213" t="s">
        <v>5344</v>
      </c>
      <c r="Z213" t="s">
        <v>5509</v>
      </c>
      <c r="AA213">
        <v>505600</v>
      </c>
      <c r="AB213" s="2">
        <v>45594</v>
      </c>
      <c r="AC213">
        <v>505600</v>
      </c>
      <c r="AD213" t="s">
        <v>5853</v>
      </c>
      <c r="AF213" t="s">
        <v>5860</v>
      </c>
    </row>
    <row r="214" spans="1:32">
      <c r="A214" t="s">
        <v>244</v>
      </c>
      <c r="B214" s="2">
        <v>45600.94930555556</v>
      </c>
      <c r="C214" s="2">
        <v>45603.5741550926</v>
      </c>
      <c r="D214" t="s">
        <v>1225</v>
      </c>
      <c r="E214" t="s">
        <v>2084</v>
      </c>
      <c r="F214" t="s">
        <v>2853</v>
      </c>
      <c r="G214" t="s">
        <v>2875</v>
      </c>
      <c r="H214">
        <v>0</v>
      </c>
      <c r="I214" t="s">
        <v>3092</v>
      </c>
      <c r="J214" t="s">
        <v>3661</v>
      </c>
      <c r="K214" t="s">
        <v>3663</v>
      </c>
      <c r="L214" t="s">
        <v>3674</v>
      </c>
      <c r="M214" t="s">
        <v>3693</v>
      </c>
      <c r="N214" t="s">
        <v>3904</v>
      </c>
      <c r="O214" s="2">
        <v>45603</v>
      </c>
      <c r="P214" t="s">
        <v>4572</v>
      </c>
      <c r="Q214" s="2">
        <v>45603</v>
      </c>
      <c r="R214" s="2">
        <v>45603.70013888889</v>
      </c>
      <c r="T214" t="s">
        <v>2875</v>
      </c>
      <c r="U214" t="s">
        <v>4702</v>
      </c>
      <c r="V214" s="2">
        <v>45586</v>
      </c>
      <c r="W214" s="2">
        <v>45603.64400462963</v>
      </c>
      <c r="X214" t="s">
        <v>5296</v>
      </c>
      <c r="Y214" t="s">
        <v>5296</v>
      </c>
      <c r="Z214" t="s">
        <v>5537</v>
      </c>
      <c r="AA214">
        <v>13276000</v>
      </c>
      <c r="AB214" s="2">
        <v>45603</v>
      </c>
      <c r="AC214">
        <v>13276000</v>
      </c>
      <c r="AD214" t="s">
        <v>5851</v>
      </c>
      <c r="AF214" t="s">
        <v>5860</v>
      </c>
    </row>
    <row r="215" spans="1:32">
      <c r="A215" t="s">
        <v>245</v>
      </c>
      <c r="B215" s="2">
        <v>45610.42638888889</v>
      </c>
      <c r="C215" s="2">
        <v>45614.36159722223</v>
      </c>
      <c r="D215" t="s">
        <v>1226</v>
      </c>
      <c r="E215" t="s">
        <v>2085</v>
      </c>
      <c r="F215" t="s">
        <v>2853</v>
      </c>
      <c r="G215" t="s">
        <v>2873</v>
      </c>
      <c r="H215">
        <v>0</v>
      </c>
      <c r="I215" t="s">
        <v>3093</v>
      </c>
      <c r="J215" t="s">
        <v>3660</v>
      </c>
      <c r="K215" t="s">
        <v>3664</v>
      </c>
      <c r="L215" t="s">
        <v>3674</v>
      </c>
      <c r="M215" t="s">
        <v>3679</v>
      </c>
      <c r="N215" t="s">
        <v>3905</v>
      </c>
      <c r="O215" s="2">
        <v>45614</v>
      </c>
      <c r="P215" t="s">
        <v>4572</v>
      </c>
      <c r="Q215" s="2">
        <v>45614</v>
      </c>
      <c r="R215" s="2">
        <v>45615.69318287037</v>
      </c>
      <c r="T215" t="s">
        <v>2873</v>
      </c>
      <c r="V215" s="2">
        <v>45605</v>
      </c>
      <c r="W215" s="2">
        <v>45614.62564814815</v>
      </c>
      <c r="X215" t="s">
        <v>5263</v>
      </c>
      <c r="Y215" t="s">
        <v>5263</v>
      </c>
      <c r="Z215" t="s">
        <v>5627</v>
      </c>
      <c r="AA215">
        <v>3400000</v>
      </c>
      <c r="AB215" s="2">
        <v>45614</v>
      </c>
      <c r="AC215">
        <v>3100000</v>
      </c>
      <c r="AD215" t="s">
        <v>5856</v>
      </c>
      <c r="AF215" t="s">
        <v>5860</v>
      </c>
    </row>
    <row r="216" spans="1:32">
      <c r="A216" t="s">
        <v>246</v>
      </c>
      <c r="B216" s="2">
        <v>45548.73472222222</v>
      </c>
      <c r="C216" s="2">
        <v>45607.59732638889</v>
      </c>
      <c r="D216" t="s">
        <v>1227</v>
      </c>
      <c r="E216" t="s">
        <v>2086</v>
      </c>
      <c r="F216" t="s">
        <v>2853</v>
      </c>
      <c r="G216" t="s">
        <v>2863</v>
      </c>
      <c r="H216">
        <v>0</v>
      </c>
      <c r="I216" t="s">
        <v>3094</v>
      </c>
      <c r="J216" t="s">
        <v>3662</v>
      </c>
      <c r="K216" t="s">
        <v>3663</v>
      </c>
      <c r="L216" t="s">
        <v>3674</v>
      </c>
      <c r="M216" t="s">
        <v>3683</v>
      </c>
      <c r="N216" t="s">
        <v>3906</v>
      </c>
      <c r="O216" s="2">
        <v>45607</v>
      </c>
      <c r="P216" t="s">
        <v>4580</v>
      </c>
      <c r="Q216" s="2">
        <v>45607</v>
      </c>
      <c r="R216" s="2">
        <v>45608.67957175926</v>
      </c>
      <c r="S216" s="2">
        <v>45601</v>
      </c>
      <c r="T216" t="s">
        <v>2863</v>
      </c>
      <c r="U216" t="s">
        <v>4703</v>
      </c>
      <c r="V216" s="2">
        <v>45526</v>
      </c>
      <c r="W216" s="2">
        <v>45607.69899305556</v>
      </c>
      <c r="X216" t="s">
        <v>5345</v>
      </c>
      <c r="Y216" t="s">
        <v>5345</v>
      </c>
      <c r="Z216" t="s">
        <v>5628</v>
      </c>
      <c r="AA216">
        <v>465000</v>
      </c>
      <c r="AB216" s="2">
        <v>45607</v>
      </c>
      <c r="AC216">
        <v>465000</v>
      </c>
      <c r="AD216" t="s">
        <v>5853</v>
      </c>
      <c r="AE216" s="2">
        <v>45581.79143518519</v>
      </c>
      <c r="AF216" t="s">
        <v>5860</v>
      </c>
    </row>
    <row r="217" spans="1:32">
      <c r="A217" t="s">
        <v>247</v>
      </c>
      <c r="B217" s="2">
        <v>45614.47222222222</v>
      </c>
      <c r="C217" s="2">
        <v>45621.36210648148</v>
      </c>
      <c r="D217" t="s">
        <v>1228</v>
      </c>
      <c r="E217" t="s">
        <v>2087</v>
      </c>
      <c r="F217" t="s">
        <v>2853</v>
      </c>
      <c r="G217" t="s">
        <v>2885</v>
      </c>
      <c r="H217">
        <v>0</v>
      </c>
      <c r="I217" t="s">
        <v>3095</v>
      </c>
      <c r="J217" t="s">
        <v>3659</v>
      </c>
      <c r="K217" t="s">
        <v>3663</v>
      </c>
      <c r="L217" t="s">
        <v>3674</v>
      </c>
      <c r="M217" t="s">
        <v>3695</v>
      </c>
      <c r="N217" t="s">
        <v>3907</v>
      </c>
      <c r="O217" s="2">
        <v>45621</v>
      </c>
      <c r="P217" t="s">
        <v>4574</v>
      </c>
      <c r="Q217" s="2">
        <v>45621</v>
      </c>
      <c r="R217" s="2">
        <v>45622.87892361111</v>
      </c>
      <c r="T217" t="s">
        <v>2885</v>
      </c>
      <c r="U217" t="s">
        <v>4704</v>
      </c>
      <c r="V217" s="2">
        <v>45610</v>
      </c>
      <c r="W217" s="2">
        <v>45621.43592592593</v>
      </c>
      <c r="X217" t="s">
        <v>5346</v>
      </c>
      <c r="Y217" t="s">
        <v>5346</v>
      </c>
      <c r="Z217" t="s">
        <v>5629</v>
      </c>
      <c r="AA217">
        <v>2188856</v>
      </c>
      <c r="AB217" s="2">
        <v>45621</v>
      </c>
      <c r="AC217">
        <v>2188856</v>
      </c>
      <c r="AD217" t="s">
        <v>5851</v>
      </c>
      <c r="AF217" t="s">
        <v>5860</v>
      </c>
    </row>
    <row r="218" spans="1:32">
      <c r="A218" t="s">
        <v>248</v>
      </c>
      <c r="B218" s="2">
        <v>45597.74097222222</v>
      </c>
      <c r="C218" s="2">
        <v>45603.30674768519</v>
      </c>
      <c r="D218" t="s">
        <v>1229</v>
      </c>
      <c r="E218" t="s">
        <v>2088</v>
      </c>
      <c r="F218" t="s">
        <v>2853</v>
      </c>
      <c r="G218" t="s">
        <v>2873</v>
      </c>
      <c r="H218">
        <v>0</v>
      </c>
      <c r="I218" t="s">
        <v>2960</v>
      </c>
      <c r="J218" t="s">
        <v>3660</v>
      </c>
      <c r="K218" t="s">
        <v>3663</v>
      </c>
      <c r="L218" t="s">
        <v>3674</v>
      </c>
      <c r="M218" t="s">
        <v>3677</v>
      </c>
      <c r="N218" t="s">
        <v>3767</v>
      </c>
      <c r="O218" s="2">
        <v>45603</v>
      </c>
      <c r="P218" t="s">
        <v>4573</v>
      </c>
      <c r="Q218" s="2">
        <v>45603</v>
      </c>
      <c r="R218" s="2">
        <v>45604.39829861111</v>
      </c>
      <c r="T218" t="s">
        <v>2873</v>
      </c>
      <c r="V218" s="2">
        <v>45581</v>
      </c>
      <c r="W218" s="2">
        <v>45603.39391203703</v>
      </c>
      <c r="X218" t="s">
        <v>5276</v>
      </c>
      <c r="Y218" t="s">
        <v>5276</v>
      </c>
      <c r="Z218" t="s">
        <v>5541</v>
      </c>
      <c r="AA218">
        <v>500000</v>
      </c>
      <c r="AB218" s="2">
        <v>45603</v>
      </c>
      <c r="AC218">
        <v>2250000</v>
      </c>
      <c r="AD218" t="s">
        <v>5852</v>
      </c>
      <c r="AF218" t="s">
        <v>5860</v>
      </c>
    </row>
    <row r="219" spans="1:32">
      <c r="A219" t="s">
        <v>249</v>
      </c>
      <c r="B219" s="2">
        <v>45597.66041666667</v>
      </c>
      <c r="C219" s="2">
        <v>45599.84328703704</v>
      </c>
      <c r="D219" t="s">
        <v>1230</v>
      </c>
      <c r="E219" t="s">
        <v>2089</v>
      </c>
      <c r="F219" t="s">
        <v>2853</v>
      </c>
      <c r="G219" t="s">
        <v>2869</v>
      </c>
      <c r="H219">
        <v>0</v>
      </c>
      <c r="I219" t="s">
        <v>3096</v>
      </c>
      <c r="J219" t="s">
        <v>3659</v>
      </c>
      <c r="K219" t="s">
        <v>3663</v>
      </c>
      <c r="L219" t="s">
        <v>3674</v>
      </c>
      <c r="M219" t="s">
        <v>3696</v>
      </c>
      <c r="N219" t="s">
        <v>3908</v>
      </c>
      <c r="O219" s="2">
        <v>45601</v>
      </c>
      <c r="P219" t="s">
        <v>4590</v>
      </c>
      <c r="Q219" s="2">
        <v>45599</v>
      </c>
      <c r="R219" s="2">
        <v>45603.38247685185</v>
      </c>
      <c r="T219" t="s">
        <v>2869</v>
      </c>
      <c r="U219" t="s">
        <v>4705</v>
      </c>
      <c r="V219" s="2">
        <v>45447</v>
      </c>
      <c r="W219" s="2">
        <v>45601.41653935185</v>
      </c>
      <c r="X219" t="s">
        <v>5347</v>
      </c>
      <c r="Y219" t="s">
        <v>5347</v>
      </c>
      <c r="Z219" t="s">
        <v>5630</v>
      </c>
      <c r="AA219">
        <v>2202900</v>
      </c>
      <c r="AB219" s="2">
        <v>45601</v>
      </c>
      <c r="AC219">
        <v>2202900</v>
      </c>
      <c r="AD219" t="s">
        <v>5851</v>
      </c>
      <c r="AF219" t="s">
        <v>5860</v>
      </c>
    </row>
    <row r="220" spans="1:32">
      <c r="A220" t="s">
        <v>250</v>
      </c>
      <c r="B220" s="2">
        <v>45598.88125</v>
      </c>
      <c r="C220" s="2">
        <v>45599.12869212963</v>
      </c>
      <c r="D220" t="s">
        <v>1231</v>
      </c>
      <c r="E220" t="s">
        <v>2090</v>
      </c>
      <c r="F220" t="s">
        <v>2853</v>
      </c>
      <c r="G220" t="s">
        <v>2885</v>
      </c>
      <c r="H220">
        <v>0</v>
      </c>
      <c r="I220" t="s">
        <v>3097</v>
      </c>
      <c r="J220" t="s">
        <v>3659</v>
      </c>
      <c r="K220" t="s">
        <v>3663</v>
      </c>
      <c r="L220" t="s">
        <v>3674</v>
      </c>
      <c r="M220" t="s">
        <v>3682</v>
      </c>
      <c r="N220" t="s">
        <v>3909</v>
      </c>
      <c r="O220" s="2">
        <v>45604</v>
      </c>
      <c r="P220" t="s">
        <v>4582</v>
      </c>
      <c r="Q220" s="2">
        <v>45599</v>
      </c>
      <c r="R220" s="2">
        <v>45604.81572916666</v>
      </c>
      <c r="T220" t="s">
        <v>2885</v>
      </c>
      <c r="U220" t="s">
        <v>4706</v>
      </c>
      <c r="V220" s="2">
        <v>45598</v>
      </c>
      <c r="W220" s="2">
        <v>45599.71149305555</v>
      </c>
      <c r="X220" t="s">
        <v>5253</v>
      </c>
      <c r="Y220" t="s">
        <v>5253</v>
      </c>
      <c r="Z220" t="s">
        <v>5631</v>
      </c>
      <c r="AA220">
        <v>1803000</v>
      </c>
      <c r="AB220" s="2">
        <v>45599</v>
      </c>
      <c r="AC220">
        <v>1803000</v>
      </c>
      <c r="AD220" t="s">
        <v>5851</v>
      </c>
      <c r="AF220" t="s">
        <v>5860</v>
      </c>
    </row>
    <row r="221" spans="1:32">
      <c r="A221" t="s">
        <v>251</v>
      </c>
      <c r="B221" s="2">
        <v>45614.61805555555</v>
      </c>
      <c r="C221" s="2">
        <v>45616.19244212963</v>
      </c>
      <c r="D221" t="s">
        <v>1232</v>
      </c>
      <c r="E221" t="s">
        <v>2091</v>
      </c>
      <c r="F221" t="s">
        <v>2853</v>
      </c>
      <c r="G221" t="s">
        <v>2874</v>
      </c>
      <c r="H221">
        <v>0</v>
      </c>
      <c r="I221" t="s">
        <v>3080</v>
      </c>
      <c r="J221" t="s">
        <v>3659</v>
      </c>
      <c r="K221" t="s">
        <v>3663</v>
      </c>
      <c r="L221" t="s">
        <v>3674</v>
      </c>
      <c r="M221" t="s">
        <v>3692</v>
      </c>
      <c r="N221" t="s">
        <v>3910</v>
      </c>
      <c r="O221" s="2">
        <v>45616</v>
      </c>
      <c r="P221" t="s">
        <v>4587</v>
      </c>
      <c r="Q221" s="2">
        <v>45616</v>
      </c>
      <c r="R221" s="2">
        <v>45617.69980324074</v>
      </c>
      <c r="T221" t="s">
        <v>2874</v>
      </c>
      <c r="U221" t="s">
        <v>4619</v>
      </c>
      <c r="V221" s="2">
        <v>45601</v>
      </c>
      <c r="W221" s="2">
        <v>45616.37758101852</v>
      </c>
      <c r="X221" t="s">
        <v>5240</v>
      </c>
      <c r="Y221" t="s">
        <v>5240</v>
      </c>
      <c r="Z221" t="s">
        <v>5620</v>
      </c>
      <c r="AA221">
        <v>1264764</v>
      </c>
      <c r="AB221" s="2">
        <v>45616</v>
      </c>
      <c r="AC221">
        <v>1264764</v>
      </c>
      <c r="AD221" t="s">
        <v>5851</v>
      </c>
      <c r="AF221" t="s">
        <v>5860</v>
      </c>
    </row>
    <row r="222" spans="1:32">
      <c r="A222" t="s">
        <v>252</v>
      </c>
      <c r="B222" s="2">
        <v>45587.34583333333</v>
      </c>
      <c r="C222" s="2">
        <v>45594.40539351852</v>
      </c>
      <c r="D222" t="s">
        <v>1233</v>
      </c>
      <c r="E222" t="s">
        <v>2092</v>
      </c>
      <c r="F222" t="s">
        <v>2853</v>
      </c>
      <c r="G222" t="s">
        <v>2877</v>
      </c>
      <c r="H222">
        <v>0</v>
      </c>
      <c r="I222" t="s">
        <v>3074</v>
      </c>
      <c r="J222" t="s">
        <v>3662</v>
      </c>
      <c r="K222" t="s">
        <v>3663</v>
      </c>
      <c r="L222" t="s">
        <v>3674</v>
      </c>
      <c r="M222" t="s">
        <v>3685</v>
      </c>
      <c r="N222" t="s">
        <v>3885</v>
      </c>
      <c r="O222" s="2">
        <v>45595</v>
      </c>
      <c r="P222" t="s">
        <v>4578</v>
      </c>
      <c r="Q222" s="2">
        <v>45594</v>
      </c>
      <c r="R222" s="2">
        <v>45595.68987268519</v>
      </c>
      <c r="T222" t="s">
        <v>2860</v>
      </c>
      <c r="U222" t="s">
        <v>4696</v>
      </c>
      <c r="V222" s="2">
        <v>45506</v>
      </c>
      <c r="W222" s="2">
        <v>45594.41214120371</v>
      </c>
      <c r="X222" t="s">
        <v>5301</v>
      </c>
      <c r="Y222" t="s">
        <v>5301</v>
      </c>
      <c r="Z222" t="s">
        <v>5615</v>
      </c>
      <c r="AA222">
        <v>1336416</v>
      </c>
      <c r="AB222" s="2">
        <v>45594</v>
      </c>
      <c r="AC222">
        <v>1336416</v>
      </c>
      <c r="AD222" t="s">
        <v>5853</v>
      </c>
      <c r="AF222" t="s">
        <v>5860</v>
      </c>
    </row>
    <row r="223" spans="1:32">
      <c r="A223" t="s">
        <v>253</v>
      </c>
      <c r="B223" s="2">
        <v>45611.68541666667</v>
      </c>
      <c r="C223" s="2">
        <v>45614.04295138889</v>
      </c>
      <c r="D223" t="s">
        <v>1234</v>
      </c>
      <c r="E223" t="s">
        <v>2093</v>
      </c>
      <c r="F223" t="s">
        <v>2854</v>
      </c>
      <c r="G223" t="s">
        <v>2868</v>
      </c>
      <c r="H223">
        <v>0</v>
      </c>
      <c r="I223" t="s">
        <v>3098</v>
      </c>
      <c r="J223" t="s">
        <v>3661</v>
      </c>
      <c r="K223" t="s">
        <v>3663</v>
      </c>
      <c r="L223" t="s">
        <v>3674</v>
      </c>
      <c r="M223" t="s">
        <v>3677</v>
      </c>
      <c r="N223" t="s">
        <v>3911</v>
      </c>
      <c r="O223" s="2">
        <v>45620</v>
      </c>
      <c r="P223" t="s">
        <v>4572</v>
      </c>
      <c r="Q223" s="2">
        <v>45614</v>
      </c>
      <c r="R223" s="2">
        <v>45621.37252314815</v>
      </c>
      <c r="T223" t="s">
        <v>2889</v>
      </c>
      <c r="U223" t="s">
        <v>4608</v>
      </c>
      <c r="V223" s="2">
        <v>45555</v>
      </c>
      <c r="W223" s="2">
        <v>45614.45611111111</v>
      </c>
      <c r="X223" t="s">
        <v>5224</v>
      </c>
      <c r="Y223" t="s">
        <v>5224</v>
      </c>
      <c r="Z223" t="s">
        <v>5632</v>
      </c>
      <c r="AA223">
        <v>1032246</v>
      </c>
      <c r="AB223" s="2">
        <v>45614</v>
      </c>
      <c r="AC223">
        <v>1032246</v>
      </c>
      <c r="AD223" t="s">
        <v>5855</v>
      </c>
      <c r="AF223" t="s">
        <v>5860</v>
      </c>
    </row>
    <row r="224" spans="1:32">
      <c r="A224" t="s">
        <v>254</v>
      </c>
      <c r="B224" s="2">
        <v>45583.59166666667</v>
      </c>
      <c r="C224" s="2">
        <v>45589.3466550926</v>
      </c>
      <c r="D224" t="s">
        <v>1235</v>
      </c>
      <c r="E224" t="s">
        <v>2094</v>
      </c>
      <c r="F224" t="s">
        <v>2854</v>
      </c>
      <c r="G224" t="s">
        <v>2861</v>
      </c>
      <c r="H224">
        <v>0</v>
      </c>
      <c r="I224" t="s">
        <v>2979</v>
      </c>
      <c r="J224" t="s">
        <v>3659</v>
      </c>
      <c r="K224" t="s">
        <v>3663</v>
      </c>
      <c r="L224" t="s">
        <v>3674</v>
      </c>
      <c r="M224" t="s">
        <v>3682</v>
      </c>
      <c r="N224" t="s">
        <v>3912</v>
      </c>
      <c r="O224" s="2">
        <v>45593</v>
      </c>
      <c r="P224" t="s">
        <v>4583</v>
      </c>
      <c r="Q224" s="2">
        <v>45589</v>
      </c>
      <c r="R224" s="2">
        <v>45594.35017361111</v>
      </c>
      <c r="T224" t="s">
        <v>4595</v>
      </c>
      <c r="V224" s="2">
        <v>45397</v>
      </c>
      <c r="W224" s="2">
        <v>45589.66436342592</v>
      </c>
      <c r="X224" t="s">
        <v>5240</v>
      </c>
      <c r="Y224" t="s">
        <v>5240</v>
      </c>
      <c r="Z224" t="s">
        <v>5553</v>
      </c>
      <c r="AA224">
        <v>372364</v>
      </c>
      <c r="AB224" s="2">
        <v>45589</v>
      </c>
      <c r="AC224">
        <v>372364</v>
      </c>
      <c r="AD224" t="s">
        <v>5851</v>
      </c>
      <c r="AF224" t="s">
        <v>5860</v>
      </c>
    </row>
    <row r="225" spans="1:32">
      <c r="A225" t="s">
        <v>255</v>
      </c>
      <c r="B225" s="2">
        <v>45576.63333333333</v>
      </c>
      <c r="C225" s="2">
        <v>45592.84760416667</v>
      </c>
      <c r="D225" t="s">
        <v>1236</v>
      </c>
      <c r="E225" t="s">
        <v>2095</v>
      </c>
      <c r="F225" t="s">
        <v>2853</v>
      </c>
      <c r="G225" t="s">
        <v>2861</v>
      </c>
      <c r="H225">
        <v>0</v>
      </c>
      <c r="I225" t="s">
        <v>3008</v>
      </c>
      <c r="J225" t="s">
        <v>3659</v>
      </c>
      <c r="K225" t="s">
        <v>3667</v>
      </c>
      <c r="L225" t="s">
        <v>3675</v>
      </c>
      <c r="M225" t="s">
        <v>3678</v>
      </c>
      <c r="N225" t="s">
        <v>3913</v>
      </c>
      <c r="O225" s="2">
        <v>45594</v>
      </c>
      <c r="P225" t="s">
        <v>4582</v>
      </c>
      <c r="Q225" s="2">
        <v>45592</v>
      </c>
      <c r="R225" s="2">
        <v>45594.65086805556</v>
      </c>
      <c r="S225" s="2">
        <v>45587</v>
      </c>
      <c r="T225" t="s">
        <v>4594</v>
      </c>
      <c r="U225" t="s">
        <v>4601</v>
      </c>
      <c r="V225" s="2">
        <v>45539</v>
      </c>
      <c r="W225" s="2">
        <v>45592.85612268518</v>
      </c>
      <c r="X225" t="s">
        <v>5304</v>
      </c>
      <c r="Y225" t="s">
        <v>5304</v>
      </c>
      <c r="Z225" t="s">
        <v>5518</v>
      </c>
      <c r="AA225">
        <v>2645871</v>
      </c>
      <c r="AB225" s="2">
        <v>45592</v>
      </c>
      <c r="AC225">
        <v>253162</v>
      </c>
      <c r="AD225" t="s">
        <v>5851</v>
      </c>
      <c r="AE225" s="2">
        <v>45580.71789351852</v>
      </c>
      <c r="AF225" t="s">
        <v>5860</v>
      </c>
    </row>
    <row r="226" spans="1:32">
      <c r="A226" t="s">
        <v>256</v>
      </c>
      <c r="B226" s="2">
        <v>45595.33333333334</v>
      </c>
      <c r="C226" s="2">
        <v>45601.30077546297</v>
      </c>
      <c r="D226" t="s">
        <v>1237</v>
      </c>
      <c r="E226" t="s">
        <v>2096</v>
      </c>
      <c r="F226" t="s">
        <v>2853</v>
      </c>
      <c r="G226" t="s">
        <v>2873</v>
      </c>
      <c r="H226">
        <v>0</v>
      </c>
      <c r="I226" t="s">
        <v>3099</v>
      </c>
      <c r="J226" t="s">
        <v>3660</v>
      </c>
      <c r="K226" t="s">
        <v>3669</v>
      </c>
      <c r="L226" t="s">
        <v>3674</v>
      </c>
      <c r="M226" t="s">
        <v>3688</v>
      </c>
      <c r="N226" t="s">
        <v>3914</v>
      </c>
      <c r="O226" s="2">
        <v>45601</v>
      </c>
      <c r="P226" t="s">
        <v>4574</v>
      </c>
      <c r="Q226" s="2">
        <v>45601</v>
      </c>
      <c r="R226" s="2">
        <v>45601.58559027778</v>
      </c>
      <c r="T226" t="s">
        <v>2873</v>
      </c>
      <c r="U226" t="s">
        <v>4707</v>
      </c>
      <c r="V226" s="2">
        <v>45587</v>
      </c>
      <c r="W226" s="2">
        <v>45601.44342592593</v>
      </c>
      <c r="X226" t="s">
        <v>5223</v>
      </c>
      <c r="Y226" t="s">
        <v>5223</v>
      </c>
      <c r="Z226" t="s">
        <v>5633</v>
      </c>
      <c r="AA226">
        <v>2107800</v>
      </c>
      <c r="AB226" s="2">
        <v>45601</v>
      </c>
      <c r="AC226">
        <v>2107800</v>
      </c>
      <c r="AD226" t="s">
        <v>5852</v>
      </c>
      <c r="AF226" t="s">
        <v>5860</v>
      </c>
    </row>
    <row r="227" spans="1:32">
      <c r="A227" t="s">
        <v>257</v>
      </c>
      <c r="B227" s="2">
        <v>45597.77638888889</v>
      </c>
      <c r="C227" s="2">
        <v>45601.40297453704</v>
      </c>
      <c r="D227" t="s">
        <v>1238</v>
      </c>
      <c r="E227" t="s">
        <v>2097</v>
      </c>
      <c r="F227" t="s">
        <v>2853</v>
      </c>
      <c r="G227" t="s">
        <v>2863</v>
      </c>
      <c r="H227">
        <v>0</v>
      </c>
      <c r="I227" t="s">
        <v>3100</v>
      </c>
      <c r="J227" t="s">
        <v>3662</v>
      </c>
      <c r="K227" t="s">
        <v>3663</v>
      </c>
      <c r="L227" t="s">
        <v>3674</v>
      </c>
      <c r="M227" t="s">
        <v>3695</v>
      </c>
      <c r="N227" t="s">
        <v>3915</v>
      </c>
      <c r="O227" s="2">
        <v>45601</v>
      </c>
      <c r="P227" t="s">
        <v>4573</v>
      </c>
      <c r="Q227" s="2">
        <v>45601</v>
      </c>
      <c r="R227" s="2">
        <v>45601.68771990741</v>
      </c>
      <c r="T227" t="s">
        <v>2863</v>
      </c>
      <c r="U227" t="s">
        <v>4601</v>
      </c>
      <c r="V227" s="2">
        <v>45595</v>
      </c>
      <c r="W227" s="2">
        <v>45601.41083333334</v>
      </c>
      <c r="X227" t="s">
        <v>5348</v>
      </c>
      <c r="Y227" t="s">
        <v>5348</v>
      </c>
      <c r="Z227" t="s">
        <v>5509</v>
      </c>
      <c r="AA227">
        <v>1169000</v>
      </c>
      <c r="AB227" s="2">
        <v>45601</v>
      </c>
      <c r="AC227">
        <v>1169034</v>
      </c>
      <c r="AD227" t="s">
        <v>5853</v>
      </c>
      <c r="AF227" t="s">
        <v>5860</v>
      </c>
    </row>
    <row r="228" spans="1:32">
      <c r="A228" t="s">
        <v>258</v>
      </c>
      <c r="B228" s="2">
        <v>45588.29444444444</v>
      </c>
      <c r="C228" s="2">
        <v>45594.40528935185</v>
      </c>
      <c r="D228" t="s">
        <v>1239</v>
      </c>
      <c r="E228" t="s">
        <v>2098</v>
      </c>
      <c r="F228" t="s">
        <v>2853</v>
      </c>
      <c r="G228" t="s">
        <v>2875</v>
      </c>
      <c r="H228">
        <v>0</v>
      </c>
      <c r="I228" t="s">
        <v>3101</v>
      </c>
      <c r="J228" t="s">
        <v>3661</v>
      </c>
      <c r="K228" t="s">
        <v>3671</v>
      </c>
      <c r="L228" t="s">
        <v>3675</v>
      </c>
      <c r="M228" t="s">
        <v>3687</v>
      </c>
      <c r="N228" t="s">
        <v>3916</v>
      </c>
      <c r="O228" s="2">
        <v>45594</v>
      </c>
      <c r="P228" t="s">
        <v>4578</v>
      </c>
      <c r="Q228" s="2">
        <v>45594</v>
      </c>
      <c r="R228" s="2">
        <v>45595.695625</v>
      </c>
      <c r="T228" t="s">
        <v>2875</v>
      </c>
      <c r="U228" t="s">
        <v>4708</v>
      </c>
      <c r="V228" s="2">
        <v>45585</v>
      </c>
      <c r="W228" s="2">
        <v>45594.55445601852</v>
      </c>
      <c r="X228" t="s">
        <v>5349</v>
      </c>
      <c r="Y228" t="s">
        <v>5349</v>
      </c>
      <c r="Z228" t="s">
        <v>5634</v>
      </c>
      <c r="AA228">
        <v>5489000</v>
      </c>
      <c r="AB228" s="2">
        <v>45594</v>
      </c>
      <c r="AC228">
        <v>5489900</v>
      </c>
      <c r="AD228" t="s">
        <v>5858</v>
      </c>
      <c r="AF228" t="s">
        <v>5860</v>
      </c>
    </row>
    <row r="229" spans="1:32">
      <c r="A229" t="s">
        <v>259</v>
      </c>
      <c r="B229" s="2">
        <v>45602.64652777778</v>
      </c>
      <c r="C229" s="2">
        <v>45603.8846875</v>
      </c>
      <c r="D229" t="s">
        <v>1240</v>
      </c>
      <c r="E229" t="s">
        <v>2099</v>
      </c>
      <c r="F229" t="s">
        <v>2854</v>
      </c>
      <c r="G229" t="s">
        <v>2869</v>
      </c>
      <c r="H229">
        <v>0</v>
      </c>
      <c r="I229" t="s">
        <v>3102</v>
      </c>
      <c r="J229" t="s">
        <v>3659</v>
      </c>
      <c r="K229" t="s">
        <v>3663</v>
      </c>
      <c r="L229" t="s">
        <v>3674</v>
      </c>
      <c r="M229" t="s">
        <v>3692</v>
      </c>
      <c r="N229" t="s">
        <v>3917</v>
      </c>
      <c r="O229" s="2">
        <v>45603</v>
      </c>
      <c r="P229" t="s">
        <v>4583</v>
      </c>
      <c r="Q229" s="2">
        <v>45603</v>
      </c>
      <c r="R229" s="2">
        <v>45607.3540162037</v>
      </c>
      <c r="T229" t="s">
        <v>2869</v>
      </c>
      <c r="U229" t="s">
        <v>4709</v>
      </c>
      <c r="V229" s="2">
        <v>45273</v>
      </c>
      <c r="W229" s="2">
        <v>45603.89329861111</v>
      </c>
      <c r="X229" t="s">
        <v>5332</v>
      </c>
      <c r="Y229" t="s">
        <v>5332</v>
      </c>
      <c r="Z229" t="s">
        <v>5518</v>
      </c>
      <c r="AA229">
        <v>5029132</v>
      </c>
      <c r="AB229" s="2">
        <v>45603</v>
      </c>
      <c r="AC229">
        <v>5029132</v>
      </c>
      <c r="AD229" t="s">
        <v>5851</v>
      </c>
      <c r="AF229" t="s">
        <v>5860</v>
      </c>
    </row>
    <row r="230" spans="1:32">
      <c r="A230" t="s">
        <v>260</v>
      </c>
      <c r="B230" s="2">
        <v>45594.61319444444</v>
      </c>
      <c r="C230" s="2">
        <v>45598.49674768518</v>
      </c>
      <c r="D230" t="s">
        <v>1241</v>
      </c>
      <c r="E230" t="s">
        <v>2100</v>
      </c>
      <c r="F230" t="s">
        <v>2853</v>
      </c>
      <c r="G230" t="s">
        <v>2881</v>
      </c>
      <c r="H230">
        <v>0</v>
      </c>
      <c r="I230" t="s">
        <v>3103</v>
      </c>
      <c r="J230" t="s">
        <v>3661</v>
      </c>
      <c r="K230" t="s">
        <v>3663</v>
      </c>
      <c r="L230" t="s">
        <v>3674</v>
      </c>
      <c r="M230" t="s">
        <v>3683</v>
      </c>
      <c r="N230" t="s">
        <v>3918</v>
      </c>
      <c r="O230" s="2">
        <v>45601</v>
      </c>
      <c r="P230" t="s">
        <v>4583</v>
      </c>
      <c r="Q230" s="2">
        <v>45598</v>
      </c>
      <c r="R230" s="2">
        <v>45602.34967592593</v>
      </c>
      <c r="T230" t="s">
        <v>2888</v>
      </c>
      <c r="U230" t="s">
        <v>4710</v>
      </c>
      <c r="V230" s="2">
        <v>45585</v>
      </c>
      <c r="W230" s="2">
        <v>45598.52245370371</v>
      </c>
      <c r="X230" t="s">
        <v>5324</v>
      </c>
      <c r="Y230" t="s">
        <v>5324</v>
      </c>
      <c r="Z230" t="s">
        <v>5635</v>
      </c>
      <c r="AA230">
        <v>0</v>
      </c>
      <c r="AB230" s="2">
        <v>45598</v>
      </c>
      <c r="AC230">
        <v>70000</v>
      </c>
      <c r="AD230" t="s">
        <v>5855</v>
      </c>
      <c r="AF230" t="s">
        <v>5860</v>
      </c>
    </row>
    <row r="231" spans="1:32">
      <c r="A231" t="s">
        <v>261</v>
      </c>
      <c r="B231" s="2">
        <v>45603.83194444444</v>
      </c>
      <c r="C231" s="2">
        <v>45617.35167824074</v>
      </c>
      <c r="D231" t="s">
        <v>1242</v>
      </c>
      <c r="E231" t="s">
        <v>2101</v>
      </c>
      <c r="F231" t="s">
        <v>2853</v>
      </c>
      <c r="G231" t="s">
        <v>2870</v>
      </c>
      <c r="H231">
        <v>0</v>
      </c>
      <c r="I231" t="s">
        <v>3104</v>
      </c>
      <c r="J231" t="s">
        <v>3659</v>
      </c>
      <c r="K231" t="s">
        <v>3666</v>
      </c>
      <c r="L231" t="s">
        <v>3675</v>
      </c>
      <c r="M231" t="s">
        <v>3688</v>
      </c>
      <c r="N231" t="s">
        <v>3919</v>
      </c>
      <c r="O231" s="2">
        <v>45621</v>
      </c>
      <c r="P231" t="s">
        <v>4573</v>
      </c>
      <c r="Q231" s="2">
        <v>45617</v>
      </c>
      <c r="R231" s="2">
        <v>45621.59853009259</v>
      </c>
      <c r="S231" s="2">
        <v>45617</v>
      </c>
      <c r="T231" t="s">
        <v>4595</v>
      </c>
      <c r="U231" t="s">
        <v>4601</v>
      </c>
      <c r="V231" s="2">
        <v>45596</v>
      </c>
      <c r="W231" s="2">
        <v>45617.59083333334</v>
      </c>
      <c r="X231" t="s">
        <v>5297</v>
      </c>
      <c r="Y231" t="s">
        <v>5297</v>
      </c>
      <c r="Z231" t="s">
        <v>5498</v>
      </c>
      <c r="AA231">
        <v>17590375</v>
      </c>
      <c r="AB231" s="2">
        <v>45617</v>
      </c>
      <c r="AC231">
        <v>17590375</v>
      </c>
      <c r="AD231" t="s">
        <v>5851</v>
      </c>
      <c r="AE231" s="2">
        <v>45610.74796296296</v>
      </c>
      <c r="AF231" t="s">
        <v>5860</v>
      </c>
    </row>
    <row r="232" spans="1:32">
      <c r="A232" t="s">
        <v>262</v>
      </c>
      <c r="B232" s="2">
        <v>45561.90555555555</v>
      </c>
      <c r="C232" s="2">
        <v>45563.04270833333</v>
      </c>
      <c r="D232" t="s">
        <v>1243</v>
      </c>
      <c r="E232" t="s">
        <v>2102</v>
      </c>
      <c r="F232" t="s">
        <v>2853</v>
      </c>
      <c r="G232" t="s">
        <v>2860</v>
      </c>
      <c r="H232">
        <v>0</v>
      </c>
      <c r="I232" t="s">
        <v>3105</v>
      </c>
      <c r="J232" t="s">
        <v>3662</v>
      </c>
      <c r="K232" t="s">
        <v>3663</v>
      </c>
      <c r="L232" t="s">
        <v>3674</v>
      </c>
      <c r="M232" t="s">
        <v>3692</v>
      </c>
      <c r="N232" t="s">
        <v>3920</v>
      </c>
      <c r="O232" s="2">
        <v>45603</v>
      </c>
      <c r="P232" t="s">
        <v>4572</v>
      </c>
      <c r="Q232" s="2">
        <v>45563</v>
      </c>
      <c r="R232" s="2">
        <v>45603.70793981481</v>
      </c>
      <c r="S232" s="2">
        <v>45603</v>
      </c>
      <c r="T232" t="s">
        <v>2860</v>
      </c>
      <c r="U232" t="s">
        <v>4601</v>
      </c>
      <c r="V232" s="2">
        <v>45493</v>
      </c>
      <c r="W232" s="2">
        <v>45563.60528935185</v>
      </c>
      <c r="X232" t="s">
        <v>5307</v>
      </c>
      <c r="Y232" t="s">
        <v>5307</v>
      </c>
      <c r="Z232" t="s">
        <v>5636</v>
      </c>
      <c r="AA232">
        <v>3933232</v>
      </c>
      <c r="AB232" s="2">
        <v>45563</v>
      </c>
      <c r="AC232">
        <v>2844032</v>
      </c>
      <c r="AD232" t="s">
        <v>5853</v>
      </c>
      <c r="AE232" s="2">
        <v>45588.72225694444</v>
      </c>
      <c r="AF232" t="s">
        <v>5860</v>
      </c>
    </row>
    <row r="233" spans="1:32">
      <c r="A233" t="s">
        <v>263</v>
      </c>
      <c r="B233" s="2">
        <v>45602.47430555556</v>
      </c>
      <c r="C233" s="2">
        <v>45604.04289351852</v>
      </c>
      <c r="D233" t="s">
        <v>1244</v>
      </c>
      <c r="E233" t="s">
        <v>2103</v>
      </c>
      <c r="F233" t="s">
        <v>2854</v>
      </c>
      <c r="G233" t="s">
        <v>2857</v>
      </c>
      <c r="H233">
        <v>0</v>
      </c>
      <c r="I233" t="s">
        <v>3106</v>
      </c>
      <c r="J233" t="s">
        <v>3661</v>
      </c>
      <c r="K233" t="s">
        <v>3663</v>
      </c>
      <c r="L233" t="s">
        <v>3674</v>
      </c>
      <c r="M233" t="s">
        <v>3684</v>
      </c>
      <c r="N233" t="s">
        <v>3921</v>
      </c>
      <c r="O233" s="2">
        <v>45610</v>
      </c>
      <c r="P233" t="s">
        <v>4584</v>
      </c>
      <c r="Q233" s="2">
        <v>45604</v>
      </c>
      <c r="R233" s="2">
        <v>45611.00297453703</v>
      </c>
      <c r="T233" t="s">
        <v>2857</v>
      </c>
      <c r="V233" s="2">
        <v>45588</v>
      </c>
      <c r="W233" s="2">
        <v>45604.62862268519</v>
      </c>
      <c r="X233" t="s">
        <v>5350</v>
      </c>
      <c r="Y233" t="s">
        <v>5350</v>
      </c>
      <c r="Z233" t="s">
        <v>5490</v>
      </c>
      <c r="AA233">
        <v>3956808</v>
      </c>
      <c r="AB233" s="2">
        <v>45604</v>
      </c>
      <c r="AC233">
        <v>3956808</v>
      </c>
      <c r="AD233" t="s">
        <v>5851</v>
      </c>
      <c r="AF233" t="s">
        <v>5860</v>
      </c>
    </row>
    <row r="234" spans="1:32">
      <c r="A234" t="s">
        <v>264</v>
      </c>
      <c r="B234" s="2">
        <v>45587.65902777778</v>
      </c>
      <c r="C234" s="2">
        <v>45594.34396990741</v>
      </c>
      <c r="D234" t="s">
        <v>1245</v>
      </c>
      <c r="E234" t="s">
        <v>2104</v>
      </c>
      <c r="F234" t="s">
        <v>2854</v>
      </c>
      <c r="G234" t="s">
        <v>2862</v>
      </c>
      <c r="H234">
        <v>0</v>
      </c>
      <c r="I234" t="s">
        <v>3107</v>
      </c>
      <c r="J234" t="s">
        <v>3662</v>
      </c>
      <c r="K234" t="s">
        <v>3665</v>
      </c>
      <c r="L234" t="s">
        <v>3674</v>
      </c>
      <c r="M234" t="s">
        <v>3687</v>
      </c>
      <c r="N234" t="s">
        <v>3922</v>
      </c>
      <c r="O234" s="2">
        <v>45594</v>
      </c>
      <c r="P234" t="s">
        <v>4573</v>
      </c>
      <c r="Q234" s="2">
        <v>45594</v>
      </c>
      <c r="T234" t="s">
        <v>2862</v>
      </c>
      <c r="V234" s="2">
        <v>45500</v>
      </c>
      <c r="W234" s="2">
        <v>45594.4046875</v>
      </c>
      <c r="X234" t="s">
        <v>5351</v>
      </c>
      <c r="Y234" t="s">
        <v>5351</v>
      </c>
      <c r="Z234" t="s">
        <v>5637</v>
      </c>
      <c r="AA234">
        <v>633029</v>
      </c>
      <c r="AB234" s="2">
        <v>45594</v>
      </c>
      <c r="AC234">
        <v>0</v>
      </c>
      <c r="AD234" t="s">
        <v>5854</v>
      </c>
      <c r="AF234" t="s">
        <v>5860</v>
      </c>
    </row>
    <row r="235" spans="1:32">
      <c r="A235" t="s">
        <v>265</v>
      </c>
      <c r="B235" s="2">
        <v>45597.76875</v>
      </c>
      <c r="C235" s="2">
        <v>45610.90390046296</v>
      </c>
      <c r="D235" t="s">
        <v>1246</v>
      </c>
      <c r="E235" t="s">
        <v>2105</v>
      </c>
      <c r="F235" t="s">
        <v>2853</v>
      </c>
      <c r="G235" t="s">
        <v>2888</v>
      </c>
      <c r="H235">
        <v>0</v>
      </c>
      <c r="I235" t="s">
        <v>3108</v>
      </c>
      <c r="J235" t="s">
        <v>3661</v>
      </c>
      <c r="K235" t="s">
        <v>3663</v>
      </c>
      <c r="L235" t="s">
        <v>3674</v>
      </c>
      <c r="M235" t="s">
        <v>3677</v>
      </c>
      <c r="N235" t="s">
        <v>3923</v>
      </c>
      <c r="O235" s="2">
        <v>45610</v>
      </c>
      <c r="P235" t="s">
        <v>4587</v>
      </c>
      <c r="Q235" s="2">
        <v>45610</v>
      </c>
      <c r="R235" s="2">
        <v>45611.80604166666</v>
      </c>
      <c r="T235" t="s">
        <v>2888</v>
      </c>
      <c r="V235" s="2">
        <v>45597</v>
      </c>
      <c r="W235" s="2">
        <v>45610.91971064815</v>
      </c>
      <c r="X235" t="s">
        <v>5331</v>
      </c>
      <c r="Y235" t="s">
        <v>5331</v>
      </c>
      <c r="Z235" t="s">
        <v>5638</v>
      </c>
      <c r="AA235">
        <v>330000</v>
      </c>
      <c r="AB235" s="2">
        <v>45610</v>
      </c>
      <c r="AC235">
        <v>330000</v>
      </c>
      <c r="AD235" t="s">
        <v>5851</v>
      </c>
      <c r="AF235" t="s">
        <v>5860</v>
      </c>
    </row>
    <row r="236" spans="1:32">
      <c r="A236" t="s">
        <v>266</v>
      </c>
      <c r="B236" s="2">
        <v>45593.63333333333</v>
      </c>
      <c r="C236" s="2">
        <v>45615.32292824074</v>
      </c>
      <c r="D236" t="s">
        <v>1247</v>
      </c>
      <c r="E236" t="s">
        <v>2106</v>
      </c>
      <c r="F236" t="s">
        <v>2853</v>
      </c>
      <c r="G236" t="s">
        <v>2866</v>
      </c>
      <c r="H236">
        <v>0</v>
      </c>
      <c r="I236" t="s">
        <v>3109</v>
      </c>
      <c r="J236" t="s">
        <v>3660</v>
      </c>
      <c r="K236" t="s">
        <v>3663</v>
      </c>
      <c r="L236" t="s">
        <v>3674</v>
      </c>
      <c r="M236" t="s">
        <v>3678</v>
      </c>
      <c r="N236" t="s">
        <v>3924</v>
      </c>
      <c r="O236" s="2">
        <v>45617</v>
      </c>
      <c r="P236" t="s">
        <v>4574</v>
      </c>
      <c r="Q236" s="2">
        <v>45615</v>
      </c>
      <c r="R236" s="2">
        <v>45617.61929398148</v>
      </c>
      <c r="S236" s="2">
        <v>45615</v>
      </c>
      <c r="T236" t="s">
        <v>4593</v>
      </c>
      <c r="U236" t="s">
        <v>4711</v>
      </c>
      <c r="V236" s="2">
        <v>45590</v>
      </c>
      <c r="W236" s="2">
        <v>45615.44655092592</v>
      </c>
      <c r="X236" t="s">
        <v>5254</v>
      </c>
      <c r="Y236" t="s">
        <v>5254</v>
      </c>
      <c r="Z236" t="s">
        <v>5639</v>
      </c>
      <c r="AA236">
        <v>1820000</v>
      </c>
      <c r="AB236" s="2">
        <v>45615</v>
      </c>
      <c r="AC236">
        <v>1820000</v>
      </c>
      <c r="AD236" t="s">
        <v>5852</v>
      </c>
      <c r="AE236" s="2">
        <v>45601.66013888889</v>
      </c>
      <c r="AF236" t="s">
        <v>5860</v>
      </c>
    </row>
    <row r="237" spans="1:32">
      <c r="A237" t="s">
        <v>267</v>
      </c>
      <c r="B237" s="2">
        <v>45614.89444444444</v>
      </c>
      <c r="C237" s="2">
        <v>45616.43800925926</v>
      </c>
      <c r="D237" t="s">
        <v>1248</v>
      </c>
      <c r="E237" t="s">
        <v>2107</v>
      </c>
      <c r="F237" t="s">
        <v>2853</v>
      </c>
      <c r="G237" t="s">
        <v>2865</v>
      </c>
      <c r="H237">
        <v>0</v>
      </c>
      <c r="I237" t="s">
        <v>3110</v>
      </c>
      <c r="J237" t="s">
        <v>3660</v>
      </c>
      <c r="K237" t="s">
        <v>3663</v>
      </c>
      <c r="L237" t="s">
        <v>3674</v>
      </c>
      <c r="M237" t="s">
        <v>3678</v>
      </c>
      <c r="N237" t="s">
        <v>3925</v>
      </c>
      <c r="O237" s="2">
        <v>45617</v>
      </c>
      <c r="P237" t="s">
        <v>4575</v>
      </c>
      <c r="Q237" s="2">
        <v>45616</v>
      </c>
      <c r="R237" s="2">
        <v>45618.37703703704</v>
      </c>
      <c r="T237" t="s">
        <v>2865</v>
      </c>
      <c r="U237" t="s">
        <v>4628</v>
      </c>
      <c r="V237" s="2">
        <v>45605</v>
      </c>
      <c r="W237" s="2">
        <v>45616.43961805556</v>
      </c>
      <c r="X237" t="s">
        <v>5231</v>
      </c>
      <c r="Y237" t="s">
        <v>5231</v>
      </c>
      <c r="Z237" t="s">
        <v>5526</v>
      </c>
      <c r="AA237">
        <v>1399000</v>
      </c>
      <c r="AB237" s="2">
        <v>45616</v>
      </c>
      <c r="AC237">
        <v>1399000</v>
      </c>
      <c r="AD237" t="s">
        <v>5852</v>
      </c>
      <c r="AF237" t="s">
        <v>5860</v>
      </c>
    </row>
    <row r="238" spans="1:32">
      <c r="A238" t="s">
        <v>268</v>
      </c>
      <c r="B238" s="2">
        <v>45579.35347222222</v>
      </c>
      <c r="C238" s="2">
        <v>45589.57644675926</v>
      </c>
      <c r="D238" t="s">
        <v>1249</v>
      </c>
      <c r="E238" t="s">
        <v>2108</v>
      </c>
      <c r="F238" t="s">
        <v>2853</v>
      </c>
      <c r="G238" t="s">
        <v>2865</v>
      </c>
      <c r="H238">
        <v>0</v>
      </c>
      <c r="I238" t="s">
        <v>3111</v>
      </c>
      <c r="J238" t="s">
        <v>3660</v>
      </c>
      <c r="K238" t="s">
        <v>3667</v>
      </c>
      <c r="L238" t="s">
        <v>3675</v>
      </c>
      <c r="M238" t="s">
        <v>3678</v>
      </c>
      <c r="N238" t="s">
        <v>3926</v>
      </c>
      <c r="O238" s="2">
        <v>45591</v>
      </c>
      <c r="P238" t="s">
        <v>4584</v>
      </c>
      <c r="Q238" s="2">
        <v>45589</v>
      </c>
      <c r="R238" s="2">
        <v>45593.35870370371</v>
      </c>
      <c r="T238" t="s">
        <v>2865</v>
      </c>
      <c r="U238" t="s">
        <v>4712</v>
      </c>
      <c r="V238" s="2">
        <v>45570</v>
      </c>
      <c r="W238" s="2">
        <v>45589.60362268519</v>
      </c>
      <c r="X238" t="s">
        <v>5352</v>
      </c>
      <c r="Y238" t="s">
        <v>5352</v>
      </c>
      <c r="Z238" t="s">
        <v>5611</v>
      </c>
      <c r="AA238">
        <v>9040000</v>
      </c>
      <c r="AB238" s="2">
        <v>45589</v>
      </c>
      <c r="AC238">
        <v>9040000</v>
      </c>
      <c r="AD238" t="s">
        <v>5852</v>
      </c>
      <c r="AE238" s="2">
        <v>45582.4402662037</v>
      </c>
      <c r="AF238" t="s">
        <v>5860</v>
      </c>
    </row>
    <row r="239" spans="1:32">
      <c r="A239" t="s">
        <v>269</v>
      </c>
      <c r="B239" s="2">
        <v>45601.38194444445</v>
      </c>
      <c r="C239" s="2">
        <v>45618.43752314815</v>
      </c>
      <c r="D239" t="s">
        <v>1250</v>
      </c>
      <c r="E239" t="s">
        <v>2109</v>
      </c>
      <c r="F239" t="s">
        <v>2853</v>
      </c>
      <c r="G239" t="s">
        <v>2855</v>
      </c>
      <c r="H239">
        <v>0</v>
      </c>
      <c r="I239" t="s">
        <v>3112</v>
      </c>
      <c r="J239" t="s">
        <v>3659</v>
      </c>
      <c r="K239" t="s">
        <v>3663</v>
      </c>
      <c r="L239" t="s">
        <v>3674</v>
      </c>
      <c r="M239" t="s">
        <v>3680</v>
      </c>
      <c r="N239" t="s">
        <v>3927</v>
      </c>
      <c r="O239" s="2">
        <v>45618</v>
      </c>
      <c r="P239" t="s">
        <v>4576</v>
      </c>
      <c r="Q239" s="2">
        <v>45618</v>
      </c>
      <c r="R239" s="2">
        <v>45621.63921296296</v>
      </c>
      <c r="S239" s="2">
        <v>45618</v>
      </c>
      <c r="T239" t="s">
        <v>2855</v>
      </c>
      <c r="U239" t="s">
        <v>4713</v>
      </c>
      <c r="V239" s="2">
        <v>45600</v>
      </c>
      <c r="W239" s="2">
        <v>45618.72524305555</v>
      </c>
      <c r="X239" t="s">
        <v>5353</v>
      </c>
      <c r="Y239" t="s">
        <v>5353</v>
      </c>
      <c r="Z239" t="s">
        <v>5565</v>
      </c>
      <c r="AA239">
        <v>107192</v>
      </c>
      <c r="AB239" s="2">
        <v>45618</v>
      </c>
      <c r="AC239">
        <v>107192</v>
      </c>
      <c r="AD239" t="s">
        <v>5856</v>
      </c>
      <c r="AE239" s="2">
        <v>45609.93871527778</v>
      </c>
      <c r="AF239" t="s">
        <v>5860</v>
      </c>
    </row>
    <row r="240" spans="1:32">
      <c r="A240" t="s">
        <v>270</v>
      </c>
      <c r="B240" s="2">
        <v>45605.76388888889</v>
      </c>
      <c r="C240" s="2">
        <v>45607.45322916667</v>
      </c>
      <c r="D240" t="s">
        <v>1251</v>
      </c>
      <c r="E240" t="s">
        <v>2110</v>
      </c>
      <c r="F240" t="s">
        <v>2853</v>
      </c>
      <c r="G240" t="s">
        <v>2876</v>
      </c>
      <c r="H240">
        <v>0</v>
      </c>
      <c r="I240" t="s">
        <v>3113</v>
      </c>
      <c r="J240" t="s">
        <v>3660</v>
      </c>
      <c r="K240" t="s">
        <v>3663</v>
      </c>
      <c r="L240" t="s">
        <v>3674</v>
      </c>
      <c r="M240" t="s">
        <v>3678</v>
      </c>
      <c r="N240" t="s">
        <v>3928</v>
      </c>
      <c r="O240" s="2">
        <v>45607</v>
      </c>
      <c r="P240" t="s">
        <v>4575</v>
      </c>
      <c r="Q240" s="2">
        <v>45607</v>
      </c>
      <c r="R240" s="2">
        <v>45608.44502314815</v>
      </c>
      <c r="T240" t="s">
        <v>2876</v>
      </c>
      <c r="U240" t="s">
        <v>4601</v>
      </c>
      <c r="V240" s="2">
        <v>45605</v>
      </c>
      <c r="W240" s="2">
        <v>45607.75527777777</v>
      </c>
      <c r="X240" t="s">
        <v>5281</v>
      </c>
      <c r="Y240" t="s">
        <v>5281</v>
      </c>
      <c r="Z240" t="s">
        <v>5617</v>
      </c>
      <c r="AA240">
        <v>2454802</v>
      </c>
      <c r="AB240" s="2">
        <v>45607</v>
      </c>
      <c r="AC240">
        <v>2454802</v>
      </c>
      <c r="AD240" t="s">
        <v>5852</v>
      </c>
      <c r="AF240" t="s">
        <v>5860</v>
      </c>
    </row>
    <row r="241" spans="1:32">
      <c r="A241" t="s">
        <v>271</v>
      </c>
      <c r="B241" s="2">
        <v>45601.46041666667</v>
      </c>
      <c r="C241" s="2">
        <v>45610.34730324074</v>
      </c>
      <c r="D241" t="s">
        <v>1252</v>
      </c>
      <c r="E241" t="s">
        <v>2111</v>
      </c>
      <c r="F241" t="s">
        <v>2853</v>
      </c>
      <c r="G241" t="s">
        <v>2875</v>
      </c>
      <c r="H241">
        <v>0</v>
      </c>
      <c r="I241" t="s">
        <v>2928</v>
      </c>
      <c r="J241" t="s">
        <v>3661</v>
      </c>
      <c r="K241" t="s">
        <v>3667</v>
      </c>
      <c r="L241" t="s">
        <v>3675</v>
      </c>
      <c r="M241" t="s">
        <v>3691</v>
      </c>
      <c r="N241" t="s">
        <v>3929</v>
      </c>
      <c r="O241" s="2">
        <v>45610</v>
      </c>
      <c r="P241" t="s">
        <v>4574</v>
      </c>
      <c r="Q241" s="2">
        <v>45610</v>
      </c>
      <c r="R241" s="2">
        <v>45611.63325231482</v>
      </c>
      <c r="S241" s="2">
        <v>45607</v>
      </c>
      <c r="T241" t="s">
        <v>2875</v>
      </c>
      <c r="U241" t="s">
        <v>4714</v>
      </c>
      <c r="V241" s="2">
        <v>45579</v>
      </c>
      <c r="W241" s="2">
        <v>45610.45827546297</v>
      </c>
      <c r="X241" t="s">
        <v>5255</v>
      </c>
      <c r="Y241" t="s">
        <v>5255</v>
      </c>
      <c r="Z241" t="s">
        <v>5521</v>
      </c>
      <c r="AA241">
        <v>3970000</v>
      </c>
      <c r="AB241" s="2">
        <v>45610</v>
      </c>
      <c r="AC241">
        <v>3970000</v>
      </c>
      <c r="AD241" t="s">
        <v>5851</v>
      </c>
      <c r="AF241" t="s">
        <v>5860</v>
      </c>
    </row>
    <row r="242" spans="1:32">
      <c r="A242" t="s">
        <v>272</v>
      </c>
      <c r="B242" s="2">
        <v>45602.31180555555</v>
      </c>
      <c r="C242" s="2">
        <v>45617.34217592593</v>
      </c>
      <c r="D242" t="s">
        <v>1253</v>
      </c>
      <c r="E242" t="s">
        <v>2112</v>
      </c>
      <c r="F242" t="s">
        <v>2853</v>
      </c>
      <c r="G242" t="s">
        <v>2861</v>
      </c>
      <c r="H242">
        <v>0</v>
      </c>
      <c r="I242" t="s">
        <v>3114</v>
      </c>
      <c r="J242" t="s">
        <v>3659</v>
      </c>
      <c r="K242" t="s">
        <v>3663</v>
      </c>
      <c r="L242" t="s">
        <v>3674</v>
      </c>
      <c r="M242" t="s">
        <v>3680</v>
      </c>
      <c r="N242" t="s">
        <v>3930</v>
      </c>
      <c r="O242" s="2">
        <v>45618</v>
      </c>
      <c r="P242" t="s">
        <v>4587</v>
      </c>
      <c r="Q242" s="2">
        <v>45617</v>
      </c>
      <c r="R242" s="2">
        <v>45621.35667824074</v>
      </c>
      <c r="T242" t="s">
        <v>4594</v>
      </c>
      <c r="U242" t="s">
        <v>4715</v>
      </c>
      <c r="V242" s="2">
        <v>45590</v>
      </c>
      <c r="W242" s="2">
        <v>45617.37993055556</v>
      </c>
      <c r="X242" t="s">
        <v>5240</v>
      </c>
      <c r="Y242" t="s">
        <v>5240</v>
      </c>
      <c r="Z242" t="s">
        <v>5524</v>
      </c>
      <c r="AA242">
        <v>469872</v>
      </c>
      <c r="AB242" s="2">
        <v>45617</v>
      </c>
      <c r="AC242">
        <v>469872</v>
      </c>
      <c r="AD242" t="s">
        <v>5851</v>
      </c>
      <c r="AE242" s="2">
        <v>45607.73369212963</v>
      </c>
      <c r="AF242" t="s">
        <v>5860</v>
      </c>
    </row>
    <row r="243" spans="1:32">
      <c r="A243" t="s">
        <v>273</v>
      </c>
      <c r="B243" s="2">
        <v>45613.40625</v>
      </c>
      <c r="C243" s="2">
        <v>45614.335</v>
      </c>
      <c r="D243" t="s">
        <v>1254</v>
      </c>
      <c r="E243" t="s">
        <v>2113</v>
      </c>
      <c r="F243" t="s">
        <v>2853</v>
      </c>
      <c r="G243" t="s">
        <v>2858</v>
      </c>
      <c r="H243">
        <v>0</v>
      </c>
      <c r="I243" t="s">
        <v>3115</v>
      </c>
      <c r="J243" t="s">
        <v>3662</v>
      </c>
      <c r="K243" t="s">
        <v>3663</v>
      </c>
      <c r="L243" t="s">
        <v>3674</v>
      </c>
      <c r="M243" t="s">
        <v>3682</v>
      </c>
      <c r="N243" t="s">
        <v>3931</v>
      </c>
      <c r="O243" s="2">
        <v>45614</v>
      </c>
      <c r="P243" t="s">
        <v>4574</v>
      </c>
      <c r="Q243" s="2">
        <v>45614</v>
      </c>
      <c r="R243" s="2">
        <v>45615.43912037037</v>
      </c>
      <c r="T243" t="s">
        <v>2858</v>
      </c>
      <c r="U243" t="s">
        <v>4601</v>
      </c>
      <c r="V243" s="2">
        <v>45604</v>
      </c>
      <c r="W243" s="2">
        <v>45614.44732638889</v>
      </c>
      <c r="X243" t="s">
        <v>5230</v>
      </c>
      <c r="Y243" t="s">
        <v>5230</v>
      </c>
      <c r="Z243" t="s">
        <v>5491</v>
      </c>
      <c r="AA243">
        <v>1879200</v>
      </c>
      <c r="AB243" s="2">
        <v>45614</v>
      </c>
      <c r="AC243">
        <v>1879200</v>
      </c>
      <c r="AD243" t="s">
        <v>5851</v>
      </c>
      <c r="AF243" t="s">
        <v>5860</v>
      </c>
    </row>
    <row r="244" spans="1:32">
      <c r="A244" t="s">
        <v>274</v>
      </c>
      <c r="B244" s="2">
        <v>45587.6625</v>
      </c>
      <c r="C244" s="2">
        <v>45604.33255787037</v>
      </c>
      <c r="D244" t="s">
        <v>1255</v>
      </c>
      <c r="E244" t="s">
        <v>2114</v>
      </c>
      <c r="F244" t="s">
        <v>2853</v>
      </c>
      <c r="G244" t="s">
        <v>2865</v>
      </c>
      <c r="H244">
        <v>0</v>
      </c>
      <c r="I244" t="s">
        <v>3116</v>
      </c>
      <c r="J244" t="s">
        <v>3660</v>
      </c>
      <c r="K244" t="s">
        <v>3663</v>
      </c>
      <c r="L244" t="s">
        <v>3674</v>
      </c>
      <c r="M244" t="s">
        <v>3678</v>
      </c>
      <c r="N244" t="s">
        <v>3932</v>
      </c>
      <c r="O244" s="2">
        <v>45604</v>
      </c>
      <c r="P244" t="s">
        <v>4576</v>
      </c>
      <c r="Q244" s="2">
        <v>45604</v>
      </c>
      <c r="R244" s="2">
        <v>45607.35185185185</v>
      </c>
      <c r="S244" s="2">
        <v>45604</v>
      </c>
      <c r="T244" t="s">
        <v>2865</v>
      </c>
      <c r="U244" t="s">
        <v>4716</v>
      </c>
      <c r="V244" s="2">
        <v>45572</v>
      </c>
      <c r="W244" s="2">
        <v>45604.39246527778</v>
      </c>
      <c r="X244" t="s">
        <v>5354</v>
      </c>
      <c r="Y244" t="s">
        <v>5354</v>
      </c>
      <c r="Z244" t="s">
        <v>5526</v>
      </c>
      <c r="AA244">
        <v>2493000</v>
      </c>
      <c r="AB244" s="2">
        <v>45604</v>
      </c>
      <c r="AC244">
        <v>2493000</v>
      </c>
      <c r="AD244" t="s">
        <v>5852</v>
      </c>
      <c r="AE244" s="2">
        <v>45590.41134259259</v>
      </c>
      <c r="AF244" t="s">
        <v>5860</v>
      </c>
    </row>
    <row r="245" spans="1:32">
      <c r="A245" t="s">
        <v>275</v>
      </c>
      <c r="B245" s="2">
        <v>45587.62708333333</v>
      </c>
      <c r="C245" s="2">
        <v>45618.33944444444</v>
      </c>
      <c r="D245" t="s">
        <v>1256</v>
      </c>
      <c r="E245" t="s">
        <v>2115</v>
      </c>
      <c r="F245" t="s">
        <v>2853</v>
      </c>
      <c r="G245" t="s">
        <v>2871</v>
      </c>
      <c r="H245">
        <v>0</v>
      </c>
      <c r="I245" t="s">
        <v>3117</v>
      </c>
      <c r="J245" t="s">
        <v>3660</v>
      </c>
      <c r="K245" t="s">
        <v>3663</v>
      </c>
      <c r="L245" t="s">
        <v>3674</v>
      </c>
      <c r="M245" t="s">
        <v>3682</v>
      </c>
      <c r="N245" t="s">
        <v>3933</v>
      </c>
      <c r="O245" s="2">
        <v>45618</v>
      </c>
      <c r="P245" t="s">
        <v>4578</v>
      </c>
      <c r="Q245" s="2">
        <v>45618</v>
      </c>
      <c r="R245" s="2">
        <v>45618.60223379629</v>
      </c>
      <c r="S245" s="2">
        <v>45618</v>
      </c>
      <c r="T245" t="s">
        <v>2871</v>
      </c>
      <c r="U245" t="s">
        <v>4717</v>
      </c>
      <c r="V245" s="2">
        <v>45580</v>
      </c>
      <c r="W245" s="2">
        <v>45618.35094907408</v>
      </c>
      <c r="X245" t="s">
        <v>5299</v>
      </c>
      <c r="Y245" t="s">
        <v>5299</v>
      </c>
      <c r="Z245" t="s">
        <v>5514</v>
      </c>
      <c r="AA245">
        <v>1000000</v>
      </c>
      <c r="AB245" s="2">
        <v>45618</v>
      </c>
      <c r="AC245">
        <v>881075</v>
      </c>
      <c r="AD245" t="s">
        <v>5852</v>
      </c>
      <c r="AE245" s="2">
        <v>45610.62459490741</v>
      </c>
      <c r="AF245" t="s">
        <v>5860</v>
      </c>
    </row>
    <row r="246" spans="1:32">
      <c r="A246" t="s">
        <v>276</v>
      </c>
      <c r="B246" s="2">
        <v>45608.48194444444</v>
      </c>
      <c r="C246" s="2">
        <v>45615.54717592592</v>
      </c>
      <c r="D246" t="s">
        <v>1257</v>
      </c>
      <c r="E246" t="s">
        <v>2116</v>
      </c>
      <c r="F246" t="s">
        <v>2853</v>
      </c>
      <c r="G246" t="s">
        <v>2872</v>
      </c>
      <c r="H246">
        <v>0</v>
      </c>
      <c r="I246" t="s">
        <v>3118</v>
      </c>
      <c r="J246" t="s">
        <v>3662</v>
      </c>
      <c r="K246" t="s">
        <v>3665</v>
      </c>
      <c r="L246" t="s">
        <v>3674</v>
      </c>
      <c r="M246" t="s">
        <v>3687</v>
      </c>
      <c r="N246" t="s">
        <v>3934</v>
      </c>
      <c r="O246" s="2">
        <v>45615</v>
      </c>
      <c r="P246" t="s">
        <v>4578</v>
      </c>
      <c r="Q246" s="2">
        <v>45615</v>
      </c>
      <c r="R246" s="2">
        <v>45616.37752314815</v>
      </c>
      <c r="T246" t="s">
        <v>2872</v>
      </c>
      <c r="V246" s="2">
        <v>45608</v>
      </c>
      <c r="W246" s="2">
        <v>45615.57101851852</v>
      </c>
      <c r="X246" t="s">
        <v>5355</v>
      </c>
      <c r="Y246" t="s">
        <v>5355</v>
      </c>
      <c r="Z246" t="s">
        <v>5640</v>
      </c>
      <c r="AA246">
        <v>4818536</v>
      </c>
      <c r="AB246" s="2">
        <v>45615</v>
      </c>
      <c r="AC246">
        <v>4818536</v>
      </c>
      <c r="AD246" t="s">
        <v>5854</v>
      </c>
      <c r="AF246" t="s">
        <v>5860</v>
      </c>
    </row>
    <row r="247" spans="1:32">
      <c r="A247" t="s">
        <v>277</v>
      </c>
      <c r="B247" s="2">
        <v>45569.66388888889</v>
      </c>
      <c r="C247" s="2">
        <v>45589.3466550926</v>
      </c>
      <c r="D247" t="s">
        <v>1258</v>
      </c>
      <c r="E247" t="s">
        <v>2117</v>
      </c>
      <c r="F247" t="s">
        <v>2853</v>
      </c>
      <c r="G247" t="s">
        <v>2861</v>
      </c>
      <c r="H247">
        <v>0</v>
      </c>
      <c r="I247" t="s">
        <v>2979</v>
      </c>
      <c r="J247" t="s">
        <v>3659</v>
      </c>
      <c r="K247" t="s">
        <v>3663</v>
      </c>
      <c r="L247" t="s">
        <v>3674</v>
      </c>
      <c r="M247" t="s">
        <v>3682</v>
      </c>
      <c r="N247" t="s">
        <v>3935</v>
      </c>
      <c r="O247" s="2">
        <v>45593</v>
      </c>
      <c r="P247" t="s">
        <v>4576</v>
      </c>
      <c r="Q247" s="2">
        <v>45589</v>
      </c>
      <c r="R247" s="2">
        <v>45594.35020833334</v>
      </c>
      <c r="T247" t="s">
        <v>4595</v>
      </c>
      <c r="U247" t="s">
        <v>4601</v>
      </c>
      <c r="V247" s="2">
        <v>45397</v>
      </c>
      <c r="W247" s="2">
        <v>45589.66519675926</v>
      </c>
      <c r="X247" t="s">
        <v>5240</v>
      </c>
      <c r="Y247" t="s">
        <v>5240</v>
      </c>
      <c r="Z247" t="s">
        <v>5553</v>
      </c>
      <c r="AA247">
        <v>314764</v>
      </c>
      <c r="AB247" s="2">
        <v>45589</v>
      </c>
      <c r="AC247">
        <v>314764</v>
      </c>
      <c r="AD247" t="s">
        <v>5851</v>
      </c>
      <c r="AE247" s="2">
        <v>45579.9624537037</v>
      </c>
      <c r="AF247" t="s">
        <v>5860</v>
      </c>
    </row>
    <row r="248" spans="1:32">
      <c r="A248" t="s">
        <v>278</v>
      </c>
      <c r="B248" s="2">
        <v>45600.81666666667</v>
      </c>
      <c r="C248" s="2">
        <v>45601.84324074074</v>
      </c>
      <c r="D248" t="s">
        <v>1259</v>
      </c>
      <c r="E248" t="s">
        <v>2118</v>
      </c>
      <c r="F248" t="s">
        <v>2853</v>
      </c>
      <c r="G248" t="s">
        <v>2886</v>
      </c>
      <c r="H248">
        <v>0</v>
      </c>
      <c r="I248" t="s">
        <v>3119</v>
      </c>
      <c r="J248" t="s">
        <v>3659</v>
      </c>
      <c r="K248" t="s">
        <v>3663</v>
      </c>
      <c r="L248" t="s">
        <v>3674</v>
      </c>
      <c r="M248" t="s">
        <v>3683</v>
      </c>
      <c r="N248" t="s">
        <v>3936</v>
      </c>
      <c r="O248" s="2">
        <v>45608</v>
      </c>
      <c r="P248" t="s">
        <v>4584</v>
      </c>
      <c r="Q248" s="2">
        <v>45601</v>
      </c>
      <c r="R248" s="2">
        <v>45608.64804398148</v>
      </c>
      <c r="T248" t="s">
        <v>2886</v>
      </c>
      <c r="V248" s="2">
        <v>45596</v>
      </c>
      <c r="W248" s="2">
        <v>45602.50091435185</v>
      </c>
      <c r="X248" t="s">
        <v>5356</v>
      </c>
      <c r="Y248" t="s">
        <v>5356</v>
      </c>
      <c r="Z248" t="s">
        <v>5641</v>
      </c>
      <c r="AA248">
        <v>595180</v>
      </c>
      <c r="AB248" s="2">
        <v>45602</v>
      </c>
      <c r="AC248">
        <v>595180</v>
      </c>
      <c r="AD248" t="s">
        <v>5851</v>
      </c>
      <c r="AF248" t="s">
        <v>5860</v>
      </c>
    </row>
    <row r="249" spans="1:32">
      <c r="A249" t="s">
        <v>279</v>
      </c>
      <c r="B249" s="2">
        <v>45600.73125</v>
      </c>
      <c r="C249" s="2">
        <v>45602.41243055555</v>
      </c>
      <c r="D249" t="s">
        <v>1260</v>
      </c>
      <c r="E249" t="s">
        <v>2119</v>
      </c>
      <c r="F249" t="s">
        <v>2853</v>
      </c>
      <c r="G249" t="s">
        <v>2869</v>
      </c>
      <c r="H249">
        <v>0</v>
      </c>
      <c r="I249" t="s">
        <v>3120</v>
      </c>
      <c r="J249" t="s">
        <v>3659</v>
      </c>
      <c r="K249" t="s">
        <v>3668</v>
      </c>
      <c r="L249" t="s">
        <v>3675</v>
      </c>
      <c r="M249" t="s">
        <v>3690</v>
      </c>
      <c r="N249" t="s">
        <v>3937</v>
      </c>
      <c r="O249" s="2">
        <v>45602</v>
      </c>
      <c r="P249" t="s">
        <v>4590</v>
      </c>
      <c r="Q249" s="2">
        <v>45602</v>
      </c>
      <c r="R249" s="2">
        <v>45602.53597222222</v>
      </c>
      <c r="T249" t="s">
        <v>2869</v>
      </c>
      <c r="U249" t="s">
        <v>4718</v>
      </c>
      <c r="V249" s="2">
        <v>45579</v>
      </c>
      <c r="W249" s="2">
        <v>45602.53582175926</v>
      </c>
      <c r="X249" t="s">
        <v>5357</v>
      </c>
      <c r="Y249" t="s">
        <v>5357</v>
      </c>
      <c r="Z249" t="s">
        <v>5642</v>
      </c>
      <c r="AA249">
        <v>4303600</v>
      </c>
      <c r="AB249" s="2">
        <v>45602</v>
      </c>
      <c r="AC249">
        <v>0</v>
      </c>
      <c r="AD249" t="s">
        <v>5851</v>
      </c>
      <c r="AF249" t="s">
        <v>5860</v>
      </c>
    </row>
    <row r="250" spans="1:32">
      <c r="A250" t="s">
        <v>280</v>
      </c>
      <c r="B250" s="2">
        <v>45613.51319444444</v>
      </c>
      <c r="C250" s="2">
        <v>45615.04295138889</v>
      </c>
      <c r="D250" t="s">
        <v>1261</v>
      </c>
      <c r="E250" t="s">
        <v>2120</v>
      </c>
      <c r="F250" t="s">
        <v>2853</v>
      </c>
      <c r="G250" t="s">
        <v>2880</v>
      </c>
      <c r="H250">
        <v>0</v>
      </c>
      <c r="I250" t="s">
        <v>3121</v>
      </c>
      <c r="J250" t="s">
        <v>3659</v>
      </c>
      <c r="K250" t="s">
        <v>3663</v>
      </c>
      <c r="L250" t="s">
        <v>3674</v>
      </c>
      <c r="M250" t="s">
        <v>3689</v>
      </c>
      <c r="N250" t="s">
        <v>3938</v>
      </c>
      <c r="O250" s="2">
        <v>45621</v>
      </c>
      <c r="P250" t="s">
        <v>4586</v>
      </c>
      <c r="Q250" s="2">
        <v>45615</v>
      </c>
      <c r="R250" s="2">
        <v>45621.37649305556</v>
      </c>
      <c r="T250" t="s">
        <v>4597</v>
      </c>
      <c r="U250" t="s">
        <v>4719</v>
      </c>
      <c r="V250" s="2">
        <v>45606</v>
      </c>
      <c r="W250" s="2">
        <v>45615.50850694445</v>
      </c>
      <c r="X250" t="s">
        <v>5330</v>
      </c>
      <c r="Y250" t="s">
        <v>5330</v>
      </c>
      <c r="Z250" t="s">
        <v>5549</v>
      </c>
      <c r="AA250">
        <v>815000</v>
      </c>
      <c r="AB250" s="2">
        <v>45615</v>
      </c>
      <c r="AC250">
        <v>815000</v>
      </c>
      <c r="AD250" t="s">
        <v>5852</v>
      </c>
      <c r="AF250" t="s">
        <v>5860</v>
      </c>
    </row>
    <row r="251" spans="1:32">
      <c r="A251" t="s">
        <v>281</v>
      </c>
      <c r="B251" s="2">
        <v>45607.92430555556</v>
      </c>
      <c r="C251" s="2">
        <v>45617.63342592592</v>
      </c>
      <c r="D251" t="s">
        <v>1262</v>
      </c>
      <c r="E251" t="s">
        <v>2121</v>
      </c>
      <c r="F251" t="s">
        <v>2853</v>
      </c>
      <c r="G251" t="s">
        <v>2870</v>
      </c>
      <c r="H251">
        <v>0</v>
      </c>
      <c r="I251" t="s">
        <v>3122</v>
      </c>
      <c r="J251" t="s">
        <v>3659</v>
      </c>
      <c r="K251" t="s">
        <v>3663</v>
      </c>
      <c r="L251" t="s">
        <v>3674</v>
      </c>
      <c r="M251" t="s">
        <v>3690</v>
      </c>
      <c r="N251" t="s">
        <v>3939</v>
      </c>
      <c r="O251" s="2">
        <v>45621</v>
      </c>
      <c r="P251" t="s">
        <v>4573</v>
      </c>
      <c r="Q251" s="2">
        <v>45617</v>
      </c>
      <c r="R251" s="2">
        <v>45621.59858796297</v>
      </c>
      <c r="T251" t="s">
        <v>4595</v>
      </c>
      <c r="U251" t="s">
        <v>4601</v>
      </c>
      <c r="V251" s="2">
        <v>45394</v>
      </c>
      <c r="W251" s="2">
        <v>45617.66144675926</v>
      </c>
      <c r="X251" t="s">
        <v>5339</v>
      </c>
      <c r="Y251" t="s">
        <v>5339</v>
      </c>
      <c r="Z251" t="s">
        <v>5498</v>
      </c>
      <c r="AA251">
        <v>1195720</v>
      </c>
      <c r="AB251" s="2">
        <v>45617</v>
      </c>
      <c r="AC251">
        <v>1195720</v>
      </c>
      <c r="AD251" t="s">
        <v>5851</v>
      </c>
      <c r="AF251" t="s">
        <v>5860</v>
      </c>
    </row>
    <row r="252" spans="1:32">
      <c r="A252" t="s">
        <v>282</v>
      </c>
      <c r="B252" s="2">
        <v>45600.86597222222</v>
      </c>
      <c r="C252" s="2">
        <v>45605.34957175926</v>
      </c>
      <c r="D252" t="s">
        <v>1263</v>
      </c>
      <c r="E252" t="s">
        <v>2122</v>
      </c>
      <c r="F252" t="s">
        <v>2853</v>
      </c>
      <c r="G252" t="s">
        <v>2865</v>
      </c>
      <c r="H252">
        <v>0</v>
      </c>
      <c r="I252" t="s">
        <v>3123</v>
      </c>
      <c r="J252" t="s">
        <v>3660</v>
      </c>
      <c r="K252" t="s">
        <v>3663</v>
      </c>
      <c r="L252" t="s">
        <v>3674</v>
      </c>
      <c r="M252" t="s">
        <v>3695</v>
      </c>
      <c r="N252" t="s">
        <v>3940</v>
      </c>
      <c r="O252" s="2">
        <v>45608</v>
      </c>
      <c r="P252" t="s">
        <v>4575</v>
      </c>
      <c r="Q252" s="2">
        <v>45605</v>
      </c>
      <c r="R252" s="2">
        <v>45609.35244212963</v>
      </c>
      <c r="T252" t="s">
        <v>2865</v>
      </c>
      <c r="U252" t="s">
        <v>4720</v>
      </c>
      <c r="V252" s="2">
        <v>45533</v>
      </c>
      <c r="W252" s="2">
        <v>45605.40253472222</v>
      </c>
      <c r="X252" t="s">
        <v>5326</v>
      </c>
      <c r="Y252" t="s">
        <v>5326</v>
      </c>
      <c r="Z252" t="s">
        <v>5550</v>
      </c>
      <c r="AA252">
        <v>42509</v>
      </c>
      <c r="AB252" s="2">
        <v>45605</v>
      </c>
      <c r="AC252">
        <v>42509</v>
      </c>
      <c r="AD252" t="s">
        <v>5852</v>
      </c>
      <c r="AF252" t="s">
        <v>5860</v>
      </c>
    </row>
    <row r="253" spans="1:32">
      <c r="A253" t="s">
        <v>283</v>
      </c>
      <c r="B253" s="2">
        <v>45599.76805555556</v>
      </c>
      <c r="C253" s="2">
        <v>45600.36988425926</v>
      </c>
      <c r="D253" t="s">
        <v>1264</v>
      </c>
      <c r="E253" t="s">
        <v>2123</v>
      </c>
      <c r="F253" t="s">
        <v>2853</v>
      </c>
      <c r="G253" t="s">
        <v>2875</v>
      </c>
      <c r="H253">
        <v>0</v>
      </c>
      <c r="I253" t="s">
        <v>3124</v>
      </c>
      <c r="J253" t="s">
        <v>3661</v>
      </c>
      <c r="K253" t="s">
        <v>3663</v>
      </c>
      <c r="L253" t="s">
        <v>3674</v>
      </c>
      <c r="M253" t="s">
        <v>3683</v>
      </c>
      <c r="N253" t="s">
        <v>3941</v>
      </c>
      <c r="O253" s="2">
        <v>45601</v>
      </c>
      <c r="P253" t="s">
        <v>4578</v>
      </c>
      <c r="Q253" s="2">
        <v>45600</v>
      </c>
      <c r="R253" s="2">
        <v>45601.71048611111</v>
      </c>
      <c r="T253" t="s">
        <v>2875</v>
      </c>
      <c r="U253" t="s">
        <v>4721</v>
      </c>
      <c r="V253" s="2">
        <v>45579</v>
      </c>
      <c r="W253" s="2">
        <v>45600.4375462963</v>
      </c>
      <c r="X253" t="s">
        <v>5345</v>
      </c>
      <c r="Y253" t="s">
        <v>5345</v>
      </c>
      <c r="Z253" t="s">
        <v>5521</v>
      </c>
      <c r="AA253">
        <v>1301800</v>
      </c>
      <c r="AB253" s="2">
        <v>45600</v>
      </c>
      <c r="AC253">
        <v>1301800</v>
      </c>
      <c r="AD253" t="s">
        <v>5851</v>
      </c>
      <c r="AF253" t="s">
        <v>5860</v>
      </c>
    </row>
    <row r="254" spans="1:32">
      <c r="A254" t="s">
        <v>284</v>
      </c>
      <c r="B254" s="2">
        <v>45610.68472222222</v>
      </c>
      <c r="C254" s="2">
        <v>45617.35395833333</v>
      </c>
      <c r="D254" t="s">
        <v>1265</v>
      </c>
      <c r="E254" t="s">
        <v>2124</v>
      </c>
      <c r="F254" t="s">
        <v>2853</v>
      </c>
      <c r="G254" t="s">
        <v>2885</v>
      </c>
      <c r="H254">
        <v>0</v>
      </c>
      <c r="I254" t="s">
        <v>3125</v>
      </c>
      <c r="J254" t="s">
        <v>3659</v>
      </c>
      <c r="K254" t="s">
        <v>3667</v>
      </c>
      <c r="L254" t="s">
        <v>3675</v>
      </c>
      <c r="M254" t="s">
        <v>3683</v>
      </c>
      <c r="N254" t="s">
        <v>3942</v>
      </c>
      <c r="O254" s="2">
        <v>45617</v>
      </c>
      <c r="P254" t="s">
        <v>4578</v>
      </c>
      <c r="Q254" s="2">
        <v>45617</v>
      </c>
      <c r="R254" s="2">
        <v>45617.78482638889</v>
      </c>
      <c r="T254" t="s">
        <v>2885</v>
      </c>
      <c r="V254" s="2">
        <v>45594</v>
      </c>
      <c r="W254" s="2">
        <v>45617.581875</v>
      </c>
      <c r="X254" t="s">
        <v>5229</v>
      </c>
      <c r="Y254" t="s">
        <v>5229</v>
      </c>
      <c r="Z254" t="s">
        <v>5560</v>
      </c>
      <c r="AA254">
        <v>8241881</v>
      </c>
      <c r="AB254" s="2">
        <v>45617</v>
      </c>
      <c r="AC254">
        <v>6609881</v>
      </c>
      <c r="AD254" t="s">
        <v>5851</v>
      </c>
      <c r="AF254" t="s">
        <v>5860</v>
      </c>
    </row>
    <row r="255" spans="1:32">
      <c r="A255" t="s">
        <v>285</v>
      </c>
      <c r="B255" s="2">
        <v>45608.89027777778</v>
      </c>
      <c r="C255" s="2">
        <v>45610.04287037037</v>
      </c>
      <c r="D255" t="s">
        <v>1266</v>
      </c>
      <c r="E255" t="s">
        <v>2125</v>
      </c>
      <c r="F255" t="s">
        <v>2853</v>
      </c>
      <c r="G255" t="s">
        <v>2888</v>
      </c>
      <c r="H255">
        <v>0</v>
      </c>
      <c r="I255" t="s">
        <v>3126</v>
      </c>
      <c r="J255" t="s">
        <v>3661</v>
      </c>
      <c r="K255" t="s">
        <v>3663</v>
      </c>
      <c r="L255" t="s">
        <v>3674</v>
      </c>
      <c r="M255" t="s">
        <v>3693</v>
      </c>
      <c r="N255" t="s">
        <v>3943</v>
      </c>
      <c r="O255" s="2">
        <v>45617</v>
      </c>
      <c r="P255" t="s">
        <v>4575</v>
      </c>
      <c r="Q255" s="2">
        <v>45610</v>
      </c>
      <c r="R255" s="2">
        <v>45617.87605324074</v>
      </c>
      <c r="T255" t="s">
        <v>2888</v>
      </c>
      <c r="U255" t="s">
        <v>4722</v>
      </c>
      <c r="V255" s="2">
        <v>45607</v>
      </c>
      <c r="W255" s="2">
        <v>45610.70518518519</v>
      </c>
      <c r="X255" t="s">
        <v>5358</v>
      </c>
      <c r="Y255" t="s">
        <v>5358</v>
      </c>
      <c r="Z255" t="s">
        <v>5638</v>
      </c>
      <c r="AA255">
        <v>1091557</v>
      </c>
      <c r="AB255" s="2">
        <v>45610</v>
      </c>
      <c r="AC255">
        <v>1091557</v>
      </c>
      <c r="AD255" t="s">
        <v>5851</v>
      </c>
      <c r="AF255" t="s">
        <v>5860</v>
      </c>
    </row>
    <row r="256" spans="1:32">
      <c r="A256" t="s">
        <v>286</v>
      </c>
      <c r="B256" s="2">
        <v>45603.57569444444</v>
      </c>
      <c r="C256" s="2">
        <v>45615.33847222223</v>
      </c>
      <c r="D256" t="s">
        <v>1267</v>
      </c>
      <c r="E256" t="s">
        <v>2126</v>
      </c>
      <c r="F256" t="s">
        <v>2853</v>
      </c>
      <c r="G256" t="s">
        <v>2863</v>
      </c>
      <c r="H256">
        <v>0</v>
      </c>
      <c r="I256" t="s">
        <v>3127</v>
      </c>
      <c r="J256" t="s">
        <v>3662</v>
      </c>
      <c r="K256" t="s">
        <v>3663</v>
      </c>
      <c r="L256" t="s">
        <v>3674</v>
      </c>
      <c r="M256" t="s">
        <v>3682</v>
      </c>
      <c r="N256" t="s">
        <v>3944</v>
      </c>
      <c r="O256" s="2">
        <v>45615</v>
      </c>
      <c r="P256" t="s">
        <v>4572</v>
      </c>
      <c r="Q256" s="2">
        <v>45615</v>
      </c>
      <c r="R256" s="2">
        <v>45615.6755787037</v>
      </c>
      <c r="S256" s="2">
        <v>45611</v>
      </c>
      <c r="T256" t="s">
        <v>2863</v>
      </c>
      <c r="U256" t="s">
        <v>4723</v>
      </c>
      <c r="V256" s="2">
        <v>45549</v>
      </c>
      <c r="W256" s="2">
        <v>45615.64804398148</v>
      </c>
      <c r="X256" t="s">
        <v>5247</v>
      </c>
      <c r="Y256" t="s">
        <v>5247</v>
      </c>
      <c r="Z256" t="s">
        <v>5643</v>
      </c>
      <c r="AA256">
        <v>1089349</v>
      </c>
      <c r="AB256" s="2">
        <v>45615</v>
      </c>
      <c r="AC256">
        <v>1089349</v>
      </c>
      <c r="AD256" t="s">
        <v>5853</v>
      </c>
      <c r="AE256" s="2">
        <v>45611.67608796297</v>
      </c>
      <c r="AF256" t="s">
        <v>5860</v>
      </c>
    </row>
    <row r="257" spans="1:32">
      <c r="A257" t="s">
        <v>287</v>
      </c>
      <c r="B257" s="2">
        <v>45579.94166666667</v>
      </c>
      <c r="C257" s="2">
        <v>45596.3228125</v>
      </c>
      <c r="D257" t="s">
        <v>1268</v>
      </c>
      <c r="E257" t="s">
        <v>2127</v>
      </c>
      <c r="F257" t="s">
        <v>2853</v>
      </c>
      <c r="G257" t="s">
        <v>2867</v>
      </c>
      <c r="H257">
        <v>0</v>
      </c>
      <c r="I257" t="s">
        <v>3128</v>
      </c>
      <c r="J257" t="s">
        <v>3662</v>
      </c>
      <c r="K257" t="s">
        <v>3663</v>
      </c>
      <c r="L257" t="s">
        <v>3674</v>
      </c>
      <c r="M257" t="s">
        <v>3678</v>
      </c>
      <c r="N257" t="s">
        <v>3945</v>
      </c>
      <c r="O257" s="2">
        <v>45596</v>
      </c>
      <c r="P257" t="s">
        <v>4572</v>
      </c>
      <c r="Q257" s="2">
        <v>45596</v>
      </c>
      <c r="S257" s="2">
        <v>45588</v>
      </c>
      <c r="T257" t="s">
        <v>2867</v>
      </c>
      <c r="U257" t="s">
        <v>4724</v>
      </c>
      <c r="V257" s="2">
        <v>45579</v>
      </c>
      <c r="W257" s="2">
        <v>45596.62998842593</v>
      </c>
      <c r="X257" t="s">
        <v>5359</v>
      </c>
      <c r="Y257" t="s">
        <v>5359</v>
      </c>
      <c r="Z257" t="s">
        <v>5503</v>
      </c>
      <c r="AA257">
        <v>431795</v>
      </c>
      <c r="AB257" s="2">
        <v>45596</v>
      </c>
      <c r="AC257">
        <v>350000</v>
      </c>
      <c r="AD257" t="s">
        <v>5853</v>
      </c>
      <c r="AE257" s="2">
        <v>45588.7233449074</v>
      </c>
      <c r="AF257" t="s">
        <v>5860</v>
      </c>
    </row>
    <row r="258" spans="1:32">
      <c r="A258" t="s">
        <v>288</v>
      </c>
      <c r="B258" s="2">
        <v>45592.48819444444</v>
      </c>
      <c r="C258" s="2">
        <v>45601.79712962963</v>
      </c>
      <c r="D258" t="s">
        <v>1269</v>
      </c>
      <c r="E258" t="s">
        <v>2128</v>
      </c>
      <c r="F258" t="s">
        <v>2853</v>
      </c>
      <c r="G258" t="s">
        <v>2860</v>
      </c>
      <c r="H258">
        <v>0</v>
      </c>
      <c r="I258" t="s">
        <v>2904</v>
      </c>
      <c r="J258" t="s">
        <v>3662</v>
      </c>
      <c r="K258" t="s">
        <v>3663</v>
      </c>
      <c r="L258" t="s">
        <v>3674</v>
      </c>
      <c r="M258" t="s">
        <v>3678</v>
      </c>
      <c r="N258" t="s">
        <v>3946</v>
      </c>
      <c r="O258" s="2">
        <v>45601</v>
      </c>
      <c r="P258" t="s">
        <v>4579</v>
      </c>
      <c r="Q258" s="2">
        <v>45601</v>
      </c>
      <c r="R258" s="2">
        <v>45601.85101851852</v>
      </c>
      <c r="T258" t="s">
        <v>2860</v>
      </c>
      <c r="U258" t="s">
        <v>4601</v>
      </c>
      <c r="V258" s="2">
        <v>45583</v>
      </c>
      <c r="W258" s="2">
        <v>45601.82356481482</v>
      </c>
      <c r="X258" t="s">
        <v>5234</v>
      </c>
      <c r="Y258" t="s">
        <v>5234</v>
      </c>
      <c r="Z258" t="s">
        <v>5500</v>
      </c>
      <c r="AA258">
        <v>30000</v>
      </c>
      <c r="AB258" s="2">
        <v>45601</v>
      </c>
      <c r="AC258">
        <v>30000</v>
      </c>
      <c r="AD258" t="s">
        <v>5851</v>
      </c>
      <c r="AF258" t="s">
        <v>5860</v>
      </c>
    </row>
    <row r="259" spans="1:32">
      <c r="A259" t="s">
        <v>289</v>
      </c>
      <c r="B259" s="2">
        <v>45607.87847222222</v>
      </c>
      <c r="C259" s="2">
        <v>45609.04299768519</v>
      </c>
      <c r="D259" t="s">
        <v>1270</v>
      </c>
      <c r="E259" t="s">
        <v>2129</v>
      </c>
      <c r="F259" t="s">
        <v>2853</v>
      </c>
      <c r="G259" t="s">
        <v>2863</v>
      </c>
      <c r="H259">
        <v>0</v>
      </c>
      <c r="I259" t="s">
        <v>3129</v>
      </c>
      <c r="J259" t="s">
        <v>3662</v>
      </c>
      <c r="K259" t="s">
        <v>3663</v>
      </c>
      <c r="L259" t="s">
        <v>3674</v>
      </c>
      <c r="M259" t="s">
        <v>3684</v>
      </c>
      <c r="N259" t="s">
        <v>3947</v>
      </c>
      <c r="O259" s="2">
        <v>45610</v>
      </c>
      <c r="P259" t="s">
        <v>4573</v>
      </c>
      <c r="Q259" s="2">
        <v>45609</v>
      </c>
      <c r="R259" s="2">
        <v>45610.69111111111</v>
      </c>
      <c r="T259" t="s">
        <v>2863</v>
      </c>
      <c r="U259" t="s">
        <v>4601</v>
      </c>
      <c r="V259" s="2">
        <v>45602</v>
      </c>
      <c r="W259" s="2">
        <v>45609.65666666667</v>
      </c>
      <c r="X259" t="s">
        <v>5242</v>
      </c>
      <c r="Y259" t="s">
        <v>5242</v>
      </c>
      <c r="Z259" t="s">
        <v>5522</v>
      </c>
      <c r="AA259">
        <v>1078424</v>
      </c>
      <c r="AB259" s="2">
        <v>45609</v>
      </c>
      <c r="AC259">
        <v>1078424</v>
      </c>
      <c r="AD259" t="s">
        <v>5853</v>
      </c>
      <c r="AF259" t="s">
        <v>5860</v>
      </c>
    </row>
    <row r="260" spans="1:32">
      <c r="A260" t="s">
        <v>290</v>
      </c>
      <c r="B260" s="2">
        <v>45585.68472222222</v>
      </c>
      <c r="C260" s="2">
        <v>45596.73989583334</v>
      </c>
      <c r="D260" t="s">
        <v>1271</v>
      </c>
      <c r="E260" t="s">
        <v>2130</v>
      </c>
      <c r="F260" t="s">
        <v>2853</v>
      </c>
      <c r="G260" t="s">
        <v>2874</v>
      </c>
      <c r="H260">
        <v>0</v>
      </c>
      <c r="I260" t="s">
        <v>2991</v>
      </c>
      <c r="J260" t="s">
        <v>3659</v>
      </c>
      <c r="K260" t="s">
        <v>3663</v>
      </c>
      <c r="L260" t="s">
        <v>3674</v>
      </c>
      <c r="M260" t="s">
        <v>3684</v>
      </c>
      <c r="N260" t="s">
        <v>3798</v>
      </c>
      <c r="O260" s="2">
        <v>45596</v>
      </c>
      <c r="P260" t="s">
        <v>4575</v>
      </c>
      <c r="Q260" s="2">
        <v>45596</v>
      </c>
      <c r="R260" s="2">
        <v>45597.70541666666</v>
      </c>
      <c r="S260" s="2">
        <v>45596</v>
      </c>
      <c r="T260" t="s">
        <v>2874</v>
      </c>
      <c r="U260" t="s">
        <v>4619</v>
      </c>
      <c r="V260" s="2">
        <v>45455</v>
      </c>
      <c r="W260" s="2">
        <v>45596.78273148148</v>
      </c>
      <c r="X260" t="s">
        <v>5254</v>
      </c>
      <c r="Y260" t="s">
        <v>5254</v>
      </c>
      <c r="Z260" t="s">
        <v>5548</v>
      </c>
      <c r="AA260">
        <v>1912576</v>
      </c>
      <c r="AB260" s="2">
        <v>45596</v>
      </c>
      <c r="AC260">
        <v>1912576</v>
      </c>
      <c r="AD260" t="s">
        <v>5851</v>
      </c>
      <c r="AE260" s="2">
        <v>45594.58495370371</v>
      </c>
      <c r="AF260" t="s">
        <v>5860</v>
      </c>
    </row>
    <row r="261" spans="1:32">
      <c r="A261" t="s">
        <v>291</v>
      </c>
      <c r="B261" s="2">
        <v>45575.64861111111</v>
      </c>
      <c r="C261" s="2">
        <v>45615.34699074074</v>
      </c>
      <c r="D261" t="s">
        <v>1272</v>
      </c>
      <c r="E261" t="s">
        <v>2131</v>
      </c>
      <c r="F261" t="s">
        <v>2853</v>
      </c>
      <c r="G261" t="s">
        <v>2879</v>
      </c>
      <c r="H261">
        <v>0</v>
      </c>
      <c r="I261" t="s">
        <v>3130</v>
      </c>
      <c r="J261" t="s">
        <v>3661</v>
      </c>
      <c r="K261" t="s">
        <v>3667</v>
      </c>
      <c r="L261" t="s">
        <v>3675</v>
      </c>
      <c r="M261" t="s">
        <v>3683</v>
      </c>
      <c r="N261" t="s">
        <v>3948</v>
      </c>
      <c r="O261" s="2">
        <v>45617</v>
      </c>
      <c r="P261" t="s">
        <v>4572</v>
      </c>
      <c r="Q261" s="2">
        <v>45615</v>
      </c>
      <c r="R261" s="2">
        <v>45617.67278935185</v>
      </c>
      <c r="S261" s="2">
        <v>45590</v>
      </c>
      <c r="T261" t="s">
        <v>2875</v>
      </c>
      <c r="U261" t="s">
        <v>4725</v>
      </c>
      <c r="V261" s="2">
        <v>45526</v>
      </c>
      <c r="W261" s="2">
        <v>45615.39328703703</v>
      </c>
      <c r="X261" t="s">
        <v>5269</v>
      </c>
      <c r="Y261" t="s">
        <v>5269</v>
      </c>
      <c r="Z261" t="s">
        <v>5543</v>
      </c>
      <c r="AA261">
        <v>5960000</v>
      </c>
      <c r="AB261" s="2">
        <v>45615</v>
      </c>
      <c r="AC261">
        <v>6016289</v>
      </c>
      <c r="AD261" t="s">
        <v>5855</v>
      </c>
      <c r="AE261" s="2">
        <v>45581.7375925926</v>
      </c>
      <c r="AF261" t="s">
        <v>5860</v>
      </c>
    </row>
    <row r="262" spans="1:32">
      <c r="A262" t="s">
        <v>292</v>
      </c>
      <c r="B262" s="2">
        <v>45590.47430555556</v>
      </c>
      <c r="C262" s="2">
        <v>45593.04296296297</v>
      </c>
      <c r="D262" t="s">
        <v>1273</v>
      </c>
      <c r="E262" t="s">
        <v>2132</v>
      </c>
      <c r="F262" t="s">
        <v>2853</v>
      </c>
      <c r="G262" t="s">
        <v>2886</v>
      </c>
      <c r="H262">
        <v>0</v>
      </c>
      <c r="I262" t="s">
        <v>3131</v>
      </c>
      <c r="J262" t="s">
        <v>3659</v>
      </c>
      <c r="K262" t="s">
        <v>3663</v>
      </c>
      <c r="L262" t="s">
        <v>3674</v>
      </c>
      <c r="M262" t="s">
        <v>3683</v>
      </c>
      <c r="N262" t="s">
        <v>3949</v>
      </c>
      <c r="O262" s="2">
        <v>45600</v>
      </c>
      <c r="P262" t="s">
        <v>4572</v>
      </c>
      <c r="Q262" s="2">
        <v>45593</v>
      </c>
      <c r="R262" s="2">
        <v>45600.68168981482</v>
      </c>
      <c r="T262" t="s">
        <v>2886</v>
      </c>
      <c r="V262" s="2">
        <v>45574</v>
      </c>
      <c r="W262" s="2">
        <v>45593.6921875</v>
      </c>
      <c r="X262" t="s">
        <v>5248</v>
      </c>
      <c r="Y262" t="s">
        <v>5248</v>
      </c>
      <c r="Z262" t="s">
        <v>5644</v>
      </c>
      <c r="AA262">
        <v>96000</v>
      </c>
      <c r="AB262" s="2">
        <v>45593</v>
      </c>
      <c r="AC262">
        <v>96000</v>
      </c>
      <c r="AD262" t="s">
        <v>5851</v>
      </c>
      <c r="AF262" t="s">
        <v>5860</v>
      </c>
    </row>
    <row r="263" spans="1:32">
      <c r="A263" t="s">
        <v>293</v>
      </c>
      <c r="B263" s="2">
        <v>45592.38680555556</v>
      </c>
      <c r="C263" s="2">
        <v>45602.469375</v>
      </c>
      <c r="D263" t="s">
        <v>1274</v>
      </c>
      <c r="E263" t="s">
        <v>2133</v>
      </c>
      <c r="F263" t="s">
        <v>2853</v>
      </c>
      <c r="G263" t="s">
        <v>2860</v>
      </c>
      <c r="H263">
        <v>0</v>
      </c>
      <c r="I263" t="s">
        <v>3132</v>
      </c>
      <c r="J263" t="s">
        <v>3662</v>
      </c>
      <c r="K263" t="s">
        <v>3671</v>
      </c>
      <c r="L263" t="s">
        <v>3675</v>
      </c>
      <c r="M263" t="s">
        <v>3687</v>
      </c>
      <c r="N263" t="s">
        <v>3950</v>
      </c>
      <c r="O263" s="2">
        <v>45602</v>
      </c>
      <c r="P263" t="s">
        <v>4580</v>
      </c>
      <c r="Q263" s="2">
        <v>45602</v>
      </c>
      <c r="R263" s="2">
        <v>45602.70731481481</v>
      </c>
      <c r="T263" t="s">
        <v>2860</v>
      </c>
      <c r="U263" t="s">
        <v>4601</v>
      </c>
      <c r="V263" s="2">
        <v>45555</v>
      </c>
      <c r="W263" s="2">
        <v>45602.68155092592</v>
      </c>
      <c r="X263" t="s">
        <v>5326</v>
      </c>
      <c r="Y263" t="s">
        <v>5326</v>
      </c>
      <c r="Z263" t="s">
        <v>5569</v>
      </c>
      <c r="AA263">
        <v>10000000</v>
      </c>
      <c r="AB263" s="2">
        <v>45602</v>
      </c>
      <c r="AC263">
        <v>10000000</v>
      </c>
      <c r="AD263" t="s">
        <v>5853</v>
      </c>
      <c r="AF263" t="s">
        <v>5860</v>
      </c>
    </row>
    <row r="264" spans="1:32">
      <c r="A264" t="s">
        <v>294</v>
      </c>
      <c r="B264" s="2">
        <v>45584.53680555556</v>
      </c>
      <c r="C264" s="2">
        <v>45594.33229166667</v>
      </c>
      <c r="D264" t="s">
        <v>1275</v>
      </c>
      <c r="E264" t="s">
        <v>2134</v>
      </c>
      <c r="F264" t="s">
        <v>2853</v>
      </c>
      <c r="G264" t="s">
        <v>2863</v>
      </c>
      <c r="H264">
        <v>0</v>
      </c>
      <c r="I264" t="s">
        <v>3133</v>
      </c>
      <c r="J264" t="s">
        <v>3662</v>
      </c>
      <c r="K264" t="s">
        <v>3664</v>
      </c>
      <c r="L264" t="s">
        <v>3674</v>
      </c>
      <c r="M264" t="s">
        <v>3679</v>
      </c>
      <c r="N264" t="s">
        <v>3951</v>
      </c>
      <c r="O264" s="2">
        <v>45594</v>
      </c>
      <c r="P264" t="s">
        <v>4573</v>
      </c>
      <c r="Q264" s="2">
        <v>45594</v>
      </c>
      <c r="R264" s="2">
        <v>45594.64208333333</v>
      </c>
      <c r="S264" s="2">
        <v>45594</v>
      </c>
      <c r="T264" t="s">
        <v>2863</v>
      </c>
      <c r="U264" t="s">
        <v>4601</v>
      </c>
      <c r="V264" s="2">
        <v>45584</v>
      </c>
      <c r="W264" s="2">
        <v>45594.38070601852</v>
      </c>
      <c r="X264" t="s">
        <v>5259</v>
      </c>
      <c r="Y264" t="s">
        <v>5259</v>
      </c>
      <c r="Z264" t="s">
        <v>5509</v>
      </c>
      <c r="AA264">
        <v>1520000</v>
      </c>
      <c r="AB264" s="2">
        <v>45594</v>
      </c>
      <c r="AC264">
        <v>3600000</v>
      </c>
      <c r="AD264" t="s">
        <v>5853</v>
      </c>
      <c r="AE264" s="2">
        <v>45592.67284722222</v>
      </c>
      <c r="AF264" t="s">
        <v>5860</v>
      </c>
    </row>
    <row r="265" spans="1:32">
      <c r="A265" t="s">
        <v>295</v>
      </c>
      <c r="B265" s="2">
        <v>45606.79166666666</v>
      </c>
      <c r="C265" s="2">
        <v>45614.39223379629</v>
      </c>
      <c r="D265" t="s">
        <v>1276</v>
      </c>
      <c r="E265" t="s">
        <v>2135</v>
      </c>
      <c r="F265" t="s">
        <v>2853</v>
      </c>
      <c r="G265" t="s">
        <v>2868</v>
      </c>
      <c r="H265">
        <v>0</v>
      </c>
      <c r="I265" t="s">
        <v>3134</v>
      </c>
      <c r="J265" t="s">
        <v>3661</v>
      </c>
      <c r="K265" t="s">
        <v>3664</v>
      </c>
      <c r="L265" t="s">
        <v>3674</v>
      </c>
      <c r="M265" t="s">
        <v>3679</v>
      </c>
      <c r="N265" t="s">
        <v>3952</v>
      </c>
      <c r="O265" s="2">
        <v>45615</v>
      </c>
      <c r="P265" t="s">
        <v>4580</v>
      </c>
      <c r="Q265" s="2">
        <v>45614</v>
      </c>
      <c r="R265" s="2">
        <v>45615.94155092593</v>
      </c>
      <c r="T265" t="s">
        <v>2889</v>
      </c>
      <c r="U265" t="s">
        <v>4601</v>
      </c>
      <c r="V265" s="2">
        <v>45574</v>
      </c>
      <c r="W265" s="2">
        <v>45614.7624537037</v>
      </c>
      <c r="X265" t="s">
        <v>5360</v>
      </c>
      <c r="Y265" t="s">
        <v>5360</v>
      </c>
      <c r="Z265" t="s">
        <v>5645</v>
      </c>
      <c r="AA265">
        <v>800000</v>
      </c>
      <c r="AB265" s="2">
        <v>45614</v>
      </c>
      <c r="AC265">
        <v>800000</v>
      </c>
      <c r="AD265" t="s">
        <v>5855</v>
      </c>
      <c r="AF265" t="s">
        <v>5860</v>
      </c>
    </row>
    <row r="266" spans="1:32">
      <c r="A266" t="s">
        <v>296</v>
      </c>
      <c r="B266" s="2">
        <v>45585.42430555556</v>
      </c>
      <c r="C266" s="2">
        <v>45593.72302083333</v>
      </c>
      <c r="D266" t="s">
        <v>1277</v>
      </c>
      <c r="E266" t="s">
        <v>2136</v>
      </c>
      <c r="F266" t="s">
        <v>2853</v>
      </c>
      <c r="G266" t="s">
        <v>2882</v>
      </c>
      <c r="H266">
        <v>0</v>
      </c>
      <c r="I266" t="s">
        <v>3135</v>
      </c>
      <c r="J266" t="s">
        <v>3662</v>
      </c>
      <c r="K266" t="s">
        <v>3667</v>
      </c>
      <c r="L266" t="s">
        <v>3675</v>
      </c>
      <c r="M266" t="s">
        <v>3688</v>
      </c>
      <c r="N266" t="s">
        <v>3953</v>
      </c>
      <c r="O266" s="2">
        <v>45595</v>
      </c>
      <c r="P266" t="s">
        <v>4572</v>
      </c>
      <c r="Q266" s="2">
        <v>45593</v>
      </c>
      <c r="R266" s="2">
        <v>45595.66347222222</v>
      </c>
      <c r="T266" t="s">
        <v>2858</v>
      </c>
      <c r="U266" t="s">
        <v>4601</v>
      </c>
      <c r="V266" s="2">
        <v>45578</v>
      </c>
      <c r="W266" s="2">
        <v>45593.74039351852</v>
      </c>
      <c r="X266" t="s">
        <v>5361</v>
      </c>
      <c r="Y266" t="s">
        <v>5361</v>
      </c>
      <c r="Z266" t="s">
        <v>5646</v>
      </c>
      <c r="AA266">
        <v>9778912</v>
      </c>
      <c r="AB266" s="2">
        <v>45593</v>
      </c>
      <c r="AC266">
        <v>9778912</v>
      </c>
      <c r="AD266" t="s">
        <v>5853</v>
      </c>
      <c r="AF266" t="s">
        <v>5860</v>
      </c>
    </row>
    <row r="267" spans="1:32">
      <c r="A267" t="s">
        <v>297</v>
      </c>
      <c r="B267" s="2">
        <v>45609.84861111111</v>
      </c>
      <c r="C267" s="2">
        <v>45610.83322916667</v>
      </c>
      <c r="D267" t="s">
        <v>1278</v>
      </c>
      <c r="E267" t="s">
        <v>2137</v>
      </c>
      <c r="F267" t="s">
        <v>2853</v>
      </c>
      <c r="G267" t="s">
        <v>2874</v>
      </c>
      <c r="H267">
        <v>0</v>
      </c>
      <c r="I267" t="s">
        <v>3136</v>
      </c>
      <c r="J267" t="s">
        <v>3659</v>
      </c>
      <c r="K267" t="s">
        <v>3663</v>
      </c>
      <c r="L267" t="s">
        <v>3674</v>
      </c>
      <c r="M267" t="s">
        <v>3684</v>
      </c>
      <c r="N267" t="s">
        <v>3954</v>
      </c>
      <c r="O267" s="2">
        <v>45610</v>
      </c>
      <c r="P267" t="s">
        <v>4583</v>
      </c>
      <c r="Q267" s="2">
        <v>45610</v>
      </c>
      <c r="R267" s="2">
        <v>45611.70319444445</v>
      </c>
      <c r="T267" t="s">
        <v>2874</v>
      </c>
      <c r="U267" t="s">
        <v>4726</v>
      </c>
      <c r="V267" s="2">
        <v>45603</v>
      </c>
      <c r="W267" s="2">
        <v>45610.9094212963</v>
      </c>
      <c r="X267" t="s">
        <v>5247</v>
      </c>
      <c r="Y267" t="s">
        <v>5247</v>
      </c>
      <c r="Z267" t="s">
        <v>5587</v>
      </c>
      <c r="AA267">
        <v>374552</v>
      </c>
      <c r="AB267" s="2">
        <v>45610</v>
      </c>
      <c r="AC267">
        <v>374552</v>
      </c>
      <c r="AD267" t="s">
        <v>5851</v>
      </c>
      <c r="AF267" t="s">
        <v>5860</v>
      </c>
    </row>
    <row r="268" spans="1:32">
      <c r="A268" t="s">
        <v>298</v>
      </c>
      <c r="B268" s="2">
        <v>45587.74444444444</v>
      </c>
      <c r="C268" s="2">
        <v>45603.55010416666</v>
      </c>
      <c r="D268" t="s">
        <v>1279</v>
      </c>
      <c r="E268" t="s">
        <v>2138</v>
      </c>
      <c r="F268" t="s">
        <v>2853</v>
      </c>
      <c r="G268" t="s">
        <v>2884</v>
      </c>
      <c r="H268">
        <v>0</v>
      </c>
      <c r="I268" t="s">
        <v>3137</v>
      </c>
      <c r="J268" t="s">
        <v>3659</v>
      </c>
      <c r="K268" t="s">
        <v>3663</v>
      </c>
      <c r="L268" t="s">
        <v>3674</v>
      </c>
      <c r="M268" t="s">
        <v>3677</v>
      </c>
      <c r="N268" t="s">
        <v>3955</v>
      </c>
      <c r="O268" s="2">
        <v>45603</v>
      </c>
      <c r="P268" t="s">
        <v>4580</v>
      </c>
      <c r="Q268" s="2">
        <v>45603</v>
      </c>
      <c r="R268" s="2">
        <v>45604.3422337963</v>
      </c>
      <c r="S268" s="2">
        <v>45597</v>
      </c>
      <c r="T268" t="s">
        <v>2884</v>
      </c>
      <c r="U268" t="s">
        <v>4727</v>
      </c>
      <c r="V268" s="2">
        <v>45587</v>
      </c>
      <c r="W268" s="2">
        <v>45603.70568287037</v>
      </c>
      <c r="X268" t="s">
        <v>5330</v>
      </c>
      <c r="Y268" t="s">
        <v>5330</v>
      </c>
      <c r="Z268" t="s">
        <v>5552</v>
      </c>
      <c r="AA268">
        <v>814700</v>
      </c>
      <c r="AB268" s="2">
        <v>45603</v>
      </c>
      <c r="AC268">
        <v>814700</v>
      </c>
      <c r="AD268" t="s">
        <v>5851</v>
      </c>
      <c r="AE268" s="2">
        <v>45596.38244212963</v>
      </c>
      <c r="AF268" t="s">
        <v>5860</v>
      </c>
    </row>
    <row r="269" spans="1:32">
      <c r="A269" t="s">
        <v>299</v>
      </c>
      <c r="B269" s="2">
        <v>45602.7375</v>
      </c>
      <c r="C269" s="2">
        <v>45615.34699074074</v>
      </c>
      <c r="D269" t="s">
        <v>1280</v>
      </c>
      <c r="E269" t="s">
        <v>2139</v>
      </c>
      <c r="F269" t="s">
        <v>2853</v>
      </c>
      <c r="G269" t="s">
        <v>2879</v>
      </c>
      <c r="H269">
        <v>0</v>
      </c>
      <c r="I269" t="s">
        <v>3138</v>
      </c>
      <c r="J269" t="s">
        <v>3661</v>
      </c>
      <c r="K269" t="s">
        <v>3668</v>
      </c>
      <c r="L269" t="s">
        <v>3675</v>
      </c>
      <c r="M269" t="s">
        <v>3692</v>
      </c>
      <c r="N269" t="s">
        <v>3956</v>
      </c>
      <c r="O269" s="2">
        <v>45618</v>
      </c>
      <c r="P269" t="s">
        <v>4580</v>
      </c>
      <c r="Q269" s="2">
        <v>45615</v>
      </c>
      <c r="R269" s="2">
        <v>45621.47726851852</v>
      </c>
      <c r="S269" s="2">
        <v>45615</v>
      </c>
      <c r="T269" t="s">
        <v>2875</v>
      </c>
      <c r="U269" t="s">
        <v>4728</v>
      </c>
      <c r="V269" s="2">
        <v>45589</v>
      </c>
      <c r="W269" s="2">
        <v>45616.35071759259</v>
      </c>
      <c r="X269" t="s">
        <v>5223</v>
      </c>
      <c r="Y269" t="s">
        <v>5223</v>
      </c>
      <c r="Z269" t="s">
        <v>5647</v>
      </c>
      <c r="AA269">
        <v>37395560</v>
      </c>
      <c r="AB269" s="2">
        <v>45616</v>
      </c>
      <c r="AC269">
        <v>37395560</v>
      </c>
      <c r="AD269" t="s">
        <v>5855</v>
      </c>
      <c r="AE269" s="2">
        <v>45604.71480324074</v>
      </c>
      <c r="AF269" t="s">
        <v>5860</v>
      </c>
    </row>
    <row r="270" spans="1:32">
      <c r="A270" t="s">
        <v>300</v>
      </c>
      <c r="B270" s="2">
        <v>45566.44513888889</v>
      </c>
      <c r="C270" s="2">
        <v>45599.85358796296</v>
      </c>
      <c r="D270" t="s">
        <v>1281</v>
      </c>
      <c r="E270" t="s">
        <v>2140</v>
      </c>
      <c r="F270" t="s">
        <v>2853</v>
      </c>
      <c r="G270" t="s">
        <v>2866</v>
      </c>
      <c r="H270">
        <v>0</v>
      </c>
      <c r="I270" t="s">
        <v>3139</v>
      </c>
      <c r="J270" t="s">
        <v>3660</v>
      </c>
      <c r="K270" t="s">
        <v>3667</v>
      </c>
      <c r="L270" t="s">
        <v>3675</v>
      </c>
      <c r="M270" t="s">
        <v>3689</v>
      </c>
      <c r="N270" t="s">
        <v>3957</v>
      </c>
      <c r="O270" s="2">
        <v>45601</v>
      </c>
      <c r="P270" t="s">
        <v>4572</v>
      </c>
      <c r="Q270" s="2">
        <v>45599</v>
      </c>
      <c r="R270" s="2">
        <v>45601.66395833333</v>
      </c>
      <c r="S270" s="2">
        <v>45599</v>
      </c>
      <c r="T270" t="s">
        <v>4597</v>
      </c>
      <c r="U270" t="s">
        <v>4729</v>
      </c>
      <c r="V270" s="2">
        <v>45555</v>
      </c>
      <c r="W270" s="2">
        <v>45599.88340277778</v>
      </c>
      <c r="X270" t="s">
        <v>5299</v>
      </c>
      <c r="Y270" t="s">
        <v>5299</v>
      </c>
      <c r="Z270" t="s">
        <v>5580</v>
      </c>
      <c r="AA270">
        <v>12473701</v>
      </c>
      <c r="AB270" s="2">
        <v>45599</v>
      </c>
      <c r="AC270">
        <v>12473701</v>
      </c>
      <c r="AD270" t="s">
        <v>5852</v>
      </c>
      <c r="AE270" s="2">
        <v>45588.66458333333</v>
      </c>
      <c r="AF270" t="s">
        <v>5860</v>
      </c>
    </row>
    <row r="271" spans="1:32">
      <c r="A271" t="s">
        <v>301</v>
      </c>
      <c r="B271" s="2">
        <v>45596.82569444444</v>
      </c>
      <c r="C271" s="2">
        <v>45610.31997685185</v>
      </c>
      <c r="D271" t="s">
        <v>1282</v>
      </c>
      <c r="E271" t="s">
        <v>2141</v>
      </c>
      <c r="F271" t="s">
        <v>2853</v>
      </c>
      <c r="G271" t="s">
        <v>2873</v>
      </c>
      <c r="H271">
        <v>0</v>
      </c>
      <c r="I271" t="s">
        <v>3140</v>
      </c>
      <c r="J271" t="s">
        <v>3660</v>
      </c>
      <c r="K271" t="s">
        <v>3670</v>
      </c>
      <c r="L271" t="s">
        <v>3675</v>
      </c>
      <c r="M271" t="s">
        <v>3688</v>
      </c>
      <c r="N271" t="s">
        <v>3958</v>
      </c>
      <c r="O271" s="2">
        <v>45610</v>
      </c>
      <c r="P271" t="s">
        <v>4574</v>
      </c>
      <c r="Q271" s="2">
        <v>45610</v>
      </c>
      <c r="R271" s="2">
        <v>45610.64923611111</v>
      </c>
      <c r="S271" s="2">
        <v>45607</v>
      </c>
      <c r="T271" t="s">
        <v>2873</v>
      </c>
      <c r="U271" t="s">
        <v>4730</v>
      </c>
      <c r="V271" s="2">
        <v>45483</v>
      </c>
      <c r="W271" s="2">
        <v>45610.43785879629</v>
      </c>
      <c r="X271" t="s">
        <v>5297</v>
      </c>
      <c r="Y271" t="s">
        <v>5297</v>
      </c>
      <c r="Z271" t="s">
        <v>5648</v>
      </c>
      <c r="AA271">
        <v>4555458</v>
      </c>
      <c r="AB271" s="2">
        <v>45610</v>
      </c>
      <c r="AC271">
        <v>4555458</v>
      </c>
      <c r="AD271" t="s">
        <v>5852</v>
      </c>
      <c r="AE271" s="2">
        <v>45603.38793981481</v>
      </c>
      <c r="AF271" t="s">
        <v>5860</v>
      </c>
    </row>
    <row r="272" spans="1:32">
      <c r="A272" t="s">
        <v>302</v>
      </c>
      <c r="B272" s="2">
        <v>45614.50694444445</v>
      </c>
      <c r="C272" s="2">
        <v>45616.42665509259</v>
      </c>
      <c r="D272" t="s">
        <v>1283</v>
      </c>
      <c r="E272" t="s">
        <v>2142</v>
      </c>
      <c r="F272" t="s">
        <v>2853</v>
      </c>
      <c r="G272" t="s">
        <v>2869</v>
      </c>
      <c r="H272">
        <v>0</v>
      </c>
      <c r="I272" t="s">
        <v>3141</v>
      </c>
      <c r="J272" t="s">
        <v>3659</v>
      </c>
      <c r="K272" t="s">
        <v>3663</v>
      </c>
      <c r="L272" t="s">
        <v>3674</v>
      </c>
      <c r="M272" t="s">
        <v>3692</v>
      </c>
      <c r="N272" t="s">
        <v>3959</v>
      </c>
      <c r="O272" s="2">
        <v>45616</v>
      </c>
      <c r="P272" t="s">
        <v>4579</v>
      </c>
      <c r="Q272" s="2">
        <v>45616</v>
      </c>
      <c r="R272" s="2">
        <v>45618.5841087963</v>
      </c>
      <c r="T272" t="s">
        <v>2869</v>
      </c>
      <c r="U272" t="s">
        <v>4731</v>
      </c>
      <c r="V272" s="2">
        <v>45588</v>
      </c>
      <c r="W272" s="2">
        <v>45616.80741898148</v>
      </c>
      <c r="X272" t="s">
        <v>5298</v>
      </c>
      <c r="Y272" t="s">
        <v>5298</v>
      </c>
      <c r="Z272" t="s">
        <v>5518</v>
      </c>
      <c r="AA272">
        <v>900000</v>
      </c>
      <c r="AB272" s="2">
        <v>45616</v>
      </c>
      <c r="AC272">
        <v>3738175</v>
      </c>
      <c r="AD272" t="s">
        <v>5856</v>
      </c>
      <c r="AF272" t="s">
        <v>5860</v>
      </c>
    </row>
    <row r="273" spans="1:32">
      <c r="A273" t="s">
        <v>303</v>
      </c>
      <c r="B273" s="2">
        <v>45589.84861111111</v>
      </c>
      <c r="C273" s="2">
        <v>45593.64476851852</v>
      </c>
      <c r="D273" t="s">
        <v>1284</v>
      </c>
      <c r="E273" t="s">
        <v>2143</v>
      </c>
      <c r="F273" t="s">
        <v>2853</v>
      </c>
      <c r="G273" t="s">
        <v>2869</v>
      </c>
      <c r="H273">
        <v>0</v>
      </c>
      <c r="I273" t="s">
        <v>3142</v>
      </c>
      <c r="J273" t="s">
        <v>3659</v>
      </c>
      <c r="K273" t="s">
        <v>3663</v>
      </c>
      <c r="L273" t="s">
        <v>3674</v>
      </c>
      <c r="M273" t="s">
        <v>3683</v>
      </c>
      <c r="N273" t="s">
        <v>3960</v>
      </c>
      <c r="O273" s="2">
        <v>45593</v>
      </c>
      <c r="P273" t="s">
        <v>4572</v>
      </c>
      <c r="Q273" s="2">
        <v>45593</v>
      </c>
      <c r="R273" s="2">
        <v>45595.72755787037</v>
      </c>
      <c r="T273" t="s">
        <v>2869</v>
      </c>
      <c r="U273" t="s">
        <v>4732</v>
      </c>
      <c r="V273" s="2">
        <v>45582</v>
      </c>
      <c r="W273" s="2">
        <v>45593.65557870371</v>
      </c>
      <c r="X273" t="s">
        <v>5305</v>
      </c>
      <c r="Y273" t="s">
        <v>5305</v>
      </c>
      <c r="Z273" t="s">
        <v>5649</v>
      </c>
      <c r="AA273">
        <v>1297641</v>
      </c>
      <c r="AB273" s="2">
        <v>45593</v>
      </c>
      <c r="AC273">
        <v>1297641</v>
      </c>
      <c r="AD273" t="s">
        <v>5851</v>
      </c>
      <c r="AF273" t="s">
        <v>5860</v>
      </c>
    </row>
    <row r="274" spans="1:32">
      <c r="A274" t="s">
        <v>304</v>
      </c>
      <c r="B274" s="2">
        <v>45583.61319444444</v>
      </c>
      <c r="C274" s="2">
        <v>45597.3483912037</v>
      </c>
      <c r="D274" t="s">
        <v>1285</v>
      </c>
      <c r="E274" t="s">
        <v>2144</v>
      </c>
      <c r="F274" t="s">
        <v>2854</v>
      </c>
      <c r="G274" t="s">
        <v>2886</v>
      </c>
      <c r="H274">
        <v>0</v>
      </c>
      <c r="I274" t="s">
        <v>3143</v>
      </c>
      <c r="J274" t="s">
        <v>3659</v>
      </c>
      <c r="K274" t="s">
        <v>3663</v>
      </c>
      <c r="L274" t="s">
        <v>3674</v>
      </c>
      <c r="M274" t="s">
        <v>3678</v>
      </c>
      <c r="N274" t="s">
        <v>3961</v>
      </c>
      <c r="O274" s="2">
        <v>45597</v>
      </c>
      <c r="P274" t="s">
        <v>4586</v>
      </c>
      <c r="Q274" s="2">
        <v>45597</v>
      </c>
      <c r="R274" s="2">
        <v>45597.65274305556</v>
      </c>
      <c r="T274" t="s">
        <v>2886</v>
      </c>
      <c r="U274" t="s">
        <v>4733</v>
      </c>
      <c r="V274" s="2">
        <v>45575</v>
      </c>
      <c r="W274" s="2">
        <v>45597.36703703704</v>
      </c>
      <c r="X274" t="s">
        <v>5357</v>
      </c>
      <c r="Y274" t="s">
        <v>5357</v>
      </c>
      <c r="Z274" t="s">
        <v>5650</v>
      </c>
      <c r="AA274">
        <v>400000</v>
      </c>
      <c r="AB274" s="2">
        <v>45597</v>
      </c>
      <c r="AC274">
        <v>400000</v>
      </c>
      <c r="AD274" t="s">
        <v>5851</v>
      </c>
      <c r="AE274" s="2">
        <v>45590.64289351852</v>
      </c>
      <c r="AF274" t="s">
        <v>5860</v>
      </c>
    </row>
    <row r="275" spans="1:32">
      <c r="A275" t="s">
        <v>305</v>
      </c>
      <c r="B275" s="2">
        <v>45594.80555555555</v>
      </c>
      <c r="C275" s="2">
        <v>45596.04288194444</v>
      </c>
      <c r="D275" t="s">
        <v>1286</v>
      </c>
      <c r="E275" t="s">
        <v>2145</v>
      </c>
      <c r="F275" t="s">
        <v>2853</v>
      </c>
      <c r="G275" t="s">
        <v>2877</v>
      </c>
      <c r="H275">
        <v>0</v>
      </c>
      <c r="I275" t="s">
        <v>3144</v>
      </c>
      <c r="J275" t="s">
        <v>3662</v>
      </c>
      <c r="K275" t="s">
        <v>3664</v>
      </c>
      <c r="L275" t="s">
        <v>3674</v>
      </c>
      <c r="M275" t="s">
        <v>3679</v>
      </c>
      <c r="N275" t="s">
        <v>3962</v>
      </c>
      <c r="O275" s="2">
        <v>45602</v>
      </c>
      <c r="P275" t="s">
        <v>4578</v>
      </c>
      <c r="Q275" s="2">
        <v>45596</v>
      </c>
      <c r="R275" s="2">
        <v>45602.68734953704</v>
      </c>
      <c r="T275" t="s">
        <v>2860</v>
      </c>
      <c r="U275" t="s">
        <v>4734</v>
      </c>
      <c r="V275" s="2">
        <v>45593</v>
      </c>
      <c r="W275" s="2">
        <v>45596.36174768519</v>
      </c>
      <c r="X275" t="s">
        <v>5362</v>
      </c>
      <c r="Y275" t="s">
        <v>5362</v>
      </c>
      <c r="Z275" t="s">
        <v>5558</v>
      </c>
      <c r="AA275">
        <v>400000</v>
      </c>
      <c r="AB275" s="2">
        <v>45596</v>
      </c>
      <c r="AC275">
        <v>400000</v>
      </c>
      <c r="AD275" t="s">
        <v>5851</v>
      </c>
      <c r="AF275" t="s">
        <v>5860</v>
      </c>
    </row>
    <row r="276" spans="1:32">
      <c r="A276" t="s">
        <v>306</v>
      </c>
      <c r="B276" s="2">
        <v>45556.5125</v>
      </c>
      <c r="C276" s="2">
        <v>45598.80224537037</v>
      </c>
      <c r="D276" t="s">
        <v>1287</v>
      </c>
      <c r="E276" t="s">
        <v>2146</v>
      </c>
      <c r="F276" t="s">
        <v>2853</v>
      </c>
      <c r="G276" t="s">
        <v>2881</v>
      </c>
      <c r="H276">
        <v>0</v>
      </c>
      <c r="I276" t="s">
        <v>3145</v>
      </c>
      <c r="J276" t="s">
        <v>3661</v>
      </c>
      <c r="K276" t="s">
        <v>3665</v>
      </c>
      <c r="L276" t="s">
        <v>3674</v>
      </c>
      <c r="M276" t="s">
        <v>3687</v>
      </c>
      <c r="N276" t="s">
        <v>3963</v>
      </c>
      <c r="O276" s="2">
        <v>45602</v>
      </c>
      <c r="P276" t="s">
        <v>4589</v>
      </c>
      <c r="Q276" s="2">
        <v>45598</v>
      </c>
      <c r="R276" s="2">
        <v>45602.34893518518</v>
      </c>
      <c r="S276" s="2">
        <v>45597</v>
      </c>
      <c r="T276" t="s">
        <v>2888</v>
      </c>
      <c r="U276" t="s">
        <v>4735</v>
      </c>
      <c r="V276" s="2">
        <v>45553</v>
      </c>
      <c r="W276" s="2">
        <v>45598.86589120371</v>
      </c>
      <c r="X276" t="s">
        <v>5355</v>
      </c>
      <c r="Y276" t="s">
        <v>5355</v>
      </c>
      <c r="Z276" t="s">
        <v>5651</v>
      </c>
      <c r="AA276">
        <v>0</v>
      </c>
      <c r="AB276" s="2">
        <v>45598</v>
      </c>
      <c r="AC276">
        <v>1586540</v>
      </c>
      <c r="AD276" t="s">
        <v>5855</v>
      </c>
      <c r="AE276" s="2">
        <v>45566.81846064814</v>
      </c>
      <c r="AF276" t="s">
        <v>5860</v>
      </c>
    </row>
    <row r="277" spans="1:32">
      <c r="A277" t="s">
        <v>307</v>
      </c>
      <c r="B277" s="2">
        <v>45597.73819444444</v>
      </c>
      <c r="C277" s="2">
        <v>45603.30674768519</v>
      </c>
      <c r="D277" t="s">
        <v>1288</v>
      </c>
      <c r="E277" t="s">
        <v>2147</v>
      </c>
      <c r="F277" t="s">
        <v>2853</v>
      </c>
      <c r="G277" t="s">
        <v>2873</v>
      </c>
      <c r="H277">
        <v>0</v>
      </c>
      <c r="I277" t="s">
        <v>2960</v>
      </c>
      <c r="J277" t="s">
        <v>3660</v>
      </c>
      <c r="K277" t="s">
        <v>3663</v>
      </c>
      <c r="L277" t="s">
        <v>3674</v>
      </c>
      <c r="M277" t="s">
        <v>3677</v>
      </c>
      <c r="N277" t="s">
        <v>3767</v>
      </c>
      <c r="O277" s="2">
        <v>45603</v>
      </c>
      <c r="P277" t="s">
        <v>4573</v>
      </c>
      <c r="Q277" s="2">
        <v>45603</v>
      </c>
      <c r="R277" s="2">
        <v>45604.39828703704</v>
      </c>
      <c r="T277" t="s">
        <v>2873</v>
      </c>
      <c r="V277" s="2">
        <v>45581</v>
      </c>
      <c r="W277" s="2">
        <v>45603.39173611111</v>
      </c>
      <c r="X277" t="s">
        <v>5276</v>
      </c>
      <c r="Y277" t="s">
        <v>5276</v>
      </c>
      <c r="Z277" t="s">
        <v>5541</v>
      </c>
      <c r="AA277">
        <v>500000</v>
      </c>
      <c r="AB277" s="2">
        <v>45603</v>
      </c>
      <c r="AC277">
        <v>2250000</v>
      </c>
      <c r="AD277" t="s">
        <v>5852</v>
      </c>
      <c r="AF277" t="s">
        <v>5860</v>
      </c>
    </row>
    <row r="278" spans="1:32">
      <c r="A278" t="s">
        <v>308</v>
      </c>
      <c r="B278" s="2">
        <v>45604.76736111111</v>
      </c>
      <c r="C278" s="2">
        <v>45609.34327546296</v>
      </c>
      <c r="D278" t="s">
        <v>1289</v>
      </c>
      <c r="E278" t="s">
        <v>2148</v>
      </c>
      <c r="F278" t="s">
        <v>2853</v>
      </c>
      <c r="G278" t="s">
        <v>2858</v>
      </c>
      <c r="H278">
        <v>0</v>
      </c>
      <c r="I278" t="s">
        <v>3146</v>
      </c>
      <c r="J278" t="s">
        <v>3662</v>
      </c>
      <c r="K278" t="s">
        <v>3663</v>
      </c>
      <c r="L278" t="s">
        <v>3674</v>
      </c>
      <c r="M278" t="s">
        <v>3683</v>
      </c>
      <c r="N278" t="s">
        <v>3964</v>
      </c>
      <c r="O278" s="2">
        <v>45609</v>
      </c>
      <c r="P278" t="s">
        <v>4575</v>
      </c>
      <c r="Q278" s="2">
        <v>45609</v>
      </c>
      <c r="R278" s="2">
        <v>45610.36238425926</v>
      </c>
      <c r="S278" s="2">
        <v>45609</v>
      </c>
      <c r="T278" t="s">
        <v>2858</v>
      </c>
      <c r="U278" t="s">
        <v>4736</v>
      </c>
      <c r="V278" s="2">
        <v>45602</v>
      </c>
      <c r="W278" s="2">
        <v>45609.75601851852</v>
      </c>
      <c r="X278" t="s">
        <v>5363</v>
      </c>
      <c r="Y278" t="s">
        <v>5363</v>
      </c>
      <c r="Z278" t="s">
        <v>5603</v>
      </c>
      <c r="AA278">
        <v>397000</v>
      </c>
      <c r="AB278" s="2">
        <v>45609</v>
      </c>
      <c r="AC278">
        <v>397000</v>
      </c>
      <c r="AD278" t="s">
        <v>5853</v>
      </c>
      <c r="AE278" s="2">
        <v>45607.58875</v>
      </c>
      <c r="AF278" t="s">
        <v>5860</v>
      </c>
    </row>
    <row r="279" spans="1:32">
      <c r="A279" t="s">
        <v>309</v>
      </c>
      <c r="B279" s="2">
        <v>45601.64583333334</v>
      </c>
      <c r="C279" s="2">
        <v>45601.84325231481</v>
      </c>
      <c r="D279" t="s">
        <v>1290</v>
      </c>
      <c r="E279" t="s">
        <v>2149</v>
      </c>
      <c r="F279" t="s">
        <v>2853</v>
      </c>
      <c r="G279" t="s">
        <v>2881</v>
      </c>
      <c r="H279">
        <v>0</v>
      </c>
      <c r="I279" t="s">
        <v>2951</v>
      </c>
      <c r="J279" t="s">
        <v>3661</v>
      </c>
      <c r="K279" t="s">
        <v>3663</v>
      </c>
      <c r="L279" t="s">
        <v>3674</v>
      </c>
      <c r="M279" t="s">
        <v>3683</v>
      </c>
      <c r="N279" t="s">
        <v>3965</v>
      </c>
      <c r="O279" s="2">
        <v>45609</v>
      </c>
      <c r="P279" t="s">
        <v>4586</v>
      </c>
      <c r="Q279" s="2">
        <v>45601</v>
      </c>
      <c r="R279" s="2">
        <v>45609.45170138889</v>
      </c>
      <c r="T279" t="s">
        <v>2888</v>
      </c>
      <c r="U279" t="s">
        <v>4636</v>
      </c>
      <c r="V279" s="2">
        <v>45551</v>
      </c>
      <c r="W279" s="2">
        <v>45602.42871527778</v>
      </c>
      <c r="X279" t="s">
        <v>5272</v>
      </c>
      <c r="Y279" t="s">
        <v>5272</v>
      </c>
      <c r="Z279" t="s">
        <v>5536</v>
      </c>
      <c r="AA279">
        <v>651000</v>
      </c>
      <c r="AB279" s="2">
        <v>45602</v>
      </c>
      <c r="AC279">
        <v>651000</v>
      </c>
      <c r="AD279" t="s">
        <v>5855</v>
      </c>
      <c r="AF279" t="s">
        <v>5860</v>
      </c>
    </row>
    <row r="280" spans="1:32">
      <c r="A280" t="s">
        <v>310</v>
      </c>
      <c r="B280" s="2">
        <v>45600.41319444445</v>
      </c>
      <c r="C280" s="2">
        <v>45618.29554398148</v>
      </c>
      <c r="D280" t="s">
        <v>1291</v>
      </c>
      <c r="E280" t="s">
        <v>2150</v>
      </c>
      <c r="F280" t="s">
        <v>2853</v>
      </c>
      <c r="G280" t="s">
        <v>2861</v>
      </c>
      <c r="H280">
        <v>0</v>
      </c>
      <c r="I280" t="s">
        <v>3147</v>
      </c>
      <c r="J280" t="s">
        <v>3659</v>
      </c>
      <c r="K280" t="s">
        <v>3663</v>
      </c>
      <c r="L280" t="s">
        <v>3674</v>
      </c>
      <c r="M280" t="s">
        <v>3684</v>
      </c>
      <c r="N280" t="s">
        <v>3966</v>
      </c>
      <c r="O280" s="2">
        <v>45619</v>
      </c>
      <c r="P280" t="s">
        <v>4583</v>
      </c>
      <c r="Q280" s="2">
        <v>45618</v>
      </c>
      <c r="R280" s="2">
        <v>45621.35280092592</v>
      </c>
      <c r="T280" t="s">
        <v>4594</v>
      </c>
      <c r="U280" t="s">
        <v>4737</v>
      </c>
      <c r="V280" s="2">
        <v>45580</v>
      </c>
      <c r="W280" s="2">
        <v>45618.39244212963</v>
      </c>
      <c r="X280" t="s">
        <v>5240</v>
      </c>
      <c r="Y280" t="s">
        <v>5240</v>
      </c>
      <c r="Z280" t="s">
        <v>5524</v>
      </c>
      <c r="AA280">
        <v>3524400</v>
      </c>
      <c r="AB280" s="2">
        <v>45618</v>
      </c>
      <c r="AC280">
        <v>3524400</v>
      </c>
      <c r="AD280" t="s">
        <v>5851</v>
      </c>
      <c r="AE280" s="2">
        <v>45607.72465277778</v>
      </c>
      <c r="AF280" t="s">
        <v>5860</v>
      </c>
    </row>
    <row r="281" spans="1:32">
      <c r="A281" t="s">
        <v>311</v>
      </c>
      <c r="B281" s="2">
        <v>45588.37916666667</v>
      </c>
      <c r="C281" s="2">
        <v>45595.33680555555</v>
      </c>
      <c r="D281" t="s">
        <v>1292</v>
      </c>
      <c r="E281" t="s">
        <v>2151</v>
      </c>
      <c r="F281" t="s">
        <v>2853</v>
      </c>
      <c r="G281" t="s">
        <v>2858</v>
      </c>
      <c r="H281">
        <v>0</v>
      </c>
      <c r="I281" t="s">
        <v>3148</v>
      </c>
      <c r="J281" t="s">
        <v>3662</v>
      </c>
      <c r="K281" t="s">
        <v>3667</v>
      </c>
      <c r="L281" t="s">
        <v>3675</v>
      </c>
      <c r="M281" t="s">
        <v>3690</v>
      </c>
      <c r="N281" t="s">
        <v>3967</v>
      </c>
      <c r="O281" s="2">
        <v>45595</v>
      </c>
      <c r="P281" t="s">
        <v>4578</v>
      </c>
      <c r="Q281" s="2">
        <v>45595</v>
      </c>
      <c r="R281" s="2">
        <v>45596.36019675926</v>
      </c>
      <c r="T281" t="s">
        <v>2858</v>
      </c>
      <c r="U281" t="s">
        <v>4738</v>
      </c>
      <c r="V281" s="2">
        <v>45516</v>
      </c>
      <c r="W281" s="2">
        <v>45595.55384259259</v>
      </c>
      <c r="X281" t="s">
        <v>5339</v>
      </c>
      <c r="Y281" t="s">
        <v>5339</v>
      </c>
      <c r="Z281" t="s">
        <v>5607</v>
      </c>
      <c r="AA281">
        <v>15636378</v>
      </c>
      <c r="AB281" s="2">
        <v>45595</v>
      </c>
      <c r="AC281">
        <v>15636378</v>
      </c>
      <c r="AD281" t="s">
        <v>5853</v>
      </c>
      <c r="AF281" t="s">
        <v>5860</v>
      </c>
    </row>
    <row r="282" spans="1:32">
      <c r="A282" t="s">
        <v>312</v>
      </c>
      <c r="B282" s="2">
        <v>45593.37152777778</v>
      </c>
      <c r="C282" s="2">
        <v>45604.46175925926</v>
      </c>
      <c r="D282" t="s">
        <v>1293</v>
      </c>
      <c r="E282" t="s">
        <v>2152</v>
      </c>
      <c r="F282" t="s">
        <v>2853</v>
      </c>
      <c r="G282" t="s">
        <v>2857</v>
      </c>
      <c r="H282">
        <v>0</v>
      </c>
      <c r="I282" t="s">
        <v>3149</v>
      </c>
      <c r="J282" t="s">
        <v>3661</v>
      </c>
      <c r="K282" t="s">
        <v>3663</v>
      </c>
      <c r="L282" t="s">
        <v>3674</v>
      </c>
      <c r="M282" t="s">
        <v>3682</v>
      </c>
      <c r="N282" t="s">
        <v>3968</v>
      </c>
      <c r="O282" s="2">
        <v>45604</v>
      </c>
      <c r="P282" t="s">
        <v>4582</v>
      </c>
      <c r="Q282" s="2">
        <v>45604</v>
      </c>
      <c r="R282" s="2">
        <v>45607.43395833333</v>
      </c>
      <c r="S282" s="2">
        <v>45602</v>
      </c>
      <c r="T282" t="s">
        <v>2857</v>
      </c>
      <c r="U282" t="s">
        <v>4739</v>
      </c>
      <c r="V282" s="2">
        <v>45590</v>
      </c>
      <c r="W282" s="2">
        <v>45604.59259259259</v>
      </c>
      <c r="X282" t="s">
        <v>5239</v>
      </c>
      <c r="Y282" t="s">
        <v>5239</v>
      </c>
      <c r="Z282" t="s">
        <v>5579</v>
      </c>
      <c r="AA282">
        <v>800000</v>
      </c>
      <c r="AB282" s="2">
        <v>45604</v>
      </c>
      <c r="AC282">
        <v>800000</v>
      </c>
      <c r="AD282" t="s">
        <v>5851</v>
      </c>
      <c r="AE282" s="2">
        <v>45597.71930555555</v>
      </c>
      <c r="AF282" t="s">
        <v>5860</v>
      </c>
    </row>
    <row r="283" spans="1:32">
      <c r="A283" t="s">
        <v>313</v>
      </c>
      <c r="B283" s="2">
        <v>45612.50138888889</v>
      </c>
      <c r="C283" s="2">
        <v>45621.37677083333</v>
      </c>
      <c r="D283" t="s">
        <v>1294</v>
      </c>
      <c r="E283" t="s">
        <v>2153</v>
      </c>
      <c r="F283" t="s">
        <v>2853</v>
      </c>
      <c r="G283" t="s">
        <v>2867</v>
      </c>
      <c r="H283">
        <v>0</v>
      </c>
      <c r="I283" t="s">
        <v>3150</v>
      </c>
      <c r="J283" t="s">
        <v>3662</v>
      </c>
      <c r="K283" t="s">
        <v>3663</v>
      </c>
      <c r="L283" t="s">
        <v>3674</v>
      </c>
      <c r="M283" t="s">
        <v>3678</v>
      </c>
      <c r="N283" t="s">
        <v>3969</v>
      </c>
      <c r="O283" s="2">
        <v>45621</v>
      </c>
      <c r="P283" t="s">
        <v>4578</v>
      </c>
      <c r="Q283" s="2">
        <v>45621</v>
      </c>
      <c r="R283" s="2">
        <v>45630.55743055556</v>
      </c>
      <c r="T283" t="s">
        <v>2867</v>
      </c>
      <c r="U283" t="s">
        <v>4601</v>
      </c>
      <c r="V283" s="2">
        <v>45612</v>
      </c>
      <c r="W283" s="2">
        <v>45621.56363425926</v>
      </c>
      <c r="X283" t="s">
        <v>5254</v>
      </c>
      <c r="Y283" t="s">
        <v>5254</v>
      </c>
      <c r="Z283" t="s">
        <v>5652</v>
      </c>
      <c r="AA283">
        <v>1420188</v>
      </c>
      <c r="AB283" s="2">
        <v>45621</v>
      </c>
      <c r="AC283">
        <v>1150188</v>
      </c>
      <c r="AD283" t="s">
        <v>5853</v>
      </c>
      <c r="AF283" t="s">
        <v>5860</v>
      </c>
    </row>
    <row r="284" spans="1:32">
      <c r="A284" t="s">
        <v>314</v>
      </c>
      <c r="B284" s="2">
        <v>45579.66319444445</v>
      </c>
      <c r="C284" s="2">
        <v>45606.83849537037</v>
      </c>
      <c r="D284" t="s">
        <v>1295</v>
      </c>
      <c r="E284" t="s">
        <v>2154</v>
      </c>
      <c r="F284" t="s">
        <v>2854</v>
      </c>
      <c r="G284" t="s">
        <v>2867</v>
      </c>
      <c r="H284">
        <v>0</v>
      </c>
      <c r="I284" t="s">
        <v>3151</v>
      </c>
      <c r="J284" t="s">
        <v>3662</v>
      </c>
      <c r="K284" t="s">
        <v>3664</v>
      </c>
      <c r="L284" t="s">
        <v>3674</v>
      </c>
      <c r="M284" t="s">
        <v>3679</v>
      </c>
      <c r="N284" t="s">
        <v>3970</v>
      </c>
      <c r="O284" s="2">
        <v>45606</v>
      </c>
      <c r="P284" t="s">
        <v>4583</v>
      </c>
      <c r="Q284" s="2">
        <v>45606</v>
      </c>
      <c r="R284" s="2">
        <v>45607.68256944444</v>
      </c>
      <c r="S284" s="2">
        <v>45597</v>
      </c>
      <c r="T284" t="s">
        <v>2867</v>
      </c>
      <c r="U284" t="s">
        <v>4740</v>
      </c>
      <c r="V284" s="2">
        <v>45565</v>
      </c>
      <c r="W284" s="2">
        <v>45606.89849537037</v>
      </c>
      <c r="X284" t="s">
        <v>5254</v>
      </c>
      <c r="Y284" t="s">
        <v>5254</v>
      </c>
      <c r="Z284" t="s">
        <v>5503</v>
      </c>
      <c r="AA284">
        <v>3102512</v>
      </c>
      <c r="AB284" s="2">
        <v>45606</v>
      </c>
      <c r="AC284">
        <v>3102512</v>
      </c>
      <c r="AD284" t="s">
        <v>5853</v>
      </c>
      <c r="AE284" s="2">
        <v>45589.55373842592</v>
      </c>
      <c r="AF284" t="s">
        <v>5860</v>
      </c>
    </row>
    <row r="285" spans="1:32">
      <c r="A285" t="s">
        <v>315</v>
      </c>
      <c r="B285" s="2">
        <v>45602.57916666667</v>
      </c>
      <c r="C285" s="2">
        <v>45607.78631944444</v>
      </c>
      <c r="D285" t="s">
        <v>1296</v>
      </c>
      <c r="E285" t="s">
        <v>2155</v>
      </c>
      <c r="F285" t="s">
        <v>2853</v>
      </c>
      <c r="G285" t="s">
        <v>2890</v>
      </c>
      <c r="H285">
        <v>0</v>
      </c>
      <c r="I285" t="s">
        <v>3152</v>
      </c>
      <c r="J285" t="s">
        <v>3660</v>
      </c>
      <c r="K285" t="s">
        <v>3663</v>
      </c>
      <c r="L285" t="s">
        <v>3674</v>
      </c>
      <c r="M285" t="s">
        <v>3681</v>
      </c>
      <c r="N285" t="s">
        <v>3971</v>
      </c>
      <c r="O285" s="2">
        <v>45609</v>
      </c>
      <c r="P285" t="s">
        <v>4574</v>
      </c>
      <c r="Q285" s="2">
        <v>45607</v>
      </c>
      <c r="R285" s="2">
        <v>45610.62894675926</v>
      </c>
      <c r="T285" t="s">
        <v>4593</v>
      </c>
      <c r="U285" t="s">
        <v>4741</v>
      </c>
      <c r="V285" s="2">
        <v>45602</v>
      </c>
      <c r="W285" s="2">
        <v>45607.8174074074</v>
      </c>
      <c r="X285" t="s">
        <v>5290</v>
      </c>
      <c r="Y285" t="s">
        <v>5290</v>
      </c>
      <c r="Z285" t="s">
        <v>5653</v>
      </c>
      <c r="AA285">
        <v>300000</v>
      </c>
      <c r="AB285" s="2">
        <v>45607</v>
      </c>
      <c r="AC285">
        <v>300000</v>
      </c>
      <c r="AD285" t="s">
        <v>5852</v>
      </c>
      <c r="AF285" t="s">
        <v>5860</v>
      </c>
    </row>
    <row r="286" spans="1:32">
      <c r="A286" t="s">
        <v>316</v>
      </c>
      <c r="B286" s="2">
        <v>45609.67013888889</v>
      </c>
      <c r="C286" s="2">
        <v>45611.40600694445</v>
      </c>
      <c r="D286" t="s">
        <v>1297</v>
      </c>
      <c r="E286" t="s">
        <v>2156</v>
      </c>
      <c r="F286" t="s">
        <v>2853</v>
      </c>
      <c r="G286" t="s">
        <v>2879</v>
      </c>
      <c r="H286">
        <v>0</v>
      </c>
      <c r="I286" t="s">
        <v>3153</v>
      </c>
      <c r="J286" t="s">
        <v>3661</v>
      </c>
      <c r="K286" t="s">
        <v>3663</v>
      </c>
      <c r="L286" t="s">
        <v>3674</v>
      </c>
      <c r="M286" t="s">
        <v>3692</v>
      </c>
      <c r="N286" t="s">
        <v>3972</v>
      </c>
      <c r="O286" s="2">
        <v>45621</v>
      </c>
      <c r="P286" t="s">
        <v>4586</v>
      </c>
      <c r="Q286" s="2">
        <v>45611</v>
      </c>
      <c r="R286" s="2">
        <v>45621.47733796296</v>
      </c>
      <c r="T286" t="s">
        <v>2875</v>
      </c>
      <c r="U286" t="s">
        <v>4742</v>
      </c>
      <c r="V286" s="2">
        <v>45576</v>
      </c>
      <c r="W286" s="2">
        <v>45611.50719907408</v>
      </c>
      <c r="X286" t="s">
        <v>5261</v>
      </c>
      <c r="Y286" t="s">
        <v>5261</v>
      </c>
      <c r="Z286" t="s">
        <v>5654</v>
      </c>
      <c r="AA286">
        <v>97740</v>
      </c>
      <c r="AB286" s="2">
        <v>45611</v>
      </c>
      <c r="AC286">
        <v>97740</v>
      </c>
      <c r="AD286" t="s">
        <v>5855</v>
      </c>
      <c r="AF286" t="s">
        <v>5860</v>
      </c>
    </row>
    <row r="287" spans="1:32">
      <c r="A287" t="s">
        <v>317</v>
      </c>
      <c r="B287" s="2">
        <v>45595.76319444444</v>
      </c>
      <c r="C287" s="2">
        <v>45608.55851851852</v>
      </c>
      <c r="D287" t="s">
        <v>1298</v>
      </c>
      <c r="E287" t="s">
        <v>2157</v>
      </c>
      <c r="F287" t="s">
        <v>2853</v>
      </c>
      <c r="G287" t="s">
        <v>2870</v>
      </c>
      <c r="H287">
        <v>0</v>
      </c>
      <c r="I287" t="s">
        <v>3154</v>
      </c>
      <c r="J287" t="s">
        <v>3659</v>
      </c>
      <c r="K287" t="s">
        <v>3663</v>
      </c>
      <c r="L287" t="s">
        <v>3674</v>
      </c>
      <c r="M287" t="s">
        <v>3692</v>
      </c>
      <c r="N287" t="s">
        <v>3973</v>
      </c>
      <c r="O287" s="2">
        <v>45614</v>
      </c>
      <c r="P287" t="s">
        <v>4580</v>
      </c>
      <c r="Q287" s="2">
        <v>45608</v>
      </c>
      <c r="R287" s="2">
        <v>45615.34291666667</v>
      </c>
      <c r="S287" s="2">
        <v>45601</v>
      </c>
      <c r="T287" t="s">
        <v>4595</v>
      </c>
      <c r="U287" t="s">
        <v>4685</v>
      </c>
      <c r="V287" s="2">
        <v>45595</v>
      </c>
      <c r="W287" s="2">
        <v>45608.6909375</v>
      </c>
      <c r="X287" t="s">
        <v>5364</v>
      </c>
      <c r="Y287" t="s">
        <v>5364</v>
      </c>
      <c r="Z287" t="s">
        <v>5546</v>
      </c>
      <c r="AA287">
        <v>545902</v>
      </c>
      <c r="AB287" s="2">
        <v>45614</v>
      </c>
      <c r="AC287">
        <v>545902</v>
      </c>
      <c r="AD287" t="s">
        <v>5851</v>
      </c>
      <c r="AE287" s="2">
        <v>45601.72184027778</v>
      </c>
      <c r="AF287" t="s">
        <v>5860</v>
      </c>
    </row>
    <row r="288" spans="1:32">
      <c r="A288" t="s">
        <v>318</v>
      </c>
      <c r="B288" s="2">
        <v>45586.72847222222</v>
      </c>
      <c r="C288" s="2">
        <v>45592.62815972222</v>
      </c>
      <c r="D288" t="s">
        <v>1299</v>
      </c>
      <c r="E288" t="s">
        <v>2158</v>
      </c>
      <c r="F288" t="s">
        <v>2853</v>
      </c>
      <c r="G288" t="s">
        <v>2881</v>
      </c>
      <c r="H288">
        <v>0</v>
      </c>
      <c r="I288" t="s">
        <v>3155</v>
      </c>
      <c r="J288" t="s">
        <v>3661</v>
      </c>
      <c r="K288" t="s">
        <v>3663</v>
      </c>
      <c r="L288" t="s">
        <v>3674</v>
      </c>
      <c r="M288" t="s">
        <v>3680</v>
      </c>
      <c r="N288" t="s">
        <v>3974</v>
      </c>
      <c r="O288" s="2">
        <v>45596</v>
      </c>
      <c r="P288" t="s">
        <v>4580</v>
      </c>
      <c r="Q288" s="2">
        <v>45592</v>
      </c>
      <c r="R288" s="2">
        <v>45597.34953703704</v>
      </c>
      <c r="T288" t="s">
        <v>2888</v>
      </c>
      <c r="U288" t="s">
        <v>4743</v>
      </c>
      <c r="V288" s="2">
        <v>45576</v>
      </c>
      <c r="W288" s="2">
        <v>45592.64883101852</v>
      </c>
      <c r="X288" t="s">
        <v>5240</v>
      </c>
      <c r="Y288" t="s">
        <v>5240</v>
      </c>
      <c r="Z288" t="s">
        <v>5655</v>
      </c>
      <c r="AA288">
        <v>1200000</v>
      </c>
      <c r="AB288" s="2">
        <v>45592</v>
      </c>
      <c r="AC288">
        <v>3937627</v>
      </c>
      <c r="AD288" t="s">
        <v>5855</v>
      </c>
      <c r="AF288" t="s">
        <v>5860</v>
      </c>
    </row>
    <row r="289" spans="1:32">
      <c r="A289" t="s">
        <v>319</v>
      </c>
      <c r="B289" s="2">
        <v>45587.78541666667</v>
      </c>
      <c r="C289" s="2">
        <v>45593.3387037037</v>
      </c>
      <c r="D289" t="s">
        <v>1300</v>
      </c>
      <c r="E289" t="s">
        <v>2159</v>
      </c>
      <c r="F289" t="s">
        <v>2853</v>
      </c>
      <c r="G289" t="s">
        <v>2866</v>
      </c>
      <c r="H289">
        <v>0</v>
      </c>
      <c r="I289" t="s">
        <v>3156</v>
      </c>
      <c r="J289" t="s">
        <v>3660</v>
      </c>
      <c r="K289" t="s">
        <v>3663</v>
      </c>
      <c r="L289" t="s">
        <v>3674</v>
      </c>
      <c r="M289" t="s">
        <v>3683</v>
      </c>
      <c r="N289" t="s">
        <v>3975</v>
      </c>
      <c r="O289" s="2">
        <v>45594</v>
      </c>
      <c r="P289" t="s">
        <v>4584</v>
      </c>
      <c r="Q289" s="2">
        <v>45593</v>
      </c>
      <c r="R289" s="2">
        <v>45594.63347222222</v>
      </c>
      <c r="T289" t="s">
        <v>4593</v>
      </c>
      <c r="U289" t="s">
        <v>4744</v>
      </c>
      <c r="V289" s="2">
        <v>45577</v>
      </c>
      <c r="W289" s="2">
        <v>45593.59954861111</v>
      </c>
      <c r="X289" t="s">
        <v>5305</v>
      </c>
      <c r="Y289" t="s">
        <v>5305</v>
      </c>
      <c r="Z289" t="s">
        <v>5580</v>
      </c>
      <c r="AA289">
        <v>434449</v>
      </c>
      <c r="AB289" s="2">
        <v>45593</v>
      </c>
      <c r="AC289">
        <v>434449</v>
      </c>
      <c r="AD289" t="s">
        <v>5852</v>
      </c>
      <c r="AF289" t="s">
        <v>5860</v>
      </c>
    </row>
    <row r="290" spans="1:32">
      <c r="A290" t="s">
        <v>320</v>
      </c>
      <c r="B290" s="2">
        <v>45604.52916666667</v>
      </c>
      <c r="C290" s="2">
        <v>45607.04282407407</v>
      </c>
      <c r="D290" t="s">
        <v>1301</v>
      </c>
      <c r="E290" t="s">
        <v>2160</v>
      </c>
      <c r="F290" t="s">
        <v>2853</v>
      </c>
      <c r="G290" t="s">
        <v>2878</v>
      </c>
      <c r="H290">
        <v>0</v>
      </c>
      <c r="I290" t="s">
        <v>3002</v>
      </c>
      <c r="J290" t="s">
        <v>3660</v>
      </c>
      <c r="K290" t="s">
        <v>3663</v>
      </c>
      <c r="L290" t="s">
        <v>3674</v>
      </c>
      <c r="M290" t="s">
        <v>3677</v>
      </c>
      <c r="N290" t="s">
        <v>3809</v>
      </c>
      <c r="O290" s="2">
        <v>45609</v>
      </c>
      <c r="P290" t="s">
        <v>4578</v>
      </c>
      <c r="Q290" s="2">
        <v>45607</v>
      </c>
      <c r="R290" s="2">
        <v>45609.66017361111</v>
      </c>
      <c r="T290" t="s">
        <v>2873</v>
      </c>
      <c r="U290" t="s">
        <v>4601</v>
      </c>
      <c r="V290" s="2">
        <v>45565</v>
      </c>
      <c r="W290" s="2">
        <v>45607.34921296296</v>
      </c>
      <c r="X290" t="s">
        <v>5301</v>
      </c>
      <c r="Y290" t="s">
        <v>5301</v>
      </c>
      <c r="Z290" t="s">
        <v>5572</v>
      </c>
      <c r="AA290">
        <v>1015342</v>
      </c>
      <c r="AB290" s="2">
        <v>45607</v>
      </c>
      <c r="AC290">
        <v>1885642</v>
      </c>
      <c r="AD290" t="s">
        <v>5852</v>
      </c>
      <c r="AF290" t="s">
        <v>5860</v>
      </c>
    </row>
    <row r="291" spans="1:32">
      <c r="A291" t="s">
        <v>321</v>
      </c>
      <c r="B291" s="2">
        <v>45598.40416666667</v>
      </c>
      <c r="C291" s="2">
        <v>45601.38872685185</v>
      </c>
      <c r="D291" t="s">
        <v>1302</v>
      </c>
      <c r="E291" t="s">
        <v>2161</v>
      </c>
      <c r="F291" t="s">
        <v>2853</v>
      </c>
      <c r="G291" t="s">
        <v>2876</v>
      </c>
      <c r="H291">
        <v>0</v>
      </c>
      <c r="I291" t="s">
        <v>3157</v>
      </c>
      <c r="J291" t="s">
        <v>3660</v>
      </c>
      <c r="K291" t="s">
        <v>3666</v>
      </c>
      <c r="L291" t="s">
        <v>3675</v>
      </c>
      <c r="M291" t="s">
        <v>3688</v>
      </c>
      <c r="N291" t="s">
        <v>3976</v>
      </c>
      <c r="O291" s="2">
        <v>45601</v>
      </c>
      <c r="P291" t="s">
        <v>4576</v>
      </c>
      <c r="Q291" s="2">
        <v>45601</v>
      </c>
      <c r="R291" s="2">
        <v>45602.35550925926</v>
      </c>
      <c r="T291" t="s">
        <v>2876</v>
      </c>
      <c r="U291" t="s">
        <v>4601</v>
      </c>
      <c r="V291" s="2">
        <v>45565</v>
      </c>
      <c r="W291" s="2">
        <v>45601.7385300926</v>
      </c>
      <c r="X291" t="s">
        <v>5365</v>
      </c>
      <c r="Y291" t="s">
        <v>5365</v>
      </c>
      <c r="Z291" t="s">
        <v>5527</v>
      </c>
      <c r="AA291">
        <v>23745750</v>
      </c>
      <c r="AB291" s="2">
        <v>45601</v>
      </c>
      <c r="AC291">
        <v>23745750</v>
      </c>
      <c r="AD291" t="s">
        <v>5852</v>
      </c>
      <c r="AF291" t="s">
        <v>5860</v>
      </c>
    </row>
    <row r="292" spans="1:32">
      <c r="A292" t="s">
        <v>322</v>
      </c>
      <c r="B292" s="2">
        <v>45610.83958333333</v>
      </c>
      <c r="C292" s="2">
        <v>45618.93011574074</v>
      </c>
      <c r="D292" t="s">
        <v>1303</v>
      </c>
      <c r="E292" t="s">
        <v>2162</v>
      </c>
      <c r="F292" t="s">
        <v>2853</v>
      </c>
      <c r="G292" t="s">
        <v>2874</v>
      </c>
      <c r="H292">
        <v>0</v>
      </c>
      <c r="I292" t="s">
        <v>3158</v>
      </c>
      <c r="J292" t="s">
        <v>3659</v>
      </c>
      <c r="K292" t="s">
        <v>3663</v>
      </c>
      <c r="L292" t="s">
        <v>3674</v>
      </c>
      <c r="M292" t="s">
        <v>3678</v>
      </c>
      <c r="N292" t="s">
        <v>3977</v>
      </c>
      <c r="O292" s="2">
        <v>45618</v>
      </c>
      <c r="P292" t="s">
        <v>4577</v>
      </c>
      <c r="Q292" s="2">
        <v>45618</v>
      </c>
      <c r="R292" s="2">
        <v>45622.3905787037</v>
      </c>
      <c r="S292" s="2">
        <v>45617</v>
      </c>
      <c r="T292" t="s">
        <v>2874</v>
      </c>
      <c r="U292" t="s">
        <v>4619</v>
      </c>
      <c r="V292" s="2">
        <v>45608</v>
      </c>
      <c r="W292" s="2">
        <v>45618.96512731481</v>
      </c>
      <c r="X292" t="s">
        <v>5366</v>
      </c>
      <c r="Y292" t="s">
        <v>5366</v>
      </c>
      <c r="Z292" t="s">
        <v>5548</v>
      </c>
      <c r="AA292">
        <v>3316000</v>
      </c>
      <c r="AB292" s="2">
        <v>45618</v>
      </c>
      <c r="AC292">
        <v>3316000</v>
      </c>
      <c r="AD292" t="s">
        <v>5851</v>
      </c>
      <c r="AE292" s="2">
        <v>45615.58402777778</v>
      </c>
      <c r="AF292" t="s">
        <v>5860</v>
      </c>
    </row>
    <row r="293" spans="1:32">
      <c r="A293" t="s">
        <v>323</v>
      </c>
      <c r="B293" s="2">
        <v>45589.68402777778</v>
      </c>
      <c r="C293" s="2">
        <v>45600.37336805555</v>
      </c>
      <c r="D293" t="s">
        <v>1304</v>
      </c>
      <c r="E293" t="s">
        <v>2163</v>
      </c>
      <c r="F293" t="s">
        <v>2853</v>
      </c>
      <c r="G293" t="s">
        <v>2878</v>
      </c>
      <c r="H293">
        <v>0</v>
      </c>
      <c r="I293" t="s">
        <v>3159</v>
      </c>
      <c r="J293" t="s">
        <v>3660</v>
      </c>
      <c r="K293" t="s">
        <v>3664</v>
      </c>
      <c r="L293" t="s">
        <v>3674</v>
      </c>
      <c r="M293" t="s">
        <v>3679</v>
      </c>
      <c r="N293" t="s">
        <v>3978</v>
      </c>
      <c r="O293" s="2">
        <v>45601</v>
      </c>
      <c r="P293" t="s">
        <v>4581</v>
      </c>
      <c r="Q293" s="2">
        <v>45600</v>
      </c>
      <c r="R293" s="2">
        <v>45602.47667824074</v>
      </c>
      <c r="S293" s="2">
        <v>45595</v>
      </c>
      <c r="T293" t="s">
        <v>2873</v>
      </c>
      <c r="U293" t="s">
        <v>4745</v>
      </c>
      <c r="V293" s="2">
        <v>45560</v>
      </c>
      <c r="W293" s="2">
        <v>45601.4034837963</v>
      </c>
      <c r="X293" t="s">
        <v>5367</v>
      </c>
      <c r="Y293" t="s">
        <v>5367</v>
      </c>
      <c r="Z293" t="s">
        <v>5559</v>
      </c>
      <c r="AA293">
        <v>2000000</v>
      </c>
      <c r="AB293" s="2">
        <v>45601</v>
      </c>
      <c r="AC293">
        <v>2000000</v>
      </c>
      <c r="AD293" t="s">
        <v>5852</v>
      </c>
      <c r="AE293" s="2">
        <v>45593.59034722222</v>
      </c>
      <c r="AF293" t="s">
        <v>5860</v>
      </c>
    </row>
    <row r="294" spans="1:32">
      <c r="A294" t="s">
        <v>324</v>
      </c>
      <c r="B294" s="2">
        <v>45602.40069444444</v>
      </c>
      <c r="C294" s="2">
        <v>45609.67680555556</v>
      </c>
      <c r="D294" t="s">
        <v>1305</v>
      </c>
      <c r="E294" t="s">
        <v>2164</v>
      </c>
      <c r="F294" t="s">
        <v>2854</v>
      </c>
      <c r="G294" t="s">
        <v>2869</v>
      </c>
      <c r="H294">
        <v>0</v>
      </c>
      <c r="I294" t="s">
        <v>3160</v>
      </c>
      <c r="J294" t="s">
        <v>3659</v>
      </c>
      <c r="K294" t="s">
        <v>3663</v>
      </c>
      <c r="L294" t="s">
        <v>3674</v>
      </c>
      <c r="M294" t="s">
        <v>3684</v>
      </c>
      <c r="N294" t="s">
        <v>3979</v>
      </c>
      <c r="O294" s="2">
        <v>45609</v>
      </c>
      <c r="P294" t="s">
        <v>4576</v>
      </c>
      <c r="Q294" s="2">
        <v>45609</v>
      </c>
      <c r="R294" s="2">
        <v>45611.69228009259</v>
      </c>
      <c r="T294" t="s">
        <v>2869</v>
      </c>
      <c r="U294" t="s">
        <v>4746</v>
      </c>
      <c r="V294" s="2">
        <v>45569</v>
      </c>
      <c r="W294" s="2">
        <v>45609.74050925926</v>
      </c>
      <c r="X294" t="s">
        <v>5254</v>
      </c>
      <c r="Y294" t="s">
        <v>5254</v>
      </c>
      <c r="Z294" t="s">
        <v>5585</v>
      </c>
      <c r="AA294">
        <v>10696900</v>
      </c>
      <c r="AB294" s="2">
        <v>45609</v>
      </c>
      <c r="AC294">
        <v>10696900</v>
      </c>
      <c r="AD294" t="s">
        <v>5851</v>
      </c>
      <c r="AF294" t="s">
        <v>5860</v>
      </c>
    </row>
    <row r="295" spans="1:32">
      <c r="A295" t="s">
        <v>325</v>
      </c>
      <c r="B295" s="2">
        <v>45587.69305555556</v>
      </c>
      <c r="C295" s="2">
        <v>45593.68763888889</v>
      </c>
      <c r="D295" t="s">
        <v>1306</v>
      </c>
      <c r="E295" t="s">
        <v>2165</v>
      </c>
      <c r="F295" t="s">
        <v>2853</v>
      </c>
      <c r="G295" t="s">
        <v>2862</v>
      </c>
      <c r="H295">
        <v>0</v>
      </c>
      <c r="I295" t="s">
        <v>3161</v>
      </c>
      <c r="J295" t="s">
        <v>3662</v>
      </c>
      <c r="K295" t="s">
        <v>3665</v>
      </c>
      <c r="L295" t="s">
        <v>3674</v>
      </c>
      <c r="M295" t="s">
        <v>3687</v>
      </c>
      <c r="N295" t="s">
        <v>3980</v>
      </c>
      <c r="O295" s="2">
        <v>45593</v>
      </c>
      <c r="P295" t="s">
        <v>4580</v>
      </c>
      <c r="Q295" s="2">
        <v>45593</v>
      </c>
      <c r="R295" s="2">
        <v>45594.70763888889</v>
      </c>
      <c r="T295" t="s">
        <v>2862</v>
      </c>
      <c r="U295" t="s">
        <v>4601</v>
      </c>
      <c r="V295" s="2">
        <v>45584</v>
      </c>
      <c r="W295" s="2">
        <v>45593.69452546296</v>
      </c>
      <c r="X295" t="s">
        <v>5252</v>
      </c>
      <c r="Y295" t="s">
        <v>5252</v>
      </c>
      <c r="Z295" t="s">
        <v>5656</v>
      </c>
      <c r="AA295">
        <v>2532000</v>
      </c>
      <c r="AB295" s="2">
        <v>45593</v>
      </c>
      <c r="AC295">
        <v>2532000</v>
      </c>
      <c r="AD295" t="s">
        <v>5854</v>
      </c>
      <c r="AF295" t="s">
        <v>5860</v>
      </c>
    </row>
    <row r="296" spans="1:32">
      <c r="A296" t="s">
        <v>326</v>
      </c>
      <c r="B296" s="2">
        <v>45588.60208333333</v>
      </c>
      <c r="C296" s="2">
        <v>45602.62422453704</v>
      </c>
      <c r="D296" t="s">
        <v>1307</v>
      </c>
      <c r="E296" t="s">
        <v>2166</v>
      </c>
      <c r="F296" t="s">
        <v>2853</v>
      </c>
      <c r="G296" t="s">
        <v>2878</v>
      </c>
      <c r="H296">
        <v>0</v>
      </c>
      <c r="I296" t="s">
        <v>3162</v>
      </c>
      <c r="J296" t="s">
        <v>3660</v>
      </c>
      <c r="K296" t="s">
        <v>3663</v>
      </c>
      <c r="L296" t="s">
        <v>3674</v>
      </c>
      <c r="M296" t="s">
        <v>3678</v>
      </c>
      <c r="N296" t="s">
        <v>3981</v>
      </c>
      <c r="O296" s="2">
        <v>45603</v>
      </c>
      <c r="P296" t="s">
        <v>4575</v>
      </c>
      <c r="Q296" s="2">
        <v>45602</v>
      </c>
      <c r="R296" s="2">
        <v>45604.43837962963</v>
      </c>
      <c r="S296" s="2">
        <v>45595</v>
      </c>
      <c r="T296" t="s">
        <v>2873</v>
      </c>
      <c r="U296" t="s">
        <v>4747</v>
      </c>
      <c r="V296" s="2">
        <v>45586</v>
      </c>
      <c r="W296" s="2">
        <v>45602.73945601852</v>
      </c>
      <c r="X296" t="s">
        <v>5247</v>
      </c>
      <c r="Y296" t="s">
        <v>5247</v>
      </c>
      <c r="Z296" t="s">
        <v>5657</v>
      </c>
      <c r="AA296">
        <v>825780</v>
      </c>
      <c r="AB296" s="2">
        <v>45602</v>
      </c>
      <c r="AC296">
        <v>825780</v>
      </c>
      <c r="AD296" t="s">
        <v>5852</v>
      </c>
      <c r="AE296" s="2">
        <v>45595.40853009259</v>
      </c>
      <c r="AF296" t="s">
        <v>5860</v>
      </c>
    </row>
    <row r="297" spans="1:32">
      <c r="A297" t="s">
        <v>327</v>
      </c>
      <c r="B297" s="2">
        <v>45610.54375</v>
      </c>
      <c r="C297" s="2">
        <v>45617.44696759259</v>
      </c>
      <c r="D297" t="s">
        <v>1308</v>
      </c>
      <c r="E297" t="s">
        <v>2167</v>
      </c>
      <c r="F297" t="s">
        <v>2853</v>
      </c>
      <c r="G297" t="s">
        <v>2883</v>
      </c>
      <c r="H297">
        <v>0</v>
      </c>
      <c r="I297" t="s">
        <v>3163</v>
      </c>
      <c r="J297" t="s">
        <v>3660</v>
      </c>
      <c r="K297" t="s">
        <v>3670</v>
      </c>
      <c r="L297" t="s">
        <v>3675</v>
      </c>
      <c r="M297" t="s">
        <v>3688</v>
      </c>
      <c r="N297" t="s">
        <v>3982</v>
      </c>
      <c r="O297" s="2">
        <v>45617</v>
      </c>
      <c r="P297" t="s">
        <v>4572</v>
      </c>
      <c r="Q297" s="2">
        <v>45617</v>
      </c>
      <c r="R297" s="2">
        <v>45618.38849537037</v>
      </c>
      <c r="T297" t="s">
        <v>2883</v>
      </c>
      <c r="U297" t="s">
        <v>4601</v>
      </c>
      <c r="V297" s="2">
        <v>45572</v>
      </c>
      <c r="W297" s="2">
        <v>45617.63497685185</v>
      </c>
      <c r="X297" t="s">
        <v>5368</v>
      </c>
      <c r="Y297" t="s">
        <v>5368</v>
      </c>
      <c r="Z297" t="s">
        <v>5549</v>
      </c>
      <c r="AA297">
        <v>14780500</v>
      </c>
      <c r="AB297" s="2">
        <v>45617</v>
      </c>
      <c r="AC297">
        <v>14780500</v>
      </c>
      <c r="AD297" t="s">
        <v>5852</v>
      </c>
      <c r="AF297" t="s">
        <v>5860</v>
      </c>
    </row>
    <row r="298" spans="1:32">
      <c r="A298" t="s">
        <v>328</v>
      </c>
      <c r="B298" s="2">
        <v>45612.94027777778</v>
      </c>
      <c r="C298" s="2">
        <v>45614.04296296297</v>
      </c>
      <c r="D298" t="s">
        <v>1309</v>
      </c>
      <c r="E298" t="s">
        <v>2168</v>
      </c>
      <c r="F298" t="s">
        <v>2853</v>
      </c>
      <c r="G298" t="s">
        <v>2859</v>
      </c>
      <c r="H298">
        <v>0</v>
      </c>
      <c r="I298" t="s">
        <v>3164</v>
      </c>
      <c r="J298" t="s">
        <v>3660</v>
      </c>
      <c r="K298" t="s">
        <v>3663</v>
      </c>
      <c r="L298" t="s">
        <v>3674</v>
      </c>
      <c r="M298" t="s">
        <v>3683</v>
      </c>
      <c r="N298" t="s">
        <v>3983</v>
      </c>
      <c r="O298" s="2">
        <v>45616</v>
      </c>
      <c r="P298" t="s">
        <v>4584</v>
      </c>
      <c r="Q298" s="2">
        <v>45614</v>
      </c>
      <c r="R298" s="2">
        <v>45618.3800462963</v>
      </c>
      <c r="T298" t="s">
        <v>4593</v>
      </c>
      <c r="U298" t="s">
        <v>4601</v>
      </c>
      <c r="V298" s="2">
        <v>45612</v>
      </c>
      <c r="W298" s="2">
        <v>45614.45969907408</v>
      </c>
      <c r="X298" t="s">
        <v>5345</v>
      </c>
      <c r="Y298" t="s">
        <v>5345</v>
      </c>
      <c r="Z298" t="s">
        <v>5658</v>
      </c>
      <c r="AA298">
        <v>981000</v>
      </c>
      <c r="AB298" s="2">
        <v>45615</v>
      </c>
      <c r="AC298">
        <v>981000</v>
      </c>
      <c r="AD298" t="s">
        <v>5852</v>
      </c>
      <c r="AF298" t="s">
        <v>5860</v>
      </c>
    </row>
    <row r="299" spans="1:32">
      <c r="A299" t="s">
        <v>329</v>
      </c>
      <c r="B299" s="2">
        <v>45587.56180555555</v>
      </c>
      <c r="C299" s="2">
        <v>45594.69128472222</v>
      </c>
      <c r="D299" t="s">
        <v>1310</v>
      </c>
      <c r="E299" t="s">
        <v>2169</v>
      </c>
      <c r="F299" t="s">
        <v>2854</v>
      </c>
      <c r="G299" t="s">
        <v>2868</v>
      </c>
      <c r="H299">
        <v>0</v>
      </c>
      <c r="I299" t="s">
        <v>3165</v>
      </c>
      <c r="J299" t="s">
        <v>3661</v>
      </c>
      <c r="K299" t="s">
        <v>3667</v>
      </c>
      <c r="L299" t="s">
        <v>3675</v>
      </c>
      <c r="M299" t="s">
        <v>3693</v>
      </c>
      <c r="N299" t="s">
        <v>3984</v>
      </c>
      <c r="O299" s="2">
        <v>45596</v>
      </c>
      <c r="P299" t="s">
        <v>4576</v>
      </c>
      <c r="Q299" s="2">
        <v>45594</v>
      </c>
      <c r="R299" s="2">
        <v>45596.82863425926</v>
      </c>
      <c r="T299" t="s">
        <v>2889</v>
      </c>
      <c r="U299" t="s">
        <v>4608</v>
      </c>
      <c r="V299" s="2">
        <v>45551</v>
      </c>
      <c r="W299" s="2">
        <v>45594.82484953704</v>
      </c>
      <c r="X299" t="s">
        <v>5369</v>
      </c>
      <c r="Y299" t="s">
        <v>5369</v>
      </c>
      <c r="Z299" t="s">
        <v>5659</v>
      </c>
      <c r="AA299">
        <v>6236002</v>
      </c>
      <c r="AB299" s="2">
        <v>45594</v>
      </c>
      <c r="AC299">
        <v>6236002</v>
      </c>
      <c r="AD299" t="s">
        <v>5855</v>
      </c>
      <c r="AF299" t="s">
        <v>5860</v>
      </c>
    </row>
    <row r="300" spans="1:32">
      <c r="A300" t="s">
        <v>330</v>
      </c>
      <c r="B300" s="2">
        <v>45601.65694444445</v>
      </c>
      <c r="C300" s="2">
        <v>45610.34730324074</v>
      </c>
      <c r="D300" t="s">
        <v>1311</v>
      </c>
      <c r="E300" t="s">
        <v>2170</v>
      </c>
      <c r="F300" t="s">
        <v>2853</v>
      </c>
      <c r="G300" t="s">
        <v>2875</v>
      </c>
      <c r="H300">
        <v>0</v>
      </c>
      <c r="I300" t="s">
        <v>2928</v>
      </c>
      <c r="J300" t="s">
        <v>3661</v>
      </c>
      <c r="K300" t="s">
        <v>3667</v>
      </c>
      <c r="L300" t="s">
        <v>3675</v>
      </c>
      <c r="M300" t="s">
        <v>3691</v>
      </c>
      <c r="N300" t="s">
        <v>3985</v>
      </c>
      <c r="O300" s="2">
        <v>45610</v>
      </c>
      <c r="P300" t="s">
        <v>4574</v>
      </c>
      <c r="Q300" s="2">
        <v>45610</v>
      </c>
      <c r="R300" s="2">
        <v>45611.63334490741</v>
      </c>
      <c r="T300" t="s">
        <v>2875</v>
      </c>
      <c r="U300" t="s">
        <v>4748</v>
      </c>
      <c r="V300" s="2">
        <v>45586</v>
      </c>
      <c r="W300" s="2">
        <v>45610.44767361111</v>
      </c>
      <c r="X300" t="s">
        <v>5223</v>
      </c>
      <c r="Y300" t="s">
        <v>5223</v>
      </c>
      <c r="Z300" t="s">
        <v>5521</v>
      </c>
      <c r="AA300">
        <v>66618506</v>
      </c>
      <c r="AB300" s="2">
        <v>45610</v>
      </c>
      <c r="AC300">
        <v>66618506</v>
      </c>
      <c r="AD300" t="s">
        <v>5851</v>
      </c>
      <c r="AE300" s="2">
        <v>45603.69769675926</v>
      </c>
      <c r="AF300" t="s">
        <v>5860</v>
      </c>
    </row>
    <row r="301" spans="1:32">
      <c r="A301" t="s">
        <v>331</v>
      </c>
      <c r="B301" s="2">
        <v>45529.80486111111</v>
      </c>
      <c r="C301" s="2">
        <v>45612.84636574074</v>
      </c>
      <c r="D301" t="s">
        <v>1312</v>
      </c>
      <c r="E301" t="s">
        <v>2171</v>
      </c>
      <c r="F301" t="s">
        <v>2853</v>
      </c>
      <c r="G301" t="s">
        <v>2861</v>
      </c>
      <c r="H301">
        <v>0</v>
      </c>
      <c r="I301" t="s">
        <v>3166</v>
      </c>
      <c r="J301" t="s">
        <v>3659</v>
      </c>
      <c r="K301" t="s">
        <v>3663</v>
      </c>
      <c r="L301" t="s">
        <v>3674</v>
      </c>
      <c r="M301" t="s">
        <v>3691</v>
      </c>
      <c r="N301" t="s">
        <v>3986</v>
      </c>
      <c r="O301" s="2">
        <v>45615</v>
      </c>
      <c r="P301" t="s">
        <v>4580</v>
      </c>
      <c r="Q301" s="2">
        <v>45612</v>
      </c>
      <c r="R301" s="2">
        <v>45617.56484953704</v>
      </c>
      <c r="S301" s="2">
        <v>45611</v>
      </c>
      <c r="T301" t="s">
        <v>4594</v>
      </c>
      <c r="U301" t="s">
        <v>4601</v>
      </c>
      <c r="V301" s="2">
        <v>45525</v>
      </c>
      <c r="W301" s="2">
        <v>45612.86096064815</v>
      </c>
      <c r="X301" t="s">
        <v>5338</v>
      </c>
      <c r="Y301" t="s">
        <v>5338</v>
      </c>
      <c r="Z301" t="s">
        <v>5660</v>
      </c>
      <c r="AA301">
        <v>2078969</v>
      </c>
      <c r="AB301" s="2">
        <v>45612</v>
      </c>
      <c r="AC301">
        <v>2078969</v>
      </c>
      <c r="AD301" t="s">
        <v>5851</v>
      </c>
      <c r="AE301" s="2">
        <v>45533.44305555556</v>
      </c>
      <c r="AF301" t="s">
        <v>5860</v>
      </c>
    </row>
    <row r="302" spans="1:32">
      <c r="A302" t="s">
        <v>332</v>
      </c>
      <c r="B302" s="2">
        <v>45568.59097222222</v>
      </c>
      <c r="C302" s="2">
        <v>45594.78947916667</v>
      </c>
      <c r="D302" t="s">
        <v>1313</v>
      </c>
      <c r="E302" t="s">
        <v>2172</v>
      </c>
      <c r="F302" t="s">
        <v>2853</v>
      </c>
      <c r="G302" t="s">
        <v>2878</v>
      </c>
      <c r="H302">
        <v>0</v>
      </c>
      <c r="I302" t="s">
        <v>3167</v>
      </c>
      <c r="J302" t="s">
        <v>3660</v>
      </c>
      <c r="K302" t="s">
        <v>3669</v>
      </c>
      <c r="L302" t="s">
        <v>3674</v>
      </c>
      <c r="M302" t="s">
        <v>3688</v>
      </c>
      <c r="N302" t="s">
        <v>3987</v>
      </c>
      <c r="O302" s="2">
        <v>45598</v>
      </c>
      <c r="P302" t="s">
        <v>4574</v>
      </c>
      <c r="Q302" s="2">
        <v>45594</v>
      </c>
      <c r="R302" s="2">
        <v>45600.47685185185</v>
      </c>
      <c r="S302" s="2">
        <v>45589</v>
      </c>
      <c r="T302" t="s">
        <v>2873</v>
      </c>
      <c r="U302" t="s">
        <v>4749</v>
      </c>
      <c r="V302" s="2">
        <v>45556</v>
      </c>
      <c r="W302" s="2">
        <v>45596.79604166667</v>
      </c>
      <c r="X302" t="s">
        <v>5297</v>
      </c>
      <c r="Y302" t="s">
        <v>5297</v>
      </c>
      <c r="Z302" t="s">
        <v>5633</v>
      </c>
      <c r="AA302">
        <v>570000</v>
      </c>
      <c r="AB302" s="2">
        <v>45596</v>
      </c>
      <c r="AC302">
        <v>570000</v>
      </c>
      <c r="AD302" t="s">
        <v>5852</v>
      </c>
      <c r="AE302" s="2">
        <v>45575.72173611111</v>
      </c>
      <c r="AF302" t="s">
        <v>5860</v>
      </c>
    </row>
    <row r="303" spans="1:32">
      <c r="A303" t="s">
        <v>333</v>
      </c>
      <c r="B303" s="2">
        <v>45586.53680555556</v>
      </c>
      <c r="C303" s="2">
        <v>45609.67256944445</v>
      </c>
      <c r="D303" t="s">
        <v>1314</v>
      </c>
      <c r="E303" t="s">
        <v>2173</v>
      </c>
      <c r="F303" t="s">
        <v>2853</v>
      </c>
      <c r="G303" t="s">
        <v>2878</v>
      </c>
      <c r="H303">
        <v>0</v>
      </c>
      <c r="I303" t="s">
        <v>3168</v>
      </c>
      <c r="J303" t="s">
        <v>3660</v>
      </c>
      <c r="K303" t="s">
        <v>3663</v>
      </c>
      <c r="L303" t="s">
        <v>3674</v>
      </c>
      <c r="M303" t="s">
        <v>3695</v>
      </c>
      <c r="N303" t="s">
        <v>3988</v>
      </c>
      <c r="O303" s="2">
        <v>45611</v>
      </c>
      <c r="P303" t="s">
        <v>4585</v>
      </c>
      <c r="Q303" s="2">
        <v>45609</v>
      </c>
      <c r="R303" s="2">
        <v>45611.37524305555</v>
      </c>
      <c r="S303" s="2">
        <v>45602</v>
      </c>
      <c r="T303" t="s">
        <v>2873</v>
      </c>
      <c r="U303" t="s">
        <v>4750</v>
      </c>
      <c r="V303" s="2">
        <v>45576</v>
      </c>
      <c r="W303" s="2">
        <v>45609.83258101852</v>
      </c>
      <c r="X303" t="s">
        <v>5302</v>
      </c>
      <c r="Y303" t="s">
        <v>5302</v>
      </c>
      <c r="Z303" t="s">
        <v>5661</v>
      </c>
      <c r="AA303">
        <v>1581630</v>
      </c>
      <c r="AB303" s="2">
        <v>45609</v>
      </c>
      <c r="AC303">
        <v>1581630</v>
      </c>
      <c r="AD303" t="s">
        <v>5852</v>
      </c>
      <c r="AE303" s="2">
        <v>45590.71934027778</v>
      </c>
      <c r="AF303" t="s">
        <v>5860</v>
      </c>
    </row>
    <row r="304" spans="1:32">
      <c r="A304" t="s">
        <v>334</v>
      </c>
      <c r="B304" s="2">
        <v>45575.96597222222</v>
      </c>
      <c r="C304" s="2">
        <v>45607.34412037037</v>
      </c>
      <c r="D304" t="s">
        <v>1315</v>
      </c>
      <c r="E304" t="s">
        <v>2174</v>
      </c>
      <c r="F304" t="s">
        <v>2853</v>
      </c>
      <c r="G304" t="s">
        <v>2855</v>
      </c>
      <c r="H304">
        <v>0</v>
      </c>
      <c r="I304" t="s">
        <v>3169</v>
      </c>
      <c r="J304" t="s">
        <v>3659</v>
      </c>
      <c r="K304" t="s">
        <v>3665</v>
      </c>
      <c r="L304" t="s">
        <v>3674</v>
      </c>
      <c r="M304" t="s">
        <v>3687</v>
      </c>
      <c r="N304" t="s">
        <v>3989</v>
      </c>
      <c r="O304" s="2">
        <v>45607</v>
      </c>
      <c r="P304" t="s">
        <v>4574</v>
      </c>
      <c r="Q304" s="2">
        <v>45607</v>
      </c>
      <c r="R304" s="2">
        <v>45607.66151620371</v>
      </c>
      <c r="S304" s="2">
        <v>45607</v>
      </c>
      <c r="T304" t="s">
        <v>2855</v>
      </c>
      <c r="U304" t="s">
        <v>4751</v>
      </c>
      <c r="V304" s="2">
        <v>45567</v>
      </c>
      <c r="W304" s="2">
        <v>45607.43534722222</v>
      </c>
      <c r="X304" t="s">
        <v>5223</v>
      </c>
      <c r="Y304" t="s">
        <v>5223</v>
      </c>
      <c r="Z304" t="s">
        <v>5529</v>
      </c>
      <c r="AA304">
        <v>1182244</v>
      </c>
      <c r="AB304" s="2">
        <v>45607</v>
      </c>
      <c r="AC304">
        <v>1182244</v>
      </c>
      <c r="AD304" t="s">
        <v>5851</v>
      </c>
      <c r="AE304" s="2">
        <v>45582.8575462963</v>
      </c>
      <c r="AF304" t="s">
        <v>5860</v>
      </c>
    </row>
    <row r="305" spans="1:32">
      <c r="A305" t="s">
        <v>335</v>
      </c>
      <c r="B305" s="2">
        <v>45606.47986111111</v>
      </c>
      <c r="C305" s="2">
        <v>45611.37106481481</v>
      </c>
      <c r="D305" t="s">
        <v>1316</v>
      </c>
      <c r="E305" t="s">
        <v>2175</v>
      </c>
      <c r="F305" t="s">
        <v>2853</v>
      </c>
      <c r="G305" t="s">
        <v>2883</v>
      </c>
      <c r="H305">
        <v>0</v>
      </c>
      <c r="I305" t="s">
        <v>3170</v>
      </c>
      <c r="J305" t="s">
        <v>3660</v>
      </c>
      <c r="K305" t="s">
        <v>3663</v>
      </c>
      <c r="L305" t="s">
        <v>3674</v>
      </c>
      <c r="M305" t="s">
        <v>3678</v>
      </c>
      <c r="N305" t="s">
        <v>3990</v>
      </c>
      <c r="O305" s="2">
        <v>45611</v>
      </c>
      <c r="P305" t="s">
        <v>4584</v>
      </c>
      <c r="Q305" s="2">
        <v>45611</v>
      </c>
      <c r="T305" t="s">
        <v>2883</v>
      </c>
      <c r="U305" t="s">
        <v>4601</v>
      </c>
      <c r="V305" s="2">
        <v>45595</v>
      </c>
      <c r="W305" s="2">
        <v>45611.46244212963</v>
      </c>
      <c r="X305" t="s">
        <v>5303</v>
      </c>
      <c r="Y305" t="s">
        <v>5303</v>
      </c>
      <c r="Z305" t="s">
        <v>5542</v>
      </c>
      <c r="AA305">
        <v>1650000</v>
      </c>
      <c r="AB305" s="2">
        <v>45611</v>
      </c>
      <c r="AC305">
        <v>1650000</v>
      </c>
      <c r="AD305" t="s">
        <v>5852</v>
      </c>
      <c r="AF305" t="s">
        <v>5860</v>
      </c>
    </row>
    <row r="306" spans="1:32">
      <c r="A306" t="s">
        <v>336</v>
      </c>
      <c r="B306" s="2">
        <v>45598.39652777778</v>
      </c>
      <c r="C306" s="2">
        <v>45604.56184027778</v>
      </c>
      <c r="D306" t="s">
        <v>1317</v>
      </c>
      <c r="E306" t="s">
        <v>2176</v>
      </c>
      <c r="F306" t="s">
        <v>2853</v>
      </c>
      <c r="G306" t="s">
        <v>2872</v>
      </c>
      <c r="H306">
        <v>0</v>
      </c>
      <c r="I306" t="s">
        <v>2917</v>
      </c>
      <c r="J306" t="s">
        <v>3662</v>
      </c>
      <c r="K306" t="s">
        <v>3663</v>
      </c>
      <c r="L306" t="s">
        <v>3674</v>
      </c>
      <c r="M306" t="s">
        <v>3680</v>
      </c>
      <c r="N306" t="s">
        <v>3723</v>
      </c>
      <c r="O306" s="2">
        <v>45604</v>
      </c>
      <c r="P306" t="s">
        <v>4578</v>
      </c>
      <c r="Q306" s="2">
        <v>45604</v>
      </c>
      <c r="R306" s="2">
        <v>45607.39694444444</v>
      </c>
      <c r="T306" t="s">
        <v>2872</v>
      </c>
      <c r="U306" t="s">
        <v>4601</v>
      </c>
      <c r="V306" s="2">
        <v>45588</v>
      </c>
      <c r="W306" s="2">
        <v>45604.57622685185</v>
      </c>
      <c r="X306" t="s">
        <v>5370</v>
      </c>
      <c r="Y306" t="s">
        <v>5370</v>
      </c>
      <c r="Z306" t="s">
        <v>5512</v>
      </c>
      <c r="AA306">
        <v>318000</v>
      </c>
      <c r="AB306" s="2">
        <v>45604</v>
      </c>
      <c r="AC306">
        <v>318000</v>
      </c>
      <c r="AD306" t="s">
        <v>5851</v>
      </c>
      <c r="AF306" t="s">
        <v>5860</v>
      </c>
    </row>
    <row r="307" spans="1:32">
      <c r="A307" t="s">
        <v>337</v>
      </c>
      <c r="B307" s="2">
        <v>45595.65625</v>
      </c>
      <c r="C307" s="2">
        <v>45602.36774305555</v>
      </c>
      <c r="D307" t="s">
        <v>1318</v>
      </c>
      <c r="E307" t="s">
        <v>2177</v>
      </c>
      <c r="F307" t="s">
        <v>2853</v>
      </c>
      <c r="G307" t="s">
        <v>2858</v>
      </c>
      <c r="H307">
        <v>0</v>
      </c>
      <c r="I307" t="s">
        <v>3171</v>
      </c>
      <c r="J307" t="s">
        <v>3662</v>
      </c>
      <c r="K307" t="s">
        <v>3663</v>
      </c>
      <c r="L307" t="s">
        <v>3674</v>
      </c>
      <c r="M307" t="s">
        <v>3683</v>
      </c>
      <c r="N307" t="s">
        <v>3991</v>
      </c>
      <c r="O307" s="2">
        <v>45602</v>
      </c>
      <c r="P307" t="s">
        <v>4576</v>
      </c>
      <c r="Q307" s="2">
        <v>45602</v>
      </c>
      <c r="T307" t="s">
        <v>2858</v>
      </c>
      <c r="U307" t="s">
        <v>4752</v>
      </c>
      <c r="V307" s="2">
        <v>45457</v>
      </c>
      <c r="W307" s="2">
        <v>45602.74231481482</v>
      </c>
      <c r="X307" t="s">
        <v>5226</v>
      </c>
      <c r="Y307" t="s">
        <v>5226</v>
      </c>
      <c r="Z307" t="s">
        <v>5491</v>
      </c>
      <c r="AA307">
        <v>1237850</v>
      </c>
      <c r="AB307" s="2">
        <v>45602</v>
      </c>
      <c r="AC307">
        <v>1237850</v>
      </c>
      <c r="AD307" t="s">
        <v>5851</v>
      </c>
      <c r="AF307" t="s">
        <v>5860</v>
      </c>
    </row>
    <row r="308" spans="1:32">
      <c r="A308" t="s">
        <v>338</v>
      </c>
      <c r="B308" s="2">
        <v>45575.67291666667</v>
      </c>
      <c r="C308" s="2">
        <v>45594.64048611111</v>
      </c>
      <c r="D308" t="s">
        <v>1319</v>
      </c>
      <c r="E308" t="s">
        <v>2178</v>
      </c>
      <c r="F308" t="s">
        <v>2853</v>
      </c>
      <c r="G308" t="s">
        <v>2861</v>
      </c>
      <c r="H308">
        <v>0</v>
      </c>
      <c r="I308" t="s">
        <v>3172</v>
      </c>
      <c r="J308" t="s">
        <v>3659</v>
      </c>
      <c r="K308" t="s">
        <v>3663</v>
      </c>
      <c r="L308" t="s">
        <v>3674</v>
      </c>
      <c r="M308" t="s">
        <v>3680</v>
      </c>
      <c r="N308" t="s">
        <v>3992</v>
      </c>
      <c r="O308" s="2">
        <v>45595</v>
      </c>
      <c r="P308" t="s">
        <v>4573</v>
      </c>
      <c r="Q308" s="2">
        <v>45594</v>
      </c>
      <c r="R308" s="2">
        <v>45595.60890046296</v>
      </c>
      <c r="T308" t="s">
        <v>4594</v>
      </c>
      <c r="U308" t="s">
        <v>4601</v>
      </c>
      <c r="V308" s="2">
        <v>45570</v>
      </c>
      <c r="W308" s="2">
        <v>45594.64659722222</v>
      </c>
      <c r="X308" t="s">
        <v>5371</v>
      </c>
      <c r="Y308" t="s">
        <v>5371</v>
      </c>
      <c r="Z308" t="s">
        <v>5662</v>
      </c>
      <c r="AA308">
        <v>1594732</v>
      </c>
      <c r="AB308" s="2">
        <v>45594</v>
      </c>
      <c r="AC308">
        <v>1594732</v>
      </c>
      <c r="AD308" t="s">
        <v>5851</v>
      </c>
      <c r="AE308" s="2">
        <v>45594.75244212963</v>
      </c>
      <c r="AF308" t="s">
        <v>5860</v>
      </c>
    </row>
    <row r="309" spans="1:32">
      <c r="A309" t="s">
        <v>339</v>
      </c>
      <c r="B309" s="2">
        <v>45597.74513888889</v>
      </c>
      <c r="C309" s="2">
        <v>45601.34975694444</v>
      </c>
      <c r="D309" t="s">
        <v>1320</v>
      </c>
      <c r="E309" t="s">
        <v>2179</v>
      </c>
      <c r="F309" t="s">
        <v>2853</v>
      </c>
      <c r="G309" t="s">
        <v>2869</v>
      </c>
      <c r="H309">
        <v>0</v>
      </c>
      <c r="I309" t="s">
        <v>3173</v>
      </c>
      <c r="J309" t="s">
        <v>3659</v>
      </c>
      <c r="K309" t="s">
        <v>3663</v>
      </c>
      <c r="L309" t="s">
        <v>3674</v>
      </c>
      <c r="M309" t="s">
        <v>3677</v>
      </c>
      <c r="N309" t="s">
        <v>3993</v>
      </c>
      <c r="O309" s="2">
        <v>45601</v>
      </c>
      <c r="P309" t="s">
        <v>4578</v>
      </c>
      <c r="Q309" s="2">
        <v>45601</v>
      </c>
      <c r="R309" s="2">
        <v>45603.38252314815</v>
      </c>
      <c r="T309" t="s">
        <v>2869</v>
      </c>
      <c r="U309" t="s">
        <v>4753</v>
      </c>
      <c r="V309" s="2">
        <v>45590</v>
      </c>
      <c r="W309" s="2">
        <v>45601.57622685185</v>
      </c>
      <c r="X309" t="s">
        <v>5240</v>
      </c>
      <c r="Y309" t="s">
        <v>5240</v>
      </c>
      <c r="Z309" t="s">
        <v>5663</v>
      </c>
      <c r="AA309">
        <v>5609328</v>
      </c>
      <c r="AB309" s="2">
        <v>45601</v>
      </c>
      <c r="AC309">
        <v>5609328</v>
      </c>
      <c r="AD309" t="s">
        <v>5851</v>
      </c>
      <c r="AF309" t="s">
        <v>5860</v>
      </c>
    </row>
    <row r="310" spans="1:32">
      <c r="A310" t="s">
        <v>340</v>
      </c>
      <c r="B310" s="2">
        <v>45567.00763888889</v>
      </c>
      <c r="C310" s="2">
        <v>45592.48964120371</v>
      </c>
      <c r="D310" t="s">
        <v>1321</v>
      </c>
      <c r="E310" t="s">
        <v>2180</v>
      </c>
      <c r="F310" t="s">
        <v>2853</v>
      </c>
      <c r="G310" t="s">
        <v>2866</v>
      </c>
      <c r="H310">
        <v>0</v>
      </c>
      <c r="I310" t="s">
        <v>3174</v>
      </c>
      <c r="J310" t="s">
        <v>3660</v>
      </c>
      <c r="K310" t="s">
        <v>3665</v>
      </c>
      <c r="L310" t="s">
        <v>3674</v>
      </c>
      <c r="M310" t="s">
        <v>3687</v>
      </c>
      <c r="N310" t="s">
        <v>3994</v>
      </c>
      <c r="O310" s="2">
        <v>45593</v>
      </c>
      <c r="P310" t="s">
        <v>4576</v>
      </c>
      <c r="Q310" s="2">
        <v>45592</v>
      </c>
      <c r="R310" s="2">
        <v>45594.34349537037</v>
      </c>
      <c r="S310" s="2">
        <v>45592</v>
      </c>
      <c r="T310" t="s">
        <v>4597</v>
      </c>
      <c r="U310" t="s">
        <v>4754</v>
      </c>
      <c r="V310" s="2">
        <v>45524</v>
      </c>
      <c r="W310" s="2">
        <v>45592.50893518519</v>
      </c>
      <c r="X310" t="s">
        <v>5372</v>
      </c>
      <c r="Y310" t="s">
        <v>5372</v>
      </c>
      <c r="Z310" t="s">
        <v>5580</v>
      </c>
      <c r="AA310">
        <v>394160</v>
      </c>
      <c r="AB310" s="2">
        <v>45592</v>
      </c>
      <c r="AC310">
        <v>394160</v>
      </c>
      <c r="AD310" t="s">
        <v>5852</v>
      </c>
      <c r="AE310" s="2">
        <v>45590.61236111111</v>
      </c>
      <c r="AF310" t="s">
        <v>5860</v>
      </c>
    </row>
    <row r="311" spans="1:32">
      <c r="A311" t="s">
        <v>341</v>
      </c>
      <c r="B311" s="2">
        <v>45603.48125</v>
      </c>
      <c r="C311" s="2">
        <v>45608.32827546296</v>
      </c>
      <c r="D311" t="s">
        <v>1322</v>
      </c>
      <c r="E311" t="s">
        <v>2181</v>
      </c>
      <c r="F311" t="s">
        <v>2853</v>
      </c>
      <c r="G311" t="s">
        <v>2876</v>
      </c>
      <c r="H311">
        <v>0</v>
      </c>
      <c r="I311" t="s">
        <v>3175</v>
      </c>
      <c r="J311" t="s">
        <v>3660</v>
      </c>
      <c r="K311" t="s">
        <v>3666</v>
      </c>
      <c r="L311" t="s">
        <v>3675</v>
      </c>
      <c r="M311" t="s">
        <v>3688</v>
      </c>
      <c r="N311" t="s">
        <v>3995</v>
      </c>
      <c r="O311" s="2">
        <v>45608</v>
      </c>
      <c r="P311" t="s">
        <v>4572</v>
      </c>
      <c r="Q311" s="2">
        <v>45608</v>
      </c>
      <c r="R311" s="2">
        <v>45609.70546296296</v>
      </c>
      <c r="T311" t="s">
        <v>2876</v>
      </c>
      <c r="V311" s="2">
        <v>45581</v>
      </c>
      <c r="W311" s="2">
        <v>45608.64961805556</v>
      </c>
      <c r="X311" t="s">
        <v>5297</v>
      </c>
      <c r="Y311" t="s">
        <v>5297</v>
      </c>
      <c r="Z311" t="s">
        <v>5527</v>
      </c>
      <c r="AA311">
        <v>14019663</v>
      </c>
      <c r="AB311" s="2">
        <v>45608</v>
      </c>
      <c r="AC311">
        <v>14019663</v>
      </c>
      <c r="AD311" t="s">
        <v>5852</v>
      </c>
      <c r="AF311" t="s">
        <v>5860</v>
      </c>
    </row>
    <row r="312" spans="1:32">
      <c r="A312" t="s">
        <v>342</v>
      </c>
      <c r="B312" s="2">
        <v>45616.42222222222</v>
      </c>
      <c r="C312" s="2">
        <v>45618.35534722222</v>
      </c>
      <c r="D312" t="s">
        <v>1323</v>
      </c>
      <c r="E312" t="s">
        <v>2182</v>
      </c>
      <c r="F312" t="s">
        <v>2853</v>
      </c>
      <c r="G312" t="s">
        <v>2869</v>
      </c>
      <c r="H312">
        <v>0</v>
      </c>
      <c r="I312" t="s">
        <v>3010</v>
      </c>
      <c r="J312" t="s">
        <v>3659</v>
      </c>
      <c r="K312" t="s">
        <v>3663</v>
      </c>
      <c r="L312" t="s">
        <v>3674</v>
      </c>
      <c r="M312" t="s">
        <v>3681</v>
      </c>
      <c r="N312" t="s">
        <v>3996</v>
      </c>
      <c r="O312" s="2">
        <v>45620</v>
      </c>
      <c r="P312" t="s">
        <v>4573</v>
      </c>
      <c r="Q312" s="2">
        <v>45618</v>
      </c>
      <c r="R312" s="2">
        <v>45622.37412037037</v>
      </c>
      <c r="T312" t="s">
        <v>2869</v>
      </c>
      <c r="U312" t="s">
        <v>4755</v>
      </c>
      <c r="V312" s="2">
        <v>45607</v>
      </c>
      <c r="W312" s="2">
        <v>45618.79480324074</v>
      </c>
      <c r="X312" t="s">
        <v>5250</v>
      </c>
      <c r="Y312" t="s">
        <v>5250</v>
      </c>
      <c r="Z312" t="s">
        <v>5577</v>
      </c>
      <c r="AA312">
        <v>226100</v>
      </c>
      <c r="AB312" s="2">
        <v>45618</v>
      </c>
      <c r="AC312">
        <v>226100</v>
      </c>
      <c r="AD312" t="s">
        <v>5851</v>
      </c>
      <c r="AF312" t="s">
        <v>5860</v>
      </c>
    </row>
    <row r="313" spans="1:32">
      <c r="A313" t="s">
        <v>343</v>
      </c>
      <c r="B313" s="2">
        <v>45587.65763888889</v>
      </c>
      <c r="C313" s="2">
        <v>45592.871875</v>
      </c>
      <c r="D313" t="s">
        <v>1324</v>
      </c>
      <c r="E313" t="s">
        <v>2183</v>
      </c>
      <c r="F313" t="s">
        <v>2854</v>
      </c>
      <c r="G313" t="s">
        <v>2874</v>
      </c>
      <c r="H313">
        <v>0</v>
      </c>
      <c r="I313" t="s">
        <v>3055</v>
      </c>
      <c r="J313" t="s">
        <v>3659</v>
      </c>
      <c r="K313" t="s">
        <v>3669</v>
      </c>
      <c r="L313" t="s">
        <v>3674</v>
      </c>
      <c r="M313" t="s">
        <v>3688</v>
      </c>
      <c r="N313" t="s">
        <v>3997</v>
      </c>
      <c r="O313" s="2">
        <v>45592</v>
      </c>
      <c r="P313" t="s">
        <v>4583</v>
      </c>
      <c r="Q313" s="2">
        <v>45592</v>
      </c>
      <c r="R313" s="2">
        <v>45593.69710648148</v>
      </c>
      <c r="T313" t="s">
        <v>2874</v>
      </c>
      <c r="V313" s="2">
        <v>45563</v>
      </c>
      <c r="W313" s="2">
        <v>45592.89107638889</v>
      </c>
      <c r="X313" t="s">
        <v>5373</v>
      </c>
      <c r="Y313" t="s">
        <v>5373</v>
      </c>
      <c r="Z313" t="s">
        <v>5548</v>
      </c>
      <c r="AA313">
        <v>455400</v>
      </c>
      <c r="AB313" s="2">
        <v>45592</v>
      </c>
      <c r="AC313">
        <v>455400</v>
      </c>
      <c r="AD313" t="s">
        <v>5851</v>
      </c>
      <c r="AF313" t="s">
        <v>5860</v>
      </c>
    </row>
    <row r="314" spans="1:32">
      <c r="A314" t="s">
        <v>344</v>
      </c>
      <c r="B314" s="2">
        <v>45597.50625</v>
      </c>
      <c r="C314" s="2">
        <v>45603.43119212963</v>
      </c>
      <c r="D314" t="s">
        <v>1325</v>
      </c>
      <c r="E314" t="s">
        <v>2184</v>
      </c>
      <c r="F314" t="s">
        <v>2853</v>
      </c>
      <c r="G314" t="s">
        <v>2865</v>
      </c>
      <c r="H314">
        <v>0</v>
      </c>
      <c r="I314" t="s">
        <v>3176</v>
      </c>
      <c r="J314" t="s">
        <v>3660</v>
      </c>
      <c r="K314" t="s">
        <v>3663</v>
      </c>
      <c r="L314" t="s">
        <v>3674</v>
      </c>
      <c r="M314" t="s">
        <v>3686</v>
      </c>
      <c r="N314" t="s">
        <v>3998</v>
      </c>
      <c r="O314" s="2">
        <v>45607</v>
      </c>
      <c r="P314" t="s">
        <v>4575</v>
      </c>
      <c r="Q314" s="2">
        <v>45603</v>
      </c>
      <c r="R314" s="2">
        <v>45608.34694444444</v>
      </c>
      <c r="T314" t="s">
        <v>2865</v>
      </c>
      <c r="U314" t="s">
        <v>4756</v>
      </c>
      <c r="V314" s="2">
        <v>45583</v>
      </c>
      <c r="W314" s="2">
        <v>45603.57908564815</v>
      </c>
      <c r="X314" t="s">
        <v>5237</v>
      </c>
      <c r="Y314" t="s">
        <v>5237</v>
      </c>
      <c r="Z314" t="s">
        <v>5664</v>
      </c>
      <c r="AA314">
        <v>206000</v>
      </c>
      <c r="AB314" s="2">
        <v>45603</v>
      </c>
      <c r="AC314">
        <v>125000</v>
      </c>
      <c r="AD314" t="s">
        <v>5852</v>
      </c>
      <c r="AF314" t="s">
        <v>5860</v>
      </c>
    </row>
    <row r="315" spans="1:32">
      <c r="A315" t="s">
        <v>345</v>
      </c>
      <c r="B315" s="2">
        <v>45587.65069444444</v>
      </c>
      <c r="C315" s="2">
        <v>45594.6440162037</v>
      </c>
      <c r="D315" t="s">
        <v>1326</v>
      </c>
      <c r="E315" t="s">
        <v>2185</v>
      </c>
      <c r="F315" t="s">
        <v>2853</v>
      </c>
      <c r="G315" t="s">
        <v>2871</v>
      </c>
      <c r="H315">
        <v>0</v>
      </c>
      <c r="I315" t="s">
        <v>3177</v>
      </c>
      <c r="J315" t="s">
        <v>3660</v>
      </c>
      <c r="K315" t="s">
        <v>3663</v>
      </c>
      <c r="L315" t="s">
        <v>3674</v>
      </c>
      <c r="M315" t="s">
        <v>3683</v>
      </c>
      <c r="N315" t="s">
        <v>3999</v>
      </c>
      <c r="O315" s="2">
        <v>45595</v>
      </c>
      <c r="P315" t="s">
        <v>4580</v>
      </c>
      <c r="Q315" s="2">
        <v>45594</v>
      </c>
      <c r="R315" s="2">
        <v>45595.69430555555</v>
      </c>
      <c r="T315" t="s">
        <v>2871</v>
      </c>
      <c r="U315" t="s">
        <v>4757</v>
      </c>
      <c r="V315" s="2">
        <v>45561</v>
      </c>
      <c r="W315" s="2">
        <v>45594.65133101852</v>
      </c>
      <c r="X315" t="s">
        <v>5299</v>
      </c>
      <c r="Y315" t="s">
        <v>5299</v>
      </c>
      <c r="Z315" t="s">
        <v>5555</v>
      </c>
      <c r="AA315">
        <v>310527</v>
      </c>
      <c r="AB315" s="2">
        <v>45594</v>
      </c>
      <c r="AC315">
        <v>310527</v>
      </c>
      <c r="AD315" t="s">
        <v>5852</v>
      </c>
      <c r="AF315" t="s">
        <v>5860</v>
      </c>
    </row>
    <row r="316" spans="1:32">
      <c r="A316" t="s">
        <v>346</v>
      </c>
      <c r="B316" s="2">
        <v>45585.80416666667</v>
      </c>
      <c r="C316" s="2">
        <v>45592.92939814815</v>
      </c>
      <c r="D316" t="s">
        <v>1327</v>
      </c>
      <c r="E316" t="s">
        <v>2186</v>
      </c>
      <c r="F316" t="s">
        <v>2853</v>
      </c>
      <c r="G316" t="s">
        <v>2871</v>
      </c>
      <c r="H316">
        <v>0</v>
      </c>
      <c r="I316" t="s">
        <v>3178</v>
      </c>
      <c r="J316" t="s">
        <v>3660</v>
      </c>
      <c r="K316" t="s">
        <v>3663</v>
      </c>
      <c r="L316" t="s">
        <v>3674</v>
      </c>
      <c r="M316" t="s">
        <v>3683</v>
      </c>
      <c r="N316" t="s">
        <v>4000</v>
      </c>
      <c r="O316" s="2">
        <v>45593</v>
      </c>
      <c r="P316" t="s">
        <v>4580</v>
      </c>
      <c r="Q316" s="2">
        <v>45592</v>
      </c>
      <c r="R316" s="2">
        <v>45593.68597222222</v>
      </c>
      <c r="T316" t="s">
        <v>2871</v>
      </c>
      <c r="U316" t="s">
        <v>4758</v>
      </c>
      <c r="V316" s="2">
        <v>45548</v>
      </c>
      <c r="W316" s="2">
        <v>45592.96164351852</v>
      </c>
      <c r="X316" t="s">
        <v>5245</v>
      </c>
      <c r="Y316" t="s">
        <v>5245</v>
      </c>
      <c r="Z316" t="s">
        <v>5555</v>
      </c>
      <c r="AA316">
        <v>1911964</v>
      </c>
      <c r="AB316" s="2">
        <v>45592</v>
      </c>
      <c r="AC316">
        <v>1911964</v>
      </c>
      <c r="AD316" t="s">
        <v>5852</v>
      </c>
      <c r="AF316" t="s">
        <v>5860</v>
      </c>
    </row>
    <row r="317" spans="1:32">
      <c r="A317" t="s">
        <v>347</v>
      </c>
      <c r="B317" s="2">
        <v>45566.59583333333</v>
      </c>
      <c r="C317" s="2">
        <v>45603.56976851852</v>
      </c>
      <c r="D317" t="s">
        <v>1328</v>
      </c>
      <c r="E317" t="s">
        <v>2187</v>
      </c>
      <c r="F317" t="s">
        <v>2854</v>
      </c>
      <c r="G317" t="s">
        <v>2874</v>
      </c>
      <c r="H317">
        <v>0</v>
      </c>
      <c r="I317" t="s">
        <v>2996</v>
      </c>
      <c r="J317" t="s">
        <v>3659</v>
      </c>
      <c r="K317" t="s">
        <v>3663</v>
      </c>
      <c r="L317" t="s">
        <v>3674</v>
      </c>
      <c r="M317" t="s">
        <v>3690</v>
      </c>
      <c r="N317" t="s">
        <v>4001</v>
      </c>
      <c r="O317" s="2">
        <v>45607</v>
      </c>
      <c r="P317" t="s">
        <v>4575</v>
      </c>
      <c r="Q317" s="2">
        <v>45603</v>
      </c>
      <c r="R317" s="2">
        <v>45608.35990740741</v>
      </c>
      <c r="S317" s="2">
        <v>45603</v>
      </c>
      <c r="T317" t="s">
        <v>4599</v>
      </c>
      <c r="V317" s="2">
        <v>45496</v>
      </c>
      <c r="W317" s="2">
        <v>45603.59113425926</v>
      </c>
      <c r="X317" t="s">
        <v>5254</v>
      </c>
      <c r="Y317" t="s">
        <v>5254</v>
      </c>
      <c r="Z317" t="s">
        <v>5561</v>
      </c>
      <c r="AA317">
        <v>0</v>
      </c>
      <c r="AB317" s="2">
        <v>45603</v>
      </c>
      <c r="AC317">
        <v>13324301</v>
      </c>
      <c r="AD317" t="s">
        <v>5851</v>
      </c>
      <c r="AF317" t="s">
        <v>5860</v>
      </c>
    </row>
    <row r="318" spans="1:32">
      <c r="A318" t="s">
        <v>348</v>
      </c>
      <c r="B318" s="2">
        <v>45611.82777777778</v>
      </c>
      <c r="C318" s="2">
        <v>45616.42665509259</v>
      </c>
      <c r="D318" t="s">
        <v>1329</v>
      </c>
      <c r="E318" t="s">
        <v>2188</v>
      </c>
      <c r="F318" t="s">
        <v>2853</v>
      </c>
      <c r="G318" t="s">
        <v>2869</v>
      </c>
      <c r="H318">
        <v>0</v>
      </c>
      <c r="I318" t="s">
        <v>3179</v>
      </c>
      <c r="J318" t="s">
        <v>3659</v>
      </c>
      <c r="K318" t="s">
        <v>3663</v>
      </c>
      <c r="L318" t="s">
        <v>3674</v>
      </c>
      <c r="M318" t="s">
        <v>3683</v>
      </c>
      <c r="N318" t="s">
        <v>4002</v>
      </c>
      <c r="O318" s="2">
        <v>45616</v>
      </c>
      <c r="P318" t="s">
        <v>4583</v>
      </c>
      <c r="Q318" s="2">
        <v>45616</v>
      </c>
      <c r="R318" s="2">
        <v>45616.88177083333</v>
      </c>
      <c r="S318" s="2">
        <v>45616</v>
      </c>
      <c r="T318" t="s">
        <v>2869</v>
      </c>
      <c r="U318" t="s">
        <v>4759</v>
      </c>
      <c r="V318" s="2">
        <v>45569</v>
      </c>
      <c r="W318" s="2">
        <v>45616.88138888889</v>
      </c>
      <c r="X318" t="s">
        <v>5239</v>
      </c>
      <c r="Y318" t="s">
        <v>5239</v>
      </c>
      <c r="Z318" t="s">
        <v>5665</v>
      </c>
      <c r="AA318">
        <v>324836</v>
      </c>
      <c r="AB318" s="2">
        <v>45616</v>
      </c>
      <c r="AC318">
        <v>324836</v>
      </c>
      <c r="AD318" t="s">
        <v>5851</v>
      </c>
      <c r="AE318" s="2">
        <v>45614.73232638889</v>
      </c>
      <c r="AF318" t="s">
        <v>5860</v>
      </c>
    </row>
    <row r="319" spans="1:32">
      <c r="A319" t="s">
        <v>349</v>
      </c>
      <c r="B319" s="2">
        <v>45581.42986111111</v>
      </c>
      <c r="C319" s="2">
        <v>45594.75738425926</v>
      </c>
      <c r="D319" t="s">
        <v>1330</v>
      </c>
      <c r="E319" t="s">
        <v>2189</v>
      </c>
      <c r="F319" t="s">
        <v>2853</v>
      </c>
      <c r="G319" t="s">
        <v>2870</v>
      </c>
      <c r="H319">
        <v>0</v>
      </c>
      <c r="I319" t="s">
        <v>2997</v>
      </c>
      <c r="J319" t="s">
        <v>3659</v>
      </c>
      <c r="K319" t="s">
        <v>3663</v>
      </c>
      <c r="L319" t="s">
        <v>3674</v>
      </c>
      <c r="M319" t="s">
        <v>3684</v>
      </c>
      <c r="N319" t="s">
        <v>4003</v>
      </c>
      <c r="O319" s="2">
        <v>45597</v>
      </c>
      <c r="P319" t="s">
        <v>4582</v>
      </c>
      <c r="Q319" s="2">
        <v>45594</v>
      </c>
      <c r="R319" s="2">
        <v>45597.70679398148</v>
      </c>
      <c r="S319" s="2">
        <v>45591</v>
      </c>
      <c r="T319" t="s">
        <v>4595</v>
      </c>
      <c r="U319" t="s">
        <v>4601</v>
      </c>
      <c r="V319" s="2">
        <v>45577</v>
      </c>
      <c r="W319" s="2">
        <v>45594.78935185185</v>
      </c>
      <c r="X319" t="s">
        <v>5298</v>
      </c>
      <c r="Y319" t="s">
        <v>5298</v>
      </c>
      <c r="Z319" t="s">
        <v>5568</v>
      </c>
      <c r="AA319">
        <v>4039550</v>
      </c>
      <c r="AB319" s="2">
        <v>45594</v>
      </c>
      <c r="AC319">
        <v>4039550</v>
      </c>
      <c r="AD319" t="s">
        <v>5851</v>
      </c>
      <c r="AE319" s="2">
        <v>45588.74</v>
      </c>
      <c r="AF319" t="s">
        <v>5860</v>
      </c>
    </row>
    <row r="320" spans="1:32">
      <c r="A320" t="s">
        <v>350</v>
      </c>
      <c r="B320" s="2">
        <v>45600.43888888889</v>
      </c>
      <c r="C320" s="2">
        <v>45618.46105324074</v>
      </c>
      <c r="D320" t="s">
        <v>1331</v>
      </c>
      <c r="E320" t="s">
        <v>2190</v>
      </c>
      <c r="F320" t="s">
        <v>2853</v>
      </c>
      <c r="G320" t="s">
        <v>2861</v>
      </c>
      <c r="H320">
        <v>0</v>
      </c>
      <c r="I320" t="s">
        <v>3052</v>
      </c>
      <c r="J320" t="s">
        <v>3659</v>
      </c>
      <c r="K320" t="s">
        <v>3663</v>
      </c>
      <c r="L320" t="s">
        <v>3674</v>
      </c>
      <c r="M320" t="s">
        <v>3685</v>
      </c>
      <c r="N320" t="s">
        <v>4004</v>
      </c>
      <c r="O320" s="2">
        <v>45618</v>
      </c>
      <c r="P320" t="s">
        <v>4587</v>
      </c>
      <c r="Q320" s="2">
        <v>45618</v>
      </c>
      <c r="R320" s="2">
        <v>45621.35283564815</v>
      </c>
      <c r="T320" t="s">
        <v>4594</v>
      </c>
      <c r="U320" t="s">
        <v>4601</v>
      </c>
      <c r="V320" s="2">
        <v>45566</v>
      </c>
      <c r="W320" s="2">
        <v>45618.65756944445</v>
      </c>
      <c r="X320" t="s">
        <v>5258</v>
      </c>
      <c r="Y320" t="s">
        <v>5258</v>
      </c>
      <c r="Z320" t="s">
        <v>5524</v>
      </c>
      <c r="AA320">
        <v>1662112</v>
      </c>
      <c r="AB320" s="2">
        <v>45618</v>
      </c>
      <c r="AC320">
        <v>1662112</v>
      </c>
      <c r="AD320" t="s">
        <v>5851</v>
      </c>
      <c r="AE320" s="2">
        <v>45611.34761574074</v>
      </c>
      <c r="AF320" t="s">
        <v>5860</v>
      </c>
    </row>
    <row r="321" spans="1:32">
      <c r="A321" t="s">
        <v>351</v>
      </c>
      <c r="B321" s="2">
        <v>45559.40555555555</v>
      </c>
      <c r="C321" s="2">
        <v>45601.87659722222</v>
      </c>
      <c r="D321" t="s">
        <v>1332</v>
      </c>
      <c r="E321" t="s">
        <v>2191</v>
      </c>
      <c r="F321" t="s">
        <v>2854</v>
      </c>
      <c r="G321" t="s">
        <v>2889</v>
      </c>
      <c r="H321">
        <v>0</v>
      </c>
      <c r="I321" t="s">
        <v>3180</v>
      </c>
      <c r="J321" t="s">
        <v>3661</v>
      </c>
      <c r="K321" t="s">
        <v>3663</v>
      </c>
      <c r="L321" t="s">
        <v>3674</v>
      </c>
      <c r="M321" t="s">
        <v>3682</v>
      </c>
      <c r="N321" t="s">
        <v>4005</v>
      </c>
      <c r="O321" s="2">
        <v>45601</v>
      </c>
      <c r="P321" t="s">
        <v>4583</v>
      </c>
      <c r="Q321" s="2">
        <v>45601</v>
      </c>
      <c r="R321" s="2">
        <v>45601.89355324074</v>
      </c>
      <c r="S321" s="2">
        <v>45594</v>
      </c>
      <c r="T321" t="s">
        <v>2889</v>
      </c>
      <c r="U321" t="s">
        <v>4760</v>
      </c>
      <c r="V321" s="2">
        <v>45551</v>
      </c>
      <c r="W321" s="2">
        <v>45601.8934837963</v>
      </c>
      <c r="X321" t="s">
        <v>5253</v>
      </c>
      <c r="Y321" t="s">
        <v>5253</v>
      </c>
      <c r="Z321" t="s">
        <v>5666</v>
      </c>
      <c r="AA321">
        <v>891900</v>
      </c>
      <c r="AB321" s="2">
        <v>45601</v>
      </c>
      <c r="AC321">
        <v>891900</v>
      </c>
      <c r="AD321" t="s">
        <v>5851</v>
      </c>
      <c r="AE321" s="2">
        <v>45580.69420138889</v>
      </c>
      <c r="AF321" t="s">
        <v>5860</v>
      </c>
    </row>
    <row r="322" spans="1:32">
      <c r="A322" t="s">
        <v>352</v>
      </c>
      <c r="B322" s="2">
        <v>45563.70208333333</v>
      </c>
      <c r="C322" s="2">
        <v>45602.30837962963</v>
      </c>
      <c r="D322" t="s">
        <v>1333</v>
      </c>
      <c r="E322" t="s">
        <v>2192</v>
      </c>
      <c r="F322" t="s">
        <v>2853</v>
      </c>
      <c r="G322" t="s">
        <v>2865</v>
      </c>
      <c r="H322">
        <v>0</v>
      </c>
      <c r="I322" t="s">
        <v>3181</v>
      </c>
      <c r="J322" t="s">
        <v>3660</v>
      </c>
      <c r="K322" t="s">
        <v>3667</v>
      </c>
      <c r="L322" t="s">
        <v>3675</v>
      </c>
      <c r="M322" t="s">
        <v>3695</v>
      </c>
      <c r="N322" t="s">
        <v>4006</v>
      </c>
      <c r="O322" s="2">
        <v>45602</v>
      </c>
      <c r="P322" t="s">
        <v>4582</v>
      </c>
      <c r="Q322" s="2">
        <v>45602</v>
      </c>
      <c r="S322" s="2">
        <v>45602</v>
      </c>
      <c r="T322" t="s">
        <v>2865</v>
      </c>
      <c r="U322" t="s">
        <v>4761</v>
      </c>
      <c r="V322" s="2">
        <v>45519</v>
      </c>
      <c r="W322" s="2">
        <v>45602.59524305556</v>
      </c>
      <c r="X322" t="s">
        <v>5224</v>
      </c>
      <c r="Y322" t="s">
        <v>5224</v>
      </c>
      <c r="Z322" t="s">
        <v>5550</v>
      </c>
      <c r="AA322">
        <v>8305655</v>
      </c>
      <c r="AB322" s="2">
        <v>45602</v>
      </c>
      <c r="AC322">
        <v>8305655</v>
      </c>
      <c r="AD322" t="s">
        <v>5852</v>
      </c>
      <c r="AE322" s="2">
        <v>45587.41751157407</v>
      </c>
      <c r="AF322" t="s">
        <v>5860</v>
      </c>
    </row>
    <row r="323" spans="1:32">
      <c r="A323" t="s">
        <v>353</v>
      </c>
      <c r="B323" s="2">
        <v>45596.64930555555</v>
      </c>
      <c r="C323" s="2">
        <v>45609.34494212963</v>
      </c>
      <c r="D323" t="s">
        <v>1334</v>
      </c>
      <c r="E323" t="s">
        <v>2193</v>
      </c>
      <c r="F323" t="s">
        <v>2854</v>
      </c>
      <c r="G323" t="s">
        <v>2884</v>
      </c>
      <c r="H323">
        <v>0</v>
      </c>
      <c r="I323" t="s">
        <v>3182</v>
      </c>
      <c r="J323" t="s">
        <v>3659</v>
      </c>
      <c r="K323" t="s">
        <v>3663</v>
      </c>
      <c r="L323" t="s">
        <v>3674</v>
      </c>
      <c r="M323" t="s">
        <v>3682</v>
      </c>
      <c r="N323" t="s">
        <v>4007</v>
      </c>
      <c r="O323" s="2">
        <v>45609</v>
      </c>
      <c r="P323" t="s">
        <v>4578</v>
      </c>
      <c r="Q323" s="2">
        <v>45609</v>
      </c>
      <c r="R323" s="2">
        <v>45610.3466087963</v>
      </c>
      <c r="S323" s="2">
        <v>45603</v>
      </c>
      <c r="T323" t="s">
        <v>2884</v>
      </c>
      <c r="U323" t="s">
        <v>4762</v>
      </c>
      <c r="V323" s="2">
        <v>45577</v>
      </c>
      <c r="W323" s="2">
        <v>45609.56101851852</v>
      </c>
      <c r="X323" t="s">
        <v>5253</v>
      </c>
      <c r="Y323" t="s">
        <v>5253</v>
      </c>
      <c r="Z323" t="s">
        <v>5667</v>
      </c>
      <c r="AA323">
        <v>1555400</v>
      </c>
      <c r="AB323" s="2">
        <v>45609</v>
      </c>
      <c r="AC323">
        <v>0</v>
      </c>
      <c r="AD323" t="s">
        <v>5851</v>
      </c>
      <c r="AE323" s="2">
        <v>45603.361875</v>
      </c>
      <c r="AF323" t="s">
        <v>5860</v>
      </c>
    </row>
    <row r="324" spans="1:32">
      <c r="A324" t="s">
        <v>354</v>
      </c>
      <c r="B324" s="2">
        <v>45581.44375</v>
      </c>
      <c r="C324" s="2">
        <v>45595.3403125</v>
      </c>
      <c r="D324" t="s">
        <v>1335</v>
      </c>
      <c r="E324" t="s">
        <v>2194</v>
      </c>
      <c r="F324" t="s">
        <v>2853</v>
      </c>
      <c r="G324" t="s">
        <v>2871</v>
      </c>
      <c r="H324">
        <v>0</v>
      </c>
      <c r="I324" t="s">
        <v>3183</v>
      </c>
      <c r="J324" t="s">
        <v>3660</v>
      </c>
      <c r="K324" t="s">
        <v>3668</v>
      </c>
      <c r="L324" t="s">
        <v>3675</v>
      </c>
      <c r="M324" t="s">
        <v>3686</v>
      </c>
      <c r="N324" t="s">
        <v>4008</v>
      </c>
      <c r="O324" s="2">
        <v>45596</v>
      </c>
      <c r="P324" t="s">
        <v>4580</v>
      </c>
      <c r="Q324" s="2">
        <v>45595</v>
      </c>
      <c r="R324" s="2">
        <v>45596.68984953704</v>
      </c>
      <c r="S324" s="2">
        <v>45595</v>
      </c>
      <c r="T324" t="s">
        <v>2871</v>
      </c>
      <c r="U324" t="s">
        <v>4763</v>
      </c>
      <c r="V324" s="2">
        <v>45577</v>
      </c>
      <c r="W324" s="2">
        <v>45595.4624537037</v>
      </c>
      <c r="X324" t="s">
        <v>5374</v>
      </c>
      <c r="Y324" t="s">
        <v>5374</v>
      </c>
      <c r="Z324" t="s">
        <v>5610</v>
      </c>
      <c r="AA324">
        <v>15850000</v>
      </c>
      <c r="AB324" s="2">
        <v>45595</v>
      </c>
      <c r="AC324">
        <v>0</v>
      </c>
      <c r="AD324" t="s">
        <v>5852</v>
      </c>
      <c r="AE324" s="2">
        <v>45588.63541666666</v>
      </c>
      <c r="AF324" t="s">
        <v>5860</v>
      </c>
    </row>
    <row r="325" spans="1:32">
      <c r="A325" t="s">
        <v>355</v>
      </c>
      <c r="B325" s="2">
        <v>45592.57152777778</v>
      </c>
      <c r="C325" s="2">
        <v>45599.71952546296</v>
      </c>
      <c r="D325" t="s">
        <v>1336</v>
      </c>
      <c r="E325" t="s">
        <v>2195</v>
      </c>
      <c r="F325" t="s">
        <v>2853</v>
      </c>
      <c r="G325" t="s">
        <v>2866</v>
      </c>
      <c r="H325">
        <v>0</v>
      </c>
      <c r="I325" t="s">
        <v>3184</v>
      </c>
      <c r="J325" t="s">
        <v>3660</v>
      </c>
      <c r="K325" t="s">
        <v>3663</v>
      </c>
      <c r="L325" t="s">
        <v>3674</v>
      </c>
      <c r="M325" t="s">
        <v>3683</v>
      </c>
      <c r="N325" t="s">
        <v>4009</v>
      </c>
      <c r="O325" s="2">
        <v>45601</v>
      </c>
      <c r="P325" t="s">
        <v>4582</v>
      </c>
      <c r="Q325" s="2">
        <v>45599</v>
      </c>
      <c r="R325" s="2">
        <v>45601.66425925926</v>
      </c>
      <c r="T325" t="s">
        <v>4597</v>
      </c>
      <c r="U325" t="s">
        <v>4764</v>
      </c>
      <c r="V325" s="2">
        <v>45546</v>
      </c>
      <c r="W325" s="2">
        <v>45599.75047453704</v>
      </c>
      <c r="X325" t="s">
        <v>5223</v>
      </c>
      <c r="Y325" t="s">
        <v>5223</v>
      </c>
      <c r="Z325" t="s">
        <v>5580</v>
      </c>
      <c r="AA325">
        <v>1411071</v>
      </c>
      <c r="AB325" s="2">
        <v>45599</v>
      </c>
      <c r="AC325">
        <v>1411071</v>
      </c>
      <c r="AD325" t="s">
        <v>5852</v>
      </c>
      <c r="AF325" t="s">
        <v>5860</v>
      </c>
    </row>
    <row r="326" spans="1:32">
      <c r="A326" t="s">
        <v>356</v>
      </c>
      <c r="B326" s="2">
        <v>45610.67222222222</v>
      </c>
      <c r="C326" s="2">
        <v>45621.79013888889</v>
      </c>
      <c r="D326" t="s">
        <v>1337</v>
      </c>
      <c r="E326" t="s">
        <v>2196</v>
      </c>
      <c r="F326" t="s">
        <v>2854</v>
      </c>
      <c r="G326" t="s">
        <v>2860</v>
      </c>
      <c r="H326">
        <v>0</v>
      </c>
      <c r="I326" t="s">
        <v>3185</v>
      </c>
      <c r="J326" t="s">
        <v>3662</v>
      </c>
      <c r="K326" t="s">
        <v>3664</v>
      </c>
      <c r="L326" t="s">
        <v>3674</v>
      </c>
      <c r="M326" t="s">
        <v>3679</v>
      </c>
      <c r="N326" t="s">
        <v>4010</v>
      </c>
      <c r="O326" s="2">
        <v>45621</v>
      </c>
      <c r="P326" t="s">
        <v>4579</v>
      </c>
      <c r="Q326" s="2">
        <v>45621</v>
      </c>
      <c r="R326" s="2">
        <v>45621.88628472222</v>
      </c>
      <c r="T326" t="s">
        <v>2860</v>
      </c>
      <c r="V326" s="2">
        <v>45605.45138888889</v>
      </c>
      <c r="W326" s="2">
        <v>45621.81321759259</v>
      </c>
      <c r="X326" t="s">
        <v>5375</v>
      </c>
      <c r="Y326" t="s">
        <v>5375</v>
      </c>
      <c r="Z326" t="s">
        <v>5569</v>
      </c>
      <c r="AA326">
        <v>1400000</v>
      </c>
      <c r="AB326" s="2">
        <v>45621</v>
      </c>
      <c r="AC326">
        <v>1400000</v>
      </c>
      <c r="AD326" t="s">
        <v>5853</v>
      </c>
      <c r="AF326" t="s">
        <v>5860</v>
      </c>
    </row>
    <row r="327" spans="1:32">
      <c r="A327" t="s">
        <v>357</v>
      </c>
      <c r="B327" s="2">
        <v>45585.36736111111</v>
      </c>
      <c r="C327" s="2">
        <v>45587.61650462963</v>
      </c>
      <c r="D327" t="s">
        <v>1338</v>
      </c>
      <c r="E327" t="s">
        <v>2197</v>
      </c>
      <c r="F327" t="s">
        <v>2853</v>
      </c>
      <c r="G327" t="s">
        <v>2857</v>
      </c>
      <c r="H327">
        <v>0</v>
      </c>
      <c r="I327" t="s">
        <v>3186</v>
      </c>
      <c r="J327" t="s">
        <v>3661</v>
      </c>
      <c r="K327" t="s">
        <v>3663</v>
      </c>
      <c r="L327" t="s">
        <v>3674</v>
      </c>
      <c r="M327" t="s">
        <v>3691</v>
      </c>
      <c r="N327" t="s">
        <v>4011</v>
      </c>
      <c r="O327" s="2">
        <v>45594</v>
      </c>
      <c r="P327" t="s">
        <v>4574</v>
      </c>
      <c r="Q327" s="2">
        <v>45587</v>
      </c>
      <c r="R327" s="2">
        <v>45594.95802083334</v>
      </c>
      <c r="T327" t="s">
        <v>2857</v>
      </c>
      <c r="U327" t="s">
        <v>4695</v>
      </c>
      <c r="V327" s="2">
        <v>45566</v>
      </c>
      <c r="W327" s="2">
        <v>45587.68782407408</v>
      </c>
      <c r="X327" t="s">
        <v>5321</v>
      </c>
      <c r="Y327" t="s">
        <v>5321</v>
      </c>
      <c r="Z327" t="s">
        <v>5668</v>
      </c>
      <c r="AA327">
        <v>945380</v>
      </c>
      <c r="AB327" s="2">
        <v>45587</v>
      </c>
      <c r="AC327">
        <v>945380</v>
      </c>
      <c r="AD327" t="s">
        <v>5851</v>
      </c>
      <c r="AF327" t="s">
        <v>5860</v>
      </c>
    </row>
    <row r="328" spans="1:32">
      <c r="A328" t="s">
        <v>358</v>
      </c>
      <c r="B328" s="2">
        <v>45588.56875</v>
      </c>
      <c r="C328" s="2">
        <v>45620.39753472222</v>
      </c>
      <c r="D328" t="s">
        <v>1339</v>
      </c>
      <c r="E328" t="s">
        <v>2198</v>
      </c>
      <c r="F328" t="s">
        <v>2853</v>
      </c>
      <c r="G328" t="s">
        <v>2866</v>
      </c>
      <c r="H328">
        <v>0</v>
      </c>
      <c r="I328" t="s">
        <v>3187</v>
      </c>
      <c r="J328" t="s">
        <v>3660</v>
      </c>
      <c r="K328" t="s">
        <v>3668</v>
      </c>
      <c r="L328" t="s">
        <v>3675</v>
      </c>
      <c r="M328" t="s">
        <v>3683</v>
      </c>
      <c r="N328" t="s">
        <v>4012</v>
      </c>
      <c r="O328" s="2">
        <v>45621</v>
      </c>
      <c r="P328" t="s">
        <v>4572</v>
      </c>
      <c r="Q328" s="2">
        <v>45620</v>
      </c>
      <c r="R328" s="2">
        <v>45622.37956018518</v>
      </c>
      <c r="S328" s="2">
        <v>45611</v>
      </c>
      <c r="T328" t="s">
        <v>4597</v>
      </c>
      <c r="U328" t="s">
        <v>4765</v>
      </c>
      <c r="V328" s="2">
        <v>45576</v>
      </c>
      <c r="W328" s="2">
        <v>45620.41335648148</v>
      </c>
      <c r="X328" t="s">
        <v>5229</v>
      </c>
      <c r="Y328" t="s">
        <v>5229</v>
      </c>
      <c r="Z328" t="s">
        <v>5639</v>
      </c>
      <c r="AA328">
        <v>18000519</v>
      </c>
      <c r="AB328" s="2">
        <v>45620</v>
      </c>
      <c r="AC328">
        <v>18995523</v>
      </c>
      <c r="AD328" t="s">
        <v>5852</v>
      </c>
      <c r="AE328" s="2">
        <v>45595.38523148148</v>
      </c>
      <c r="AF328" t="s">
        <v>5860</v>
      </c>
    </row>
    <row r="329" spans="1:32">
      <c r="A329" t="s">
        <v>359</v>
      </c>
      <c r="B329" s="2">
        <v>45575.51458333333</v>
      </c>
      <c r="C329" s="2">
        <v>45615.88574074074</v>
      </c>
      <c r="D329" t="s">
        <v>1340</v>
      </c>
      <c r="E329" t="s">
        <v>2199</v>
      </c>
      <c r="F329" t="s">
        <v>2853</v>
      </c>
      <c r="G329" t="s">
        <v>2878</v>
      </c>
      <c r="H329">
        <v>0</v>
      </c>
      <c r="I329" t="s">
        <v>3021</v>
      </c>
      <c r="J329" t="s">
        <v>3660</v>
      </c>
      <c r="K329" t="s">
        <v>3670</v>
      </c>
      <c r="L329" t="s">
        <v>3675</v>
      </c>
      <c r="M329" t="s">
        <v>3688</v>
      </c>
      <c r="N329" t="s">
        <v>3829</v>
      </c>
      <c r="O329" s="2">
        <v>45617</v>
      </c>
      <c r="P329" t="s">
        <v>4573</v>
      </c>
      <c r="Q329" s="2">
        <v>45615</v>
      </c>
      <c r="R329" s="2">
        <v>45617.45480324074</v>
      </c>
      <c r="S329" s="2">
        <v>45609</v>
      </c>
      <c r="T329" t="s">
        <v>2873</v>
      </c>
      <c r="U329" t="s">
        <v>4766</v>
      </c>
      <c r="V329" s="2">
        <v>45570.41736111111</v>
      </c>
      <c r="W329" s="2">
        <v>45615.89222222222</v>
      </c>
      <c r="X329" t="s">
        <v>5310</v>
      </c>
      <c r="Y329" t="s">
        <v>5310</v>
      </c>
      <c r="Z329" t="s">
        <v>5559</v>
      </c>
      <c r="AA329">
        <v>20786440</v>
      </c>
      <c r="AB329" s="2">
        <v>45615</v>
      </c>
      <c r="AC329">
        <v>20786440</v>
      </c>
      <c r="AD329" t="s">
        <v>5852</v>
      </c>
      <c r="AE329" s="2">
        <v>45582.7290162037</v>
      </c>
      <c r="AF329" t="s">
        <v>5860</v>
      </c>
    </row>
    <row r="330" spans="1:32">
      <c r="A330" t="s">
        <v>360</v>
      </c>
      <c r="B330" s="2">
        <v>45565.55833333333</v>
      </c>
      <c r="C330" s="2">
        <v>45596.34076388889</v>
      </c>
      <c r="D330" t="s">
        <v>1341</v>
      </c>
      <c r="E330" t="s">
        <v>2200</v>
      </c>
      <c r="F330" t="s">
        <v>2854</v>
      </c>
      <c r="G330" t="s">
        <v>2874</v>
      </c>
      <c r="H330">
        <v>0</v>
      </c>
      <c r="I330" t="s">
        <v>3188</v>
      </c>
      <c r="J330" t="s">
        <v>3659</v>
      </c>
      <c r="K330" t="s">
        <v>3663</v>
      </c>
      <c r="L330" t="s">
        <v>3674</v>
      </c>
      <c r="M330" t="s">
        <v>3684</v>
      </c>
      <c r="N330" t="s">
        <v>4013</v>
      </c>
      <c r="O330" s="2">
        <v>45596</v>
      </c>
      <c r="P330" t="s">
        <v>4584</v>
      </c>
      <c r="Q330" s="2">
        <v>45596</v>
      </c>
      <c r="R330" s="2">
        <v>45597.70513888889</v>
      </c>
      <c r="S330" s="2">
        <v>45596</v>
      </c>
      <c r="T330" t="s">
        <v>2874</v>
      </c>
      <c r="U330" t="s">
        <v>4619</v>
      </c>
      <c r="V330" s="2">
        <v>45496</v>
      </c>
      <c r="W330" s="2">
        <v>45596.47553240741</v>
      </c>
      <c r="X330" t="s">
        <v>5224</v>
      </c>
      <c r="Y330" t="s">
        <v>5224</v>
      </c>
      <c r="Z330" t="s">
        <v>5561</v>
      </c>
      <c r="AA330">
        <v>1211961</v>
      </c>
      <c r="AB330" s="2">
        <v>45596</v>
      </c>
      <c r="AC330">
        <v>1211961</v>
      </c>
      <c r="AD330" t="s">
        <v>5851</v>
      </c>
      <c r="AE330" s="2">
        <v>45567.62476851852</v>
      </c>
      <c r="AF330" t="s">
        <v>5860</v>
      </c>
    </row>
    <row r="331" spans="1:32">
      <c r="A331" t="s">
        <v>361</v>
      </c>
      <c r="B331" s="2">
        <v>45609.53958333333</v>
      </c>
      <c r="C331" s="2">
        <v>45615.47525462963</v>
      </c>
      <c r="D331" t="s">
        <v>1342</v>
      </c>
      <c r="E331" t="s">
        <v>2201</v>
      </c>
      <c r="F331" t="s">
        <v>2853</v>
      </c>
      <c r="G331" t="s">
        <v>2866</v>
      </c>
      <c r="H331">
        <v>0</v>
      </c>
      <c r="I331" t="s">
        <v>3189</v>
      </c>
      <c r="J331" t="s">
        <v>3660</v>
      </c>
      <c r="K331" t="s">
        <v>3663</v>
      </c>
      <c r="L331" t="s">
        <v>3674</v>
      </c>
      <c r="M331" t="s">
        <v>3677</v>
      </c>
      <c r="N331" t="s">
        <v>4014</v>
      </c>
      <c r="O331" s="2">
        <v>45616</v>
      </c>
      <c r="P331" t="s">
        <v>4575</v>
      </c>
      <c r="Q331" s="2">
        <v>45615</v>
      </c>
      <c r="R331" s="2">
        <v>45617.61953703704</v>
      </c>
      <c r="T331" t="s">
        <v>4593</v>
      </c>
      <c r="U331" t="s">
        <v>4767</v>
      </c>
      <c r="V331" s="2">
        <v>45588</v>
      </c>
      <c r="W331" s="2">
        <v>45615.5874537037</v>
      </c>
      <c r="X331" t="s">
        <v>5309</v>
      </c>
      <c r="Y331" t="s">
        <v>5309</v>
      </c>
      <c r="Z331" t="s">
        <v>5539</v>
      </c>
      <c r="AA331">
        <v>842153</v>
      </c>
      <c r="AB331" s="2">
        <v>45615</v>
      </c>
      <c r="AC331">
        <v>842153</v>
      </c>
      <c r="AD331" t="s">
        <v>5852</v>
      </c>
      <c r="AF331" t="s">
        <v>5860</v>
      </c>
    </row>
    <row r="332" spans="1:32">
      <c r="A332" t="s">
        <v>362</v>
      </c>
      <c r="B332" s="2">
        <v>45588.81944444445</v>
      </c>
      <c r="C332" s="2">
        <v>45601.92994212963</v>
      </c>
      <c r="D332" t="s">
        <v>1343</v>
      </c>
      <c r="E332" t="s">
        <v>2202</v>
      </c>
      <c r="F332" t="s">
        <v>2853</v>
      </c>
      <c r="G332" t="s">
        <v>2866</v>
      </c>
      <c r="H332">
        <v>0</v>
      </c>
      <c r="I332" t="s">
        <v>3190</v>
      </c>
      <c r="J332" t="s">
        <v>3660</v>
      </c>
      <c r="K332" t="s">
        <v>3663</v>
      </c>
      <c r="L332" t="s">
        <v>3674</v>
      </c>
      <c r="M332" t="s">
        <v>3684</v>
      </c>
      <c r="N332" t="s">
        <v>4015</v>
      </c>
      <c r="O332" s="2">
        <v>45602</v>
      </c>
      <c r="P332" t="s">
        <v>4580</v>
      </c>
      <c r="Q332" s="2">
        <v>45601</v>
      </c>
      <c r="R332" s="2">
        <v>45603.35601851852</v>
      </c>
      <c r="S332" s="2">
        <v>45595</v>
      </c>
      <c r="T332" t="s">
        <v>4593</v>
      </c>
      <c r="U332" t="s">
        <v>4768</v>
      </c>
      <c r="V332" s="2">
        <v>45483</v>
      </c>
      <c r="W332" s="2">
        <v>45601.93711805555</v>
      </c>
      <c r="X332" t="s">
        <v>5376</v>
      </c>
      <c r="Y332" t="s">
        <v>5376</v>
      </c>
      <c r="Z332" t="s">
        <v>5507</v>
      </c>
      <c r="AA332">
        <v>116800</v>
      </c>
      <c r="AB332" s="2">
        <v>45601</v>
      </c>
      <c r="AC332">
        <v>116800</v>
      </c>
      <c r="AD332" t="s">
        <v>5851</v>
      </c>
      <c r="AE332" s="2">
        <v>45595.69293981481</v>
      </c>
      <c r="AF332" t="s">
        <v>5860</v>
      </c>
    </row>
    <row r="333" spans="1:32">
      <c r="A333" t="s">
        <v>363</v>
      </c>
      <c r="B333" s="2">
        <v>45615.45277777778</v>
      </c>
      <c r="C333" s="2">
        <v>45621.38395833333</v>
      </c>
      <c r="D333" t="s">
        <v>1344</v>
      </c>
      <c r="E333" t="s">
        <v>2203</v>
      </c>
      <c r="F333" t="s">
        <v>2853</v>
      </c>
      <c r="G333" t="s">
        <v>2884</v>
      </c>
      <c r="H333">
        <v>0</v>
      </c>
      <c r="I333" t="s">
        <v>3191</v>
      </c>
      <c r="J333" t="s">
        <v>3659</v>
      </c>
      <c r="K333" t="s">
        <v>3664</v>
      </c>
      <c r="L333" t="s">
        <v>3674</v>
      </c>
      <c r="M333" t="s">
        <v>3679</v>
      </c>
      <c r="N333" t="s">
        <v>4016</v>
      </c>
      <c r="O333" s="2">
        <v>45621</v>
      </c>
      <c r="P333" t="s">
        <v>4584</v>
      </c>
      <c r="Q333" s="2">
        <v>45621</v>
      </c>
      <c r="R333" s="2">
        <v>45623.36299768519</v>
      </c>
      <c r="T333" t="s">
        <v>2884</v>
      </c>
      <c r="U333" t="s">
        <v>4601</v>
      </c>
      <c r="V333" s="2">
        <v>45559</v>
      </c>
      <c r="W333" s="2">
        <v>45621.4630787037</v>
      </c>
      <c r="X333" t="s">
        <v>5306</v>
      </c>
      <c r="Y333" t="s">
        <v>5306</v>
      </c>
      <c r="Z333" t="s">
        <v>5552</v>
      </c>
      <c r="AA333">
        <v>2827417</v>
      </c>
      <c r="AB333" s="2">
        <v>45621</v>
      </c>
      <c r="AC333">
        <v>2827417</v>
      </c>
      <c r="AD333" t="s">
        <v>5851</v>
      </c>
      <c r="AF333" t="s">
        <v>5860</v>
      </c>
    </row>
    <row r="334" spans="1:32">
      <c r="A334" t="s">
        <v>364</v>
      </c>
      <c r="B334" s="2">
        <v>45601.42569444444</v>
      </c>
      <c r="C334" s="2">
        <v>45614.33666666667</v>
      </c>
      <c r="D334" t="s">
        <v>1345</v>
      </c>
      <c r="E334" t="s">
        <v>2204</v>
      </c>
      <c r="F334" t="s">
        <v>2853</v>
      </c>
      <c r="G334" t="s">
        <v>2877</v>
      </c>
      <c r="H334">
        <v>0</v>
      </c>
      <c r="I334" t="s">
        <v>3192</v>
      </c>
      <c r="J334" t="s">
        <v>3662</v>
      </c>
      <c r="K334" t="s">
        <v>3663</v>
      </c>
      <c r="L334" t="s">
        <v>3674</v>
      </c>
      <c r="M334" t="s">
        <v>3678</v>
      </c>
      <c r="N334" t="s">
        <v>4017</v>
      </c>
      <c r="O334" s="2">
        <v>45615</v>
      </c>
      <c r="P334" t="s">
        <v>4582</v>
      </c>
      <c r="Q334" s="2">
        <v>45614</v>
      </c>
      <c r="R334" s="2">
        <v>45615.65318287037</v>
      </c>
      <c r="S334" s="2">
        <v>45610</v>
      </c>
      <c r="T334" t="s">
        <v>2860</v>
      </c>
      <c r="U334" t="s">
        <v>4769</v>
      </c>
      <c r="V334" s="2">
        <v>45600</v>
      </c>
      <c r="W334" s="2">
        <v>45614.64734953704</v>
      </c>
      <c r="X334" t="s">
        <v>5297</v>
      </c>
      <c r="Y334" t="s">
        <v>5297</v>
      </c>
      <c r="Z334" t="s">
        <v>5528</v>
      </c>
      <c r="AA334">
        <v>500000</v>
      </c>
      <c r="AB334" s="2">
        <v>45614</v>
      </c>
      <c r="AC334">
        <v>1127450</v>
      </c>
      <c r="AD334" t="s">
        <v>5853</v>
      </c>
      <c r="AE334" s="2">
        <v>45607.61771990741</v>
      </c>
      <c r="AF334" t="s">
        <v>5860</v>
      </c>
    </row>
    <row r="335" spans="1:32">
      <c r="A335" t="s">
        <v>365</v>
      </c>
      <c r="B335" s="2">
        <v>45588.89097222222</v>
      </c>
      <c r="C335" s="2">
        <v>45595.90476851852</v>
      </c>
      <c r="D335" t="s">
        <v>1346</v>
      </c>
      <c r="E335" t="s">
        <v>2205</v>
      </c>
      <c r="F335" t="s">
        <v>2853</v>
      </c>
      <c r="G335" t="s">
        <v>2866</v>
      </c>
      <c r="H335">
        <v>0</v>
      </c>
      <c r="I335" t="s">
        <v>3190</v>
      </c>
      <c r="J335" t="s">
        <v>3660</v>
      </c>
      <c r="K335" t="s">
        <v>3663</v>
      </c>
      <c r="L335" t="s">
        <v>3674</v>
      </c>
      <c r="M335" t="s">
        <v>3689</v>
      </c>
      <c r="N335" t="s">
        <v>4018</v>
      </c>
      <c r="O335" s="2">
        <v>45596</v>
      </c>
      <c r="P335" t="s">
        <v>4582</v>
      </c>
      <c r="Q335" s="2">
        <v>45595</v>
      </c>
      <c r="R335" s="2">
        <v>45596.66935185185</v>
      </c>
      <c r="S335" s="2">
        <v>45595</v>
      </c>
      <c r="T335" t="s">
        <v>4597</v>
      </c>
      <c r="U335" t="s">
        <v>4770</v>
      </c>
      <c r="V335" s="2">
        <v>45475</v>
      </c>
      <c r="W335" s="2">
        <v>45595.9488425926</v>
      </c>
      <c r="X335" t="s">
        <v>5376</v>
      </c>
      <c r="Y335" t="s">
        <v>5376</v>
      </c>
      <c r="Z335" t="s">
        <v>5507</v>
      </c>
      <c r="AA335">
        <v>420010</v>
      </c>
      <c r="AB335" s="2">
        <v>45595</v>
      </c>
      <c r="AC335">
        <v>420010</v>
      </c>
      <c r="AD335" t="s">
        <v>5851</v>
      </c>
      <c r="AE335" s="2">
        <v>45593.59652777778</v>
      </c>
      <c r="AF335" t="s">
        <v>5860</v>
      </c>
    </row>
    <row r="336" spans="1:32">
      <c r="A336" t="s">
        <v>366</v>
      </c>
      <c r="B336" s="2">
        <v>45611.39722222222</v>
      </c>
      <c r="C336" s="2">
        <v>45618.33944444444</v>
      </c>
      <c r="D336" t="s">
        <v>1347</v>
      </c>
      <c r="E336" t="s">
        <v>2206</v>
      </c>
      <c r="F336" t="s">
        <v>2853</v>
      </c>
      <c r="G336" t="s">
        <v>2871</v>
      </c>
      <c r="H336">
        <v>0</v>
      </c>
      <c r="I336" t="s">
        <v>3193</v>
      </c>
      <c r="J336" t="s">
        <v>3660</v>
      </c>
      <c r="K336" t="s">
        <v>3667</v>
      </c>
      <c r="L336" t="s">
        <v>3675</v>
      </c>
      <c r="M336" t="s">
        <v>3685</v>
      </c>
      <c r="N336" t="s">
        <v>4019</v>
      </c>
      <c r="O336" s="2">
        <v>45621</v>
      </c>
      <c r="P336" t="s">
        <v>4574</v>
      </c>
      <c r="Q336" s="2">
        <v>45618</v>
      </c>
      <c r="R336" s="2">
        <v>45621.62831018519</v>
      </c>
      <c r="T336" t="s">
        <v>2871</v>
      </c>
      <c r="U336" t="s">
        <v>4771</v>
      </c>
      <c r="V336" s="2">
        <v>45560</v>
      </c>
      <c r="W336" s="2">
        <v>45618.55241898148</v>
      </c>
      <c r="X336" t="s">
        <v>5377</v>
      </c>
      <c r="Y336" t="s">
        <v>5377</v>
      </c>
      <c r="Z336" t="s">
        <v>5669</v>
      </c>
      <c r="AA336">
        <v>599775</v>
      </c>
      <c r="AB336" s="2">
        <v>45618</v>
      </c>
      <c r="AC336">
        <v>599775</v>
      </c>
      <c r="AD336" t="s">
        <v>5852</v>
      </c>
      <c r="AF336" t="s">
        <v>5860</v>
      </c>
    </row>
    <row r="337" spans="1:32">
      <c r="A337" t="s">
        <v>367</v>
      </c>
      <c r="B337" s="2">
        <v>45614.66319444445</v>
      </c>
      <c r="C337" s="2">
        <v>45615.04295138889</v>
      </c>
      <c r="D337" t="s">
        <v>1348</v>
      </c>
      <c r="E337" t="s">
        <v>2207</v>
      </c>
      <c r="F337" t="s">
        <v>2853</v>
      </c>
      <c r="G337" t="s">
        <v>2868</v>
      </c>
      <c r="H337">
        <v>0</v>
      </c>
      <c r="I337" t="s">
        <v>3194</v>
      </c>
      <c r="J337" t="s">
        <v>3661</v>
      </c>
      <c r="K337" t="s">
        <v>3663</v>
      </c>
      <c r="L337" t="s">
        <v>3674</v>
      </c>
      <c r="M337" t="s">
        <v>3683</v>
      </c>
      <c r="N337" t="s">
        <v>4020</v>
      </c>
      <c r="O337" s="2">
        <v>45621</v>
      </c>
      <c r="P337" t="s">
        <v>4579</v>
      </c>
      <c r="Q337" s="2">
        <v>45615</v>
      </c>
      <c r="R337" s="2">
        <v>45622.358125</v>
      </c>
      <c r="T337" t="s">
        <v>2889</v>
      </c>
      <c r="U337" t="s">
        <v>4772</v>
      </c>
      <c r="V337" s="2">
        <v>45590</v>
      </c>
      <c r="W337" s="2">
        <v>45615.73302083334</v>
      </c>
      <c r="X337" t="s">
        <v>5354</v>
      </c>
      <c r="Y337" t="s">
        <v>5354</v>
      </c>
      <c r="Z337" t="s">
        <v>5670</v>
      </c>
      <c r="AA337">
        <v>1211720</v>
      </c>
      <c r="AB337" s="2">
        <v>45615</v>
      </c>
      <c r="AC337">
        <v>1211720</v>
      </c>
      <c r="AD337" t="s">
        <v>5857</v>
      </c>
      <c r="AF337" t="s">
        <v>5860</v>
      </c>
    </row>
    <row r="338" spans="1:32">
      <c r="A338" t="s">
        <v>368</v>
      </c>
      <c r="B338" s="2">
        <v>45606.83541666667</v>
      </c>
      <c r="C338" s="2">
        <v>45609.94629629629</v>
      </c>
      <c r="D338" t="s">
        <v>1349</v>
      </c>
      <c r="E338" t="s">
        <v>2208</v>
      </c>
      <c r="F338" t="s">
        <v>2853</v>
      </c>
      <c r="G338" t="s">
        <v>2890</v>
      </c>
      <c r="H338">
        <v>0</v>
      </c>
      <c r="I338" t="s">
        <v>3195</v>
      </c>
      <c r="J338" t="s">
        <v>3660</v>
      </c>
      <c r="K338" t="s">
        <v>3663</v>
      </c>
      <c r="L338" t="s">
        <v>3674</v>
      </c>
      <c r="M338" t="s">
        <v>3680</v>
      </c>
      <c r="N338" t="s">
        <v>4021</v>
      </c>
      <c r="O338" s="2">
        <v>45611</v>
      </c>
      <c r="P338" t="s">
        <v>4584</v>
      </c>
      <c r="Q338" s="2">
        <v>45609</v>
      </c>
      <c r="R338" s="2">
        <v>45611.6766087963</v>
      </c>
      <c r="T338" t="s">
        <v>4593</v>
      </c>
      <c r="U338" t="s">
        <v>4773</v>
      </c>
      <c r="V338" s="2">
        <v>45535</v>
      </c>
      <c r="W338" s="2">
        <v>45610.00548611111</v>
      </c>
      <c r="X338" t="s">
        <v>5281</v>
      </c>
      <c r="Y338" t="s">
        <v>5281</v>
      </c>
      <c r="Z338" t="s">
        <v>5671</v>
      </c>
      <c r="AA338">
        <v>678000</v>
      </c>
      <c r="AB338" s="2">
        <v>45610</v>
      </c>
      <c r="AC338">
        <v>0</v>
      </c>
      <c r="AD338" t="s">
        <v>5852</v>
      </c>
      <c r="AF338" t="s">
        <v>5860</v>
      </c>
    </row>
    <row r="339" spans="1:32">
      <c r="A339" t="s">
        <v>369</v>
      </c>
      <c r="B339" s="2">
        <v>45583.86041666667</v>
      </c>
      <c r="C339" s="2">
        <v>45588.30695601852</v>
      </c>
      <c r="D339" t="s">
        <v>1350</v>
      </c>
      <c r="E339" t="s">
        <v>2209</v>
      </c>
      <c r="F339" t="s">
        <v>2853</v>
      </c>
      <c r="G339" t="s">
        <v>2865</v>
      </c>
      <c r="H339">
        <v>0</v>
      </c>
      <c r="I339" t="s">
        <v>3196</v>
      </c>
      <c r="J339" t="s">
        <v>3660</v>
      </c>
      <c r="K339" t="s">
        <v>3663</v>
      </c>
      <c r="L339" t="s">
        <v>3674</v>
      </c>
      <c r="M339" t="s">
        <v>3692</v>
      </c>
      <c r="N339" t="s">
        <v>4022</v>
      </c>
      <c r="O339" s="2">
        <v>45591</v>
      </c>
      <c r="P339" t="s">
        <v>4578</v>
      </c>
      <c r="Q339" s="2">
        <v>45588</v>
      </c>
      <c r="R339" s="2">
        <v>45593.3591087963</v>
      </c>
      <c r="T339" t="s">
        <v>2865</v>
      </c>
      <c r="U339" t="s">
        <v>4774</v>
      </c>
      <c r="V339" s="2">
        <v>45517</v>
      </c>
      <c r="W339" s="2">
        <v>45588.41318287037</v>
      </c>
      <c r="X339" t="s">
        <v>5378</v>
      </c>
      <c r="Y339" t="s">
        <v>5378</v>
      </c>
      <c r="Z339" t="s">
        <v>5499</v>
      </c>
      <c r="AA339">
        <v>257299</v>
      </c>
      <c r="AB339" s="2">
        <v>45588</v>
      </c>
      <c r="AC339">
        <v>257299</v>
      </c>
      <c r="AD339" t="s">
        <v>5852</v>
      </c>
      <c r="AF339" t="s">
        <v>5860</v>
      </c>
    </row>
    <row r="340" spans="1:32">
      <c r="A340" t="s">
        <v>370</v>
      </c>
      <c r="B340" s="2">
        <v>45607.44236111111</v>
      </c>
      <c r="C340" s="2">
        <v>45609.48993055556</v>
      </c>
      <c r="D340" t="s">
        <v>1351</v>
      </c>
      <c r="E340" t="s">
        <v>2210</v>
      </c>
      <c r="F340" t="s">
        <v>2853</v>
      </c>
      <c r="G340" t="s">
        <v>2867</v>
      </c>
      <c r="H340">
        <v>0</v>
      </c>
      <c r="I340" t="s">
        <v>3197</v>
      </c>
      <c r="J340" t="s">
        <v>3662</v>
      </c>
      <c r="K340" t="s">
        <v>3664</v>
      </c>
      <c r="L340" t="s">
        <v>3674</v>
      </c>
      <c r="M340" t="s">
        <v>3679</v>
      </c>
      <c r="N340" t="s">
        <v>4023</v>
      </c>
      <c r="O340" s="2">
        <v>45617</v>
      </c>
      <c r="P340" t="s">
        <v>4576</v>
      </c>
      <c r="Q340" s="2">
        <v>45609</v>
      </c>
      <c r="R340" s="2">
        <v>45617.7758912037</v>
      </c>
      <c r="T340" t="s">
        <v>2867</v>
      </c>
      <c r="U340" t="s">
        <v>4601</v>
      </c>
      <c r="V340" s="2">
        <v>45602</v>
      </c>
      <c r="W340" s="2">
        <v>45609.67638888889</v>
      </c>
      <c r="X340" t="s">
        <v>5379</v>
      </c>
      <c r="Y340" t="s">
        <v>5379</v>
      </c>
      <c r="Z340" t="s">
        <v>5503</v>
      </c>
      <c r="AA340">
        <v>2340000</v>
      </c>
      <c r="AB340" s="2">
        <v>45609</v>
      </c>
      <c r="AC340">
        <v>2340000</v>
      </c>
      <c r="AD340" t="s">
        <v>5853</v>
      </c>
      <c r="AF340" t="s">
        <v>5860</v>
      </c>
    </row>
    <row r="341" spans="1:32">
      <c r="A341" t="s">
        <v>371</v>
      </c>
      <c r="B341" s="2">
        <v>45554.69444444445</v>
      </c>
      <c r="C341" s="2">
        <v>45600.34554398148</v>
      </c>
      <c r="D341" t="s">
        <v>1352</v>
      </c>
      <c r="E341" t="s">
        <v>2211</v>
      </c>
      <c r="F341" t="s">
        <v>2853</v>
      </c>
      <c r="G341" t="s">
        <v>2864</v>
      </c>
      <c r="H341">
        <v>0</v>
      </c>
      <c r="I341" t="s">
        <v>3198</v>
      </c>
      <c r="J341" t="s">
        <v>3659</v>
      </c>
      <c r="K341" t="s">
        <v>3666</v>
      </c>
      <c r="L341" t="s">
        <v>3675</v>
      </c>
      <c r="M341" t="s">
        <v>3688</v>
      </c>
      <c r="N341" t="s">
        <v>4024</v>
      </c>
      <c r="O341" s="2">
        <v>45603</v>
      </c>
      <c r="P341" t="s">
        <v>4574</v>
      </c>
      <c r="Q341" s="2">
        <v>45600</v>
      </c>
      <c r="R341" s="2">
        <v>45603.54668981482</v>
      </c>
      <c r="S341" s="2">
        <v>45597</v>
      </c>
      <c r="T341" t="s">
        <v>4595</v>
      </c>
      <c r="U341" t="s">
        <v>4601</v>
      </c>
      <c r="V341" s="2">
        <v>45540</v>
      </c>
      <c r="W341" s="2">
        <v>45600.45503472222</v>
      </c>
      <c r="X341" t="s">
        <v>5297</v>
      </c>
      <c r="Y341" t="s">
        <v>5297</v>
      </c>
      <c r="Z341" t="s">
        <v>5498</v>
      </c>
      <c r="AA341">
        <v>19995535</v>
      </c>
      <c r="AB341" s="2">
        <v>45600</v>
      </c>
      <c r="AC341">
        <v>19995535</v>
      </c>
      <c r="AD341" t="s">
        <v>5851</v>
      </c>
      <c r="AE341" s="2">
        <v>45573.40550925926</v>
      </c>
      <c r="AF341" t="s">
        <v>5860</v>
      </c>
    </row>
    <row r="342" spans="1:32">
      <c r="A342" t="s">
        <v>372</v>
      </c>
      <c r="B342" s="2">
        <v>45588.59930555556</v>
      </c>
      <c r="C342" s="2">
        <v>45590.04292824074</v>
      </c>
      <c r="D342" t="s">
        <v>1353</v>
      </c>
      <c r="E342" t="s">
        <v>2212</v>
      </c>
      <c r="F342" t="s">
        <v>2853</v>
      </c>
      <c r="G342" t="s">
        <v>2887</v>
      </c>
      <c r="H342">
        <v>0</v>
      </c>
      <c r="I342" t="s">
        <v>3044</v>
      </c>
      <c r="J342" t="s">
        <v>3661</v>
      </c>
      <c r="K342" t="s">
        <v>3663</v>
      </c>
      <c r="L342" t="s">
        <v>3674</v>
      </c>
      <c r="M342" t="s">
        <v>3689</v>
      </c>
      <c r="N342" t="s">
        <v>3854</v>
      </c>
      <c r="O342" s="2">
        <v>45595</v>
      </c>
      <c r="P342" t="s">
        <v>4582</v>
      </c>
      <c r="Q342" s="2">
        <v>45590</v>
      </c>
      <c r="R342" s="2">
        <v>45595.68193287037</v>
      </c>
      <c r="T342" t="s">
        <v>2860</v>
      </c>
      <c r="U342" t="s">
        <v>4601</v>
      </c>
      <c r="V342" s="2">
        <v>45587</v>
      </c>
      <c r="W342" s="2">
        <v>45590.62885416667</v>
      </c>
      <c r="X342" t="s">
        <v>5223</v>
      </c>
      <c r="Y342" t="s">
        <v>5223</v>
      </c>
      <c r="Z342" t="s">
        <v>5599</v>
      </c>
      <c r="AA342">
        <v>69657</v>
      </c>
      <c r="AB342" s="2">
        <v>45590</v>
      </c>
      <c r="AC342">
        <v>69657</v>
      </c>
      <c r="AD342" t="s">
        <v>5855</v>
      </c>
      <c r="AF342" t="s">
        <v>5860</v>
      </c>
    </row>
    <row r="343" spans="1:32">
      <c r="A343" t="s">
        <v>373</v>
      </c>
      <c r="B343" s="2">
        <v>45600.63680555556</v>
      </c>
      <c r="C343" s="2">
        <v>45610.3554050926</v>
      </c>
      <c r="D343" t="s">
        <v>1354</v>
      </c>
      <c r="E343" t="s">
        <v>2213</v>
      </c>
      <c r="F343" t="s">
        <v>2853</v>
      </c>
      <c r="G343" t="s">
        <v>2858</v>
      </c>
      <c r="H343">
        <v>0</v>
      </c>
      <c r="I343" t="s">
        <v>3199</v>
      </c>
      <c r="J343" t="s">
        <v>3662</v>
      </c>
      <c r="K343" t="s">
        <v>3663</v>
      </c>
      <c r="L343" t="s">
        <v>3674</v>
      </c>
      <c r="M343" t="s">
        <v>3678</v>
      </c>
      <c r="N343" t="s">
        <v>4025</v>
      </c>
      <c r="O343" s="2">
        <v>45610</v>
      </c>
      <c r="P343" t="s">
        <v>4578</v>
      </c>
      <c r="Q343" s="2">
        <v>45610</v>
      </c>
      <c r="R343" s="2">
        <v>45611.34539351852</v>
      </c>
      <c r="S343" s="2">
        <v>45610</v>
      </c>
      <c r="T343" t="s">
        <v>2858</v>
      </c>
      <c r="U343" t="s">
        <v>4736</v>
      </c>
      <c r="V343" s="2">
        <v>45590</v>
      </c>
      <c r="W343" s="2">
        <v>45610.55128472222</v>
      </c>
      <c r="X343" t="s">
        <v>5380</v>
      </c>
      <c r="Y343" t="s">
        <v>5380</v>
      </c>
      <c r="Z343" t="s">
        <v>5491</v>
      </c>
      <c r="AA343">
        <v>600000</v>
      </c>
      <c r="AB343" s="2">
        <v>45610</v>
      </c>
      <c r="AC343">
        <v>600000</v>
      </c>
      <c r="AD343" t="s">
        <v>5851</v>
      </c>
      <c r="AE343" s="2">
        <v>45609.44107638889</v>
      </c>
      <c r="AF343" t="s">
        <v>5860</v>
      </c>
    </row>
    <row r="344" spans="1:32">
      <c r="A344" t="s">
        <v>374</v>
      </c>
      <c r="B344" s="2">
        <v>45588.60069444445</v>
      </c>
      <c r="C344" s="2">
        <v>45594.40804398148</v>
      </c>
      <c r="D344" t="s">
        <v>1355</v>
      </c>
      <c r="E344" t="s">
        <v>2214</v>
      </c>
      <c r="F344" t="s">
        <v>2853</v>
      </c>
      <c r="G344" t="s">
        <v>2887</v>
      </c>
      <c r="H344">
        <v>0</v>
      </c>
      <c r="I344" t="s">
        <v>3044</v>
      </c>
      <c r="J344" t="s">
        <v>3661</v>
      </c>
      <c r="K344" t="s">
        <v>3663</v>
      </c>
      <c r="L344" t="s">
        <v>3674</v>
      </c>
      <c r="M344" t="s">
        <v>3685</v>
      </c>
      <c r="N344" t="s">
        <v>3854</v>
      </c>
      <c r="O344" s="2">
        <v>45595</v>
      </c>
      <c r="P344" t="s">
        <v>4582</v>
      </c>
      <c r="Q344" s="2">
        <v>45594</v>
      </c>
      <c r="R344" s="2">
        <v>45595.68194444444</v>
      </c>
      <c r="T344" t="s">
        <v>2860</v>
      </c>
      <c r="U344" t="s">
        <v>4601</v>
      </c>
      <c r="V344" s="2">
        <v>45587</v>
      </c>
      <c r="W344" s="2">
        <v>45594.41150462963</v>
      </c>
      <c r="X344" t="s">
        <v>5223</v>
      </c>
      <c r="Y344" t="s">
        <v>5223</v>
      </c>
      <c r="Z344" t="s">
        <v>5599</v>
      </c>
      <c r="AA344">
        <v>126882</v>
      </c>
      <c r="AB344" s="2">
        <v>45594</v>
      </c>
      <c r="AC344">
        <v>126882</v>
      </c>
      <c r="AD344" t="s">
        <v>5855</v>
      </c>
      <c r="AF344" t="s">
        <v>5860</v>
      </c>
    </row>
    <row r="345" spans="1:32">
      <c r="A345" t="s">
        <v>375</v>
      </c>
      <c r="B345" s="2">
        <v>45587.81736111111</v>
      </c>
      <c r="C345" s="2">
        <v>45589.409375</v>
      </c>
      <c r="D345" t="s">
        <v>1356</v>
      </c>
      <c r="E345" t="s">
        <v>2215</v>
      </c>
      <c r="F345" t="s">
        <v>2853</v>
      </c>
      <c r="G345" t="s">
        <v>2879</v>
      </c>
      <c r="H345">
        <v>0</v>
      </c>
      <c r="I345" t="s">
        <v>3200</v>
      </c>
      <c r="J345" t="s">
        <v>3661</v>
      </c>
      <c r="K345" t="s">
        <v>3663</v>
      </c>
      <c r="L345" t="s">
        <v>3674</v>
      </c>
      <c r="M345" t="s">
        <v>3683</v>
      </c>
      <c r="N345" t="s">
        <v>4026</v>
      </c>
      <c r="O345" s="2">
        <v>45592</v>
      </c>
      <c r="P345" t="s">
        <v>4575</v>
      </c>
      <c r="Q345" s="2">
        <v>45589</v>
      </c>
      <c r="R345" s="2">
        <v>45593.45300925926</v>
      </c>
      <c r="T345" t="s">
        <v>2875</v>
      </c>
      <c r="U345" t="s">
        <v>4775</v>
      </c>
      <c r="V345" s="2">
        <v>45586</v>
      </c>
      <c r="W345" s="2">
        <v>45589.71715277778</v>
      </c>
      <c r="X345" t="s">
        <v>5345</v>
      </c>
      <c r="Y345" t="s">
        <v>5345</v>
      </c>
      <c r="Z345" t="s">
        <v>5672</v>
      </c>
      <c r="AA345">
        <v>1122900</v>
      </c>
      <c r="AB345" s="2">
        <v>45589</v>
      </c>
      <c r="AC345">
        <v>1122900</v>
      </c>
      <c r="AD345" t="s">
        <v>5855</v>
      </c>
      <c r="AF345" t="s">
        <v>5860</v>
      </c>
    </row>
    <row r="346" spans="1:32">
      <c r="A346" t="s">
        <v>376</v>
      </c>
      <c r="B346" s="2">
        <v>45581.83055555556</v>
      </c>
      <c r="C346" s="2">
        <v>45615.33847222223</v>
      </c>
      <c r="D346" t="s">
        <v>1357</v>
      </c>
      <c r="E346" t="s">
        <v>2216</v>
      </c>
      <c r="F346" t="s">
        <v>2853</v>
      </c>
      <c r="G346" t="s">
        <v>2863</v>
      </c>
      <c r="H346">
        <v>0</v>
      </c>
      <c r="I346" t="s">
        <v>2936</v>
      </c>
      <c r="J346" t="s">
        <v>3662</v>
      </c>
      <c r="K346" t="s">
        <v>3663</v>
      </c>
      <c r="L346" t="s">
        <v>3674</v>
      </c>
      <c r="M346" t="s">
        <v>3681</v>
      </c>
      <c r="N346" t="s">
        <v>4027</v>
      </c>
      <c r="O346" s="2">
        <v>45615</v>
      </c>
      <c r="P346" t="s">
        <v>4574</v>
      </c>
      <c r="Q346" s="2">
        <v>45615</v>
      </c>
      <c r="R346" s="2">
        <v>45615.6754050926</v>
      </c>
      <c r="S346" s="2">
        <v>45615</v>
      </c>
      <c r="T346" t="s">
        <v>2863</v>
      </c>
      <c r="U346" t="s">
        <v>4776</v>
      </c>
      <c r="V346" s="2">
        <v>45581</v>
      </c>
      <c r="W346" s="2">
        <v>45615.41747685185</v>
      </c>
      <c r="X346" t="s">
        <v>5269</v>
      </c>
      <c r="Y346" t="s">
        <v>5269</v>
      </c>
      <c r="Z346" t="s">
        <v>5509</v>
      </c>
      <c r="AA346">
        <v>101000</v>
      </c>
      <c r="AB346" s="2">
        <v>45615</v>
      </c>
      <c r="AC346">
        <v>101000</v>
      </c>
      <c r="AD346" t="s">
        <v>5853</v>
      </c>
      <c r="AE346" s="2">
        <v>45613.62668981482</v>
      </c>
      <c r="AF346" t="s">
        <v>5860</v>
      </c>
    </row>
    <row r="347" spans="1:32">
      <c r="A347" t="s">
        <v>377</v>
      </c>
      <c r="B347" s="2">
        <v>45587.92569444444</v>
      </c>
      <c r="C347" s="2">
        <v>45585.13005787037</v>
      </c>
      <c r="D347" t="s">
        <v>1358</v>
      </c>
      <c r="E347" t="s">
        <v>2217</v>
      </c>
      <c r="F347" t="s">
        <v>2853</v>
      </c>
      <c r="G347" t="s">
        <v>2880</v>
      </c>
      <c r="H347">
        <v>0</v>
      </c>
      <c r="I347" t="s">
        <v>3201</v>
      </c>
      <c r="J347" t="s">
        <v>3659</v>
      </c>
      <c r="K347" t="s">
        <v>3663</v>
      </c>
      <c r="L347" t="s">
        <v>3674</v>
      </c>
      <c r="M347" t="s">
        <v>3689</v>
      </c>
      <c r="N347" t="s">
        <v>4028</v>
      </c>
      <c r="O347" s="2">
        <v>45596</v>
      </c>
      <c r="P347" t="s">
        <v>4572</v>
      </c>
      <c r="Q347" s="2">
        <v>45587</v>
      </c>
      <c r="R347" s="2">
        <v>45596.68991898148</v>
      </c>
      <c r="T347" t="s">
        <v>4595</v>
      </c>
      <c r="V347" s="2">
        <v>45578</v>
      </c>
      <c r="W347" s="2">
        <v>45588.33408564814</v>
      </c>
      <c r="X347" t="s">
        <v>5315</v>
      </c>
      <c r="Y347" t="s">
        <v>5315</v>
      </c>
      <c r="Z347" t="s">
        <v>5498</v>
      </c>
      <c r="AA347">
        <v>634698</v>
      </c>
      <c r="AB347" s="2">
        <v>45588</v>
      </c>
      <c r="AC347">
        <v>634698</v>
      </c>
      <c r="AD347" t="s">
        <v>5851</v>
      </c>
      <c r="AF347" t="s">
        <v>5860</v>
      </c>
    </row>
    <row r="348" spans="1:32">
      <c r="A348" t="s">
        <v>378</v>
      </c>
      <c r="B348" s="2">
        <v>45591.69652777778</v>
      </c>
      <c r="C348" s="2">
        <v>45594.04288194444</v>
      </c>
      <c r="D348" t="s">
        <v>1359</v>
      </c>
      <c r="E348" t="s">
        <v>2218</v>
      </c>
      <c r="F348" t="s">
        <v>2853</v>
      </c>
      <c r="G348" t="s">
        <v>2876</v>
      </c>
      <c r="H348">
        <v>0</v>
      </c>
      <c r="I348" t="s">
        <v>3202</v>
      </c>
      <c r="J348" t="s">
        <v>3660</v>
      </c>
      <c r="K348" t="s">
        <v>3663</v>
      </c>
      <c r="L348" t="s">
        <v>3674</v>
      </c>
      <c r="M348" t="s">
        <v>3683</v>
      </c>
      <c r="N348" t="s">
        <v>4029</v>
      </c>
      <c r="O348" s="2">
        <v>45594</v>
      </c>
      <c r="P348" t="s">
        <v>4579</v>
      </c>
      <c r="Q348" s="2">
        <v>45594</v>
      </c>
      <c r="R348" s="2">
        <v>45595.3562962963</v>
      </c>
      <c r="T348" t="s">
        <v>2876</v>
      </c>
      <c r="U348" t="s">
        <v>4601</v>
      </c>
      <c r="V348" s="2">
        <v>45580</v>
      </c>
      <c r="W348" s="2">
        <v>45594.55894675926</v>
      </c>
      <c r="X348" t="s">
        <v>5223</v>
      </c>
      <c r="Y348" t="s">
        <v>5223</v>
      </c>
      <c r="Z348" t="s">
        <v>5527</v>
      </c>
      <c r="AA348">
        <v>410311</v>
      </c>
      <c r="AB348" s="2">
        <v>45594</v>
      </c>
      <c r="AC348">
        <v>410311</v>
      </c>
      <c r="AD348" t="s">
        <v>5852</v>
      </c>
      <c r="AF348" t="s">
        <v>5860</v>
      </c>
    </row>
    <row r="349" spans="1:32">
      <c r="A349" t="s">
        <v>379</v>
      </c>
      <c r="B349" s="2">
        <v>45591.69513888889</v>
      </c>
      <c r="C349" s="2">
        <v>45608.66289351852</v>
      </c>
      <c r="D349" t="s">
        <v>1360</v>
      </c>
      <c r="E349" t="s">
        <v>2219</v>
      </c>
      <c r="F349" t="s">
        <v>2853</v>
      </c>
      <c r="G349" t="s">
        <v>2875</v>
      </c>
      <c r="H349">
        <v>0</v>
      </c>
      <c r="I349" t="s">
        <v>3203</v>
      </c>
      <c r="J349" t="s">
        <v>3661</v>
      </c>
      <c r="K349" t="s">
        <v>3663</v>
      </c>
      <c r="L349" t="s">
        <v>3674</v>
      </c>
      <c r="M349" t="s">
        <v>3684</v>
      </c>
      <c r="N349" t="s">
        <v>4030</v>
      </c>
      <c r="O349" s="2">
        <v>45608</v>
      </c>
      <c r="P349" t="s">
        <v>4580</v>
      </c>
      <c r="Q349" s="2">
        <v>45608</v>
      </c>
      <c r="R349" s="2">
        <v>45609.70155092593</v>
      </c>
      <c r="T349" t="s">
        <v>2875</v>
      </c>
      <c r="U349" t="s">
        <v>4777</v>
      </c>
      <c r="V349" s="2">
        <v>45591</v>
      </c>
      <c r="W349" s="2">
        <v>45608.68797453704</v>
      </c>
      <c r="X349" t="s">
        <v>5223</v>
      </c>
      <c r="Y349" t="s">
        <v>5223</v>
      </c>
      <c r="Z349" t="s">
        <v>5673</v>
      </c>
      <c r="AA349">
        <v>3274124</v>
      </c>
      <c r="AB349" s="2">
        <v>45608</v>
      </c>
      <c r="AC349">
        <v>3274124</v>
      </c>
      <c r="AD349" t="s">
        <v>5851</v>
      </c>
      <c r="AE349" s="2">
        <v>45594.74662037037</v>
      </c>
      <c r="AF349" t="s">
        <v>5860</v>
      </c>
    </row>
    <row r="350" spans="1:32">
      <c r="A350" t="s">
        <v>380</v>
      </c>
      <c r="B350" s="2">
        <v>45603.54236111111</v>
      </c>
      <c r="C350" s="2">
        <v>45608.35716435185</v>
      </c>
      <c r="D350" t="s">
        <v>1361</v>
      </c>
      <c r="E350" t="s">
        <v>2220</v>
      </c>
      <c r="F350" t="s">
        <v>2853</v>
      </c>
      <c r="G350" t="s">
        <v>2865</v>
      </c>
      <c r="H350">
        <v>0</v>
      </c>
      <c r="I350" t="s">
        <v>3204</v>
      </c>
      <c r="J350" t="s">
        <v>3660</v>
      </c>
      <c r="K350" t="s">
        <v>3664</v>
      </c>
      <c r="L350" t="s">
        <v>3674</v>
      </c>
      <c r="M350" t="s">
        <v>3679</v>
      </c>
      <c r="N350" t="s">
        <v>4031</v>
      </c>
      <c r="O350" s="2">
        <v>45613</v>
      </c>
      <c r="P350" t="s">
        <v>4580</v>
      </c>
      <c r="Q350" s="2">
        <v>45608</v>
      </c>
      <c r="R350" s="2">
        <v>45614.35966435185</v>
      </c>
      <c r="T350" t="s">
        <v>2865</v>
      </c>
      <c r="U350" t="s">
        <v>4628</v>
      </c>
      <c r="V350" s="2">
        <v>45597</v>
      </c>
      <c r="W350" s="2">
        <v>45608.42247685185</v>
      </c>
      <c r="X350" t="s">
        <v>5381</v>
      </c>
      <c r="Y350" t="s">
        <v>5381</v>
      </c>
      <c r="Z350" t="s">
        <v>5674</v>
      </c>
      <c r="AA350">
        <v>130000</v>
      </c>
      <c r="AB350" s="2">
        <v>45608</v>
      </c>
      <c r="AC350">
        <v>1300000</v>
      </c>
      <c r="AD350" t="s">
        <v>5852</v>
      </c>
      <c r="AF350" t="s">
        <v>5860</v>
      </c>
    </row>
    <row r="351" spans="1:32">
      <c r="A351" t="s">
        <v>381</v>
      </c>
      <c r="B351" s="2">
        <v>45599.78611111111</v>
      </c>
      <c r="C351" s="2">
        <v>45607.33453703704</v>
      </c>
      <c r="D351" t="s">
        <v>1362</v>
      </c>
      <c r="E351" t="s">
        <v>2221</v>
      </c>
      <c r="F351" t="s">
        <v>2853</v>
      </c>
      <c r="G351" t="s">
        <v>2858</v>
      </c>
      <c r="H351">
        <v>0</v>
      </c>
      <c r="I351" t="s">
        <v>3205</v>
      </c>
      <c r="J351" t="s">
        <v>3662</v>
      </c>
      <c r="K351" t="s">
        <v>3663</v>
      </c>
      <c r="L351" t="s">
        <v>3674</v>
      </c>
      <c r="M351" t="s">
        <v>3682</v>
      </c>
      <c r="N351" t="s">
        <v>4032</v>
      </c>
      <c r="O351" s="2">
        <v>45607</v>
      </c>
      <c r="P351" t="s">
        <v>4576</v>
      </c>
      <c r="Q351" s="2">
        <v>45607</v>
      </c>
      <c r="R351" s="2">
        <v>45608.35037037037</v>
      </c>
      <c r="S351" s="2">
        <v>45604</v>
      </c>
      <c r="T351" t="s">
        <v>2858</v>
      </c>
      <c r="U351" t="s">
        <v>4778</v>
      </c>
      <c r="V351" s="2">
        <v>45523</v>
      </c>
      <c r="W351" s="2">
        <v>45607.728125</v>
      </c>
      <c r="X351" t="s">
        <v>5304</v>
      </c>
      <c r="Y351" t="s">
        <v>5304</v>
      </c>
      <c r="Z351" t="s">
        <v>5603</v>
      </c>
      <c r="AA351">
        <v>112000</v>
      </c>
      <c r="AB351" s="2">
        <v>45607</v>
      </c>
      <c r="AC351">
        <v>189960</v>
      </c>
      <c r="AD351" t="s">
        <v>5853</v>
      </c>
      <c r="AE351" s="2">
        <v>45604.45827546297</v>
      </c>
      <c r="AF351" t="s">
        <v>5860</v>
      </c>
    </row>
    <row r="352" spans="1:32">
      <c r="A352" t="s">
        <v>382</v>
      </c>
      <c r="B352" s="2">
        <v>45598.34097222222</v>
      </c>
      <c r="C352" s="2">
        <v>45613.95670138889</v>
      </c>
      <c r="D352" t="s">
        <v>1363</v>
      </c>
      <c r="E352" t="s">
        <v>2222</v>
      </c>
      <c r="F352" t="s">
        <v>2853</v>
      </c>
      <c r="G352" t="s">
        <v>2855</v>
      </c>
      <c r="H352">
        <v>0</v>
      </c>
      <c r="I352" t="s">
        <v>3206</v>
      </c>
      <c r="J352" t="s">
        <v>3659</v>
      </c>
      <c r="K352" t="s">
        <v>3663</v>
      </c>
      <c r="L352" t="s">
        <v>3674</v>
      </c>
      <c r="M352" t="s">
        <v>3689</v>
      </c>
      <c r="N352" t="s">
        <v>4033</v>
      </c>
      <c r="O352" s="2">
        <v>45613</v>
      </c>
      <c r="P352" t="s">
        <v>4577</v>
      </c>
      <c r="Q352" s="2">
        <v>45613</v>
      </c>
      <c r="R352" s="2">
        <v>45614.65534722222</v>
      </c>
      <c r="S352" s="2">
        <v>45613</v>
      </c>
      <c r="T352" t="s">
        <v>2855</v>
      </c>
      <c r="U352" t="s">
        <v>4779</v>
      </c>
      <c r="V352" s="2">
        <v>45597</v>
      </c>
      <c r="W352" s="2">
        <v>45613.96040509259</v>
      </c>
      <c r="X352" t="s">
        <v>5223</v>
      </c>
      <c r="Y352" t="s">
        <v>5223</v>
      </c>
      <c r="Z352" t="s">
        <v>5529</v>
      </c>
      <c r="AA352">
        <v>992106</v>
      </c>
      <c r="AB352" s="2">
        <v>45613</v>
      </c>
      <c r="AC352">
        <v>992106</v>
      </c>
      <c r="AD352" t="s">
        <v>5851</v>
      </c>
      <c r="AE352" s="2">
        <v>45607.71001157408</v>
      </c>
      <c r="AF352" t="s">
        <v>5860</v>
      </c>
    </row>
    <row r="353" spans="1:32">
      <c r="A353" t="s">
        <v>383</v>
      </c>
      <c r="B353" s="2">
        <v>45596.77083333334</v>
      </c>
      <c r="C353" s="2">
        <v>45619.83878472223</v>
      </c>
      <c r="D353" t="s">
        <v>1364</v>
      </c>
      <c r="E353" t="s">
        <v>2223</v>
      </c>
      <c r="F353" t="s">
        <v>2853</v>
      </c>
      <c r="G353" t="s">
        <v>2861</v>
      </c>
      <c r="H353">
        <v>0</v>
      </c>
      <c r="I353" t="s">
        <v>2924</v>
      </c>
      <c r="J353" t="s">
        <v>3659</v>
      </c>
      <c r="K353" t="s">
        <v>3663</v>
      </c>
      <c r="L353" t="s">
        <v>3674</v>
      </c>
      <c r="M353" t="s">
        <v>3678</v>
      </c>
      <c r="N353" t="s">
        <v>4034</v>
      </c>
      <c r="O353" s="2">
        <v>45619</v>
      </c>
      <c r="P353" t="s">
        <v>4583</v>
      </c>
      <c r="Q353" s="2">
        <v>45619</v>
      </c>
      <c r="S353" s="2">
        <v>45611</v>
      </c>
      <c r="T353" t="s">
        <v>4594</v>
      </c>
      <c r="U353" t="s">
        <v>4601</v>
      </c>
      <c r="V353" s="2">
        <v>45581</v>
      </c>
      <c r="W353" s="2">
        <v>45619.89741898148</v>
      </c>
      <c r="X353" t="s">
        <v>5252</v>
      </c>
      <c r="Y353" t="s">
        <v>5252</v>
      </c>
      <c r="Z353" t="s">
        <v>5518</v>
      </c>
      <c r="AA353">
        <v>4228566</v>
      </c>
      <c r="AB353" s="2">
        <v>45619</v>
      </c>
      <c r="AC353">
        <v>4228566</v>
      </c>
      <c r="AD353" t="s">
        <v>5851</v>
      </c>
      <c r="AE353" s="2">
        <v>45604.66664351852</v>
      </c>
      <c r="AF353" t="s">
        <v>5860</v>
      </c>
    </row>
    <row r="354" spans="1:32">
      <c r="A354" t="s">
        <v>384</v>
      </c>
      <c r="B354" s="2">
        <v>45614.62291666667</v>
      </c>
      <c r="C354" s="2">
        <v>45615.62186342593</v>
      </c>
      <c r="D354" t="s">
        <v>1365</v>
      </c>
      <c r="E354" t="s">
        <v>2224</v>
      </c>
      <c r="F354" t="s">
        <v>2853</v>
      </c>
      <c r="G354" t="s">
        <v>2879</v>
      </c>
      <c r="H354">
        <v>0</v>
      </c>
      <c r="I354" t="s">
        <v>3207</v>
      </c>
      <c r="J354" t="s">
        <v>3661</v>
      </c>
      <c r="K354" t="s">
        <v>3663</v>
      </c>
      <c r="L354" t="s">
        <v>3674</v>
      </c>
      <c r="M354" t="s">
        <v>3683</v>
      </c>
      <c r="N354" t="s">
        <v>4035</v>
      </c>
      <c r="O354" s="2">
        <v>45621</v>
      </c>
      <c r="P354" t="s">
        <v>4574</v>
      </c>
      <c r="Q354" s="2">
        <v>45615</v>
      </c>
      <c r="R354" s="2">
        <v>45621.60212962963</v>
      </c>
      <c r="T354" t="s">
        <v>2875</v>
      </c>
      <c r="U354" t="s">
        <v>4601</v>
      </c>
      <c r="V354" s="2">
        <v>45594</v>
      </c>
      <c r="W354" s="2">
        <v>45615.77778935185</v>
      </c>
      <c r="X354" t="s">
        <v>5228</v>
      </c>
      <c r="Y354" t="s">
        <v>5228</v>
      </c>
      <c r="Z354" t="s">
        <v>5675</v>
      </c>
      <c r="AA354">
        <v>1577239</v>
      </c>
      <c r="AB354" s="2">
        <v>45615</v>
      </c>
      <c r="AC354">
        <v>1360800</v>
      </c>
      <c r="AD354" t="s">
        <v>5855</v>
      </c>
      <c r="AF354" t="s">
        <v>5860</v>
      </c>
    </row>
    <row r="355" spans="1:32">
      <c r="A355" t="s">
        <v>385</v>
      </c>
      <c r="B355" s="2">
        <v>45598.69166666667</v>
      </c>
      <c r="C355" s="2">
        <v>45606.56008101852</v>
      </c>
      <c r="D355" t="s">
        <v>1366</v>
      </c>
      <c r="E355" t="s">
        <v>2225</v>
      </c>
      <c r="F355" t="s">
        <v>2853</v>
      </c>
      <c r="G355" t="s">
        <v>2859</v>
      </c>
      <c r="H355">
        <v>0</v>
      </c>
      <c r="I355" t="s">
        <v>3208</v>
      </c>
      <c r="J355" t="s">
        <v>3660</v>
      </c>
      <c r="K355" t="s">
        <v>3663</v>
      </c>
      <c r="L355" t="s">
        <v>3674</v>
      </c>
      <c r="M355" t="s">
        <v>3677</v>
      </c>
      <c r="N355" t="s">
        <v>4036</v>
      </c>
      <c r="O355" s="2">
        <v>45610</v>
      </c>
      <c r="P355" t="s">
        <v>4575</v>
      </c>
      <c r="Q355" s="2">
        <v>45606</v>
      </c>
      <c r="R355" s="2">
        <v>45611.36672453704</v>
      </c>
      <c r="T355" t="s">
        <v>4597</v>
      </c>
      <c r="U355" t="s">
        <v>4601</v>
      </c>
      <c r="V355" s="2">
        <v>45539</v>
      </c>
      <c r="W355" s="2">
        <v>45606.69717592592</v>
      </c>
      <c r="X355" t="s">
        <v>5382</v>
      </c>
      <c r="Y355" t="s">
        <v>5382</v>
      </c>
      <c r="Z355" t="s">
        <v>5492</v>
      </c>
      <c r="AA355">
        <v>6300000</v>
      </c>
      <c r="AB355" s="2">
        <v>45609</v>
      </c>
      <c r="AC355">
        <v>6300000</v>
      </c>
      <c r="AD355" t="s">
        <v>5852</v>
      </c>
      <c r="AF355" t="s">
        <v>5860</v>
      </c>
    </row>
    <row r="356" spans="1:32">
      <c r="A356" t="s">
        <v>386</v>
      </c>
      <c r="B356" s="2">
        <v>45588.96805555555</v>
      </c>
      <c r="C356" s="2">
        <v>45590.04292824074</v>
      </c>
      <c r="D356" t="s">
        <v>1367</v>
      </c>
      <c r="E356" t="s">
        <v>2226</v>
      </c>
      <c r="F356" t="s">
        <v>2853</v>
      </c>
      <c r="G356" t="s">
        <v>2860</v>
      </c>
      <c r="H356">
        <v>0</v>
      </c>
      <c r="I356" t="s">
        <v>3209</v>
      </c>
      <c r="J356" t="s">
        <v>3662</v>
      </c>
      <c r="K356" t="s">
        <v>3663</v>
      </c>
      <c r="L356" t="s">
        <v>3674</v>
      </c>
      <c r="M356" t="s">
        <v>3689</v>
      </c>
      <c r="N356" t="s">
        <v>4037</v>
      </c>
      <c r="O356" s="2">
        <v>45600</v>
      </c>
      <c r="P356" t="s">
        <v>4574</v>
      </c>
      <c r="Q356" s="2">
        <v>45590</v>
      </c>
      <c r="R356" s="2">
        <v>45600.80204861111</v>
      </c>
      <c r="T356" t="s">
        <v>2860</v>
      </c>
      <c r="U356" t="s">
        <v>4601</v>
      </c>
      <c r="V356" s="2">
        <v>45564</v>
      </c>
      <c r="W356" s="2">
        <v>45590.37141203704</v>
      </c>
      <c r="X356" t="s">
        <v>5315</v>
      </c>
      <c r="Y356" t="s">
        <v>5315</v>
      </c>
      <c r="Z356" t="s">
        <v>5676</v>
      </c>
      <c r="AA356">
        <v>334300</v>
      </c>
      <c r="AB356" s="2">
        <v>45590</v>
      </c>
      <c r="AC356">
        <v>334300</v>
      </c>
      <c r="AD356" t="s">
        <v>5851</v>
      </c>
      <c r="AF356" t="s">
        <v>5860</v>
      </c>
    </row>
    <row r="357" spans="1:32">
      <c r="A357" t="s">
        <v>387</v>
      </c>
      <c r="B357" s="2">
        <v>45590.84791666667</v>
      </c>
      <c r="C357" s="2">
        <v>45594.04288194444</v>
      </c>
      <c r="D357" t="s">
        <v>1368</v>
      </c>
      <c r="E357" t="s">
        <v>2227</v>
      </c>
      <c r="F357" t="s">
        <v>2853</v>
      </c>
      <c r="G357" t="s">
        <v>2887</v>
      </c>
      <c r="H357">
        <v>0</v>
      </c>
      <c r="I357" t="s">
        <v>3210</v>
      </c>
      <c r="J357" t="s">
        <v>3661</v>
      </c>
      <c r="K357" t="s">
        <v>3667</v>
      </c>
      <c r="L357" t="s">
        <v>3675</v>
      </c>
      <c r="M357" t="s">
        <v>3684</v>
      </c>
      <c r="N357" t="s">
        <v>4038</v>
      </c>
      <c r="O357" s="2">
        <v>45597</v>
      </c>
      <c r="P357" t="s">
        <v>4580</v>
      </c>
      <c r="Q357" s="2">
        <v>45594</v>
      </c>
      <c r="R357" s="2">
        <v>45597.7030787037</v>
      </c>
      <c r="T357" t="s">
        <v>2858</v>
      </c>
      <c r="U357" t="s">
        <v>4601</v>
      </c>
      <c r="V357" s="2">
        <v>45589</v>
      </c>
      <c r="W357" s="2">
        <v>45594.38479166666</v>
      </c>
      <c r="X357" t="s">
        <v>5359</v>
      </c>
      <c r="Y357" t="s">
        <v>5359</v>
      </c>
      <c r="Z357" t="s">
        <v>5677</v>
      </c>
      <c r="AA357">
        <v>372000</v>
      </c>
      <c r="AB357" s="2">
        <v>45594</v>
      </c>
      <c r="AC357">
        <v>372000</v>
      </c>
      <c r="AD357" t="s">
        <v>5855</v>
      </c>
      <c r="AF357" t="s">
        <v>5860</v>
      </c>
    </row>
    <row r="358" spans="1:32">
      <c r="A358" t="s">
        <v>388</v>
      </c>
      <c r="B358" s="2">
        <v>45604.54097222222</v>
      </c>
      <c r="C358" s="2">
        <v>45603.43081018519</v>
      </c>
      <c r="D358" t="s">
        <v>1369</v>
      </c>
      <c r="E358" t="s">
        <v>2228</v>
      </c>
      <c r="F358" t="s">
        <v>2853</v>
      </c>
      <c r="G358" t="s">
        <v>2855</v>
      </c>
      <c r="H358">
        <v>0</v>
      </c>
      <c r="I358" t="s">
        <v>3211</v>
      </c>
      <c r="J358" t="s">
        <v>3659</v>
      </c>
      <c r="K358" t="s">
        <v>3665</v>
      </c>
      <c r="L358" t="s">
        <v>3674</v>
      </c>
      <c r="M358" t="s">
        <v>3687</v>
      </c>
      <c r="N358" t="s">
        <v>4039</v>
      </c>
      <c r="O358" s="2">
        <v>45611</v>
      </c>
      <c r="P358" t="s">
        <v>4586</v>
      </c>
      <c r="Q358" s="2">
        <v>45604</v>
      </c>
      <c r="R358" s="2">
        <v>45611.59995370371</v>
      </c>
      <c r="T358" t="s">
        <v>2855</v>
      </c>
      <c r="U358" t="s">
        <v>4601</v>
      </c>
      <c r="V358" s="2">
        <v>45559</v>
      </c>
      <c r="W358" s="2">
        <v>45604.80322916667</v>
      </c>
      <c r="X358" t="s">
        <v>5383</v>
      </c>
      <c r="Y358" t="s">
        <v>5383</v>
      </c>
      <c r="Z358" t="s">
        <v>5529</v>
      </c>
      <c r="AA358">
        <v>422000</v>
      </c>
      <c r="AB358" s="2">
        <v>45604</v>
      </c>
      <c r="AC358">
        <v>422000</v>
      </c>
      <c r="AD358" t="s">
        <v>5851</v>
      </c>
      <c r="AF358" t="s">
        <v>5860</v>
      </c>
    </row>
    <row r="359" spans="1:32">
      <c r="A359" t="s">
        <v>389</v>
      </c>
      <c r="B359" s="2">
        <v>45583.70208333333</v>
      </c>
      <c r="C359" s="2">
        <v>45591.50902777778</v>
      </c>
      <c r="D359" t="s">
        <v>1370</v>
      </c>
      <c r="E359" t="s">
        <v>2229</v>
      </c>
      <c r="F359" t="s">
        <v>2853</v>
      </c>
      <c r="G359" t="s">
        <v>2882</v>
      </c>
      <c r="H359">
        <v>0</v>
      </c>
      <c r="I359" t="s">
        <v>3212</v>
      </c>
      <c r="J359" t="s">
        <v>3662</v>
      </c>
      <c r="K359" t="s">
        <v>3663</v>
      </c>
      <c r="L359" t="s">
        <v>3674</v>
      </c>
      <c r="M359" t="s">
        <v>3680</v>
      </c>
      <c r="N359" t="s">
        <v>4040</v>
      </c>
      <c r="O359" s="2">
        <v>45593</v>
      </c>
      <c r="P359" t="s">
        <v>4586</v>
      </c>
      <c r="Q359" s="2">
        <v>45591</v>
      </c>
      <c r="R359" s="2">
        <v>45593.37775462963</v>
      </c>
      <c r="T359" t="s">
        <v>2858</v>
      </c>
      <c r="U359" t="s">
        <v>4601</v>
      </c>
      <c r="V359" s="2">
        <v>45583</v>
      </c>
      <c r="W359" s="2">
        <v>45591.59604166666</v>
      </c>
      <c r="X359" t="s">
        <v>5269</v>
      </c>
      <c r="Y359" t="s">
        <v>5269</v>
      </c>
      <c r="Z359" t="s">
        <v>5678</v>
      </c>
      <c r="AA359">
        <v>931600</v>
      </c>
      <c r="AB359" s="2">
        <v>45591</v>
      </c>
      <c r="AC359">
        <v>931600</v>
      </c>
      <c r="AD359" t="s">
        <v>5853</v>
      </c>
      <c r="AF359" t="s">
        <v>5860</v>
      </c>
    </row>
    <row r="360" spans="1:32">
      <c r="A360" t="s">
        <v>390</v>
      </c>
      <c r="B360" s="2">
        <v>45613.88472222222</v>
      </c>
      <c r="C360" s="2">
        <v>45616.43800925926</v>
      </c>
      <c r="D360" t="s">
        <v>1371</v>
      </c>
      <c r="E360" t="s">
        <v>2230</v>
      </c>
      <c r="F360" t="s">
        <v>2853</v>
      </c>
      <c r="G360" t="s">
        <v>2865</v>
      </c>
      <c r="H360">
        <v>0</v>
      </c>
      <c r="I360" t="s">
        <v>3213</v>
      </c>
      <c r="J360" t="s">
        <v>3660</v>
      </c>
      <c r="K360" t="s">
        <v>3663</v>
      </c>
      <c r="L360" t="s">
        <v>3674</v>
      </c>
      <c r="M360" t="s">
        <v>3678</v>
      </c>
      <c r="N360" t="s">
        <v>4041</v>
      </c>
      <c r="O360" s="2">
        <v>45617</v>
      </c>
      <c r="P360" t="s">
        <v>4575</v>
      </c>
      <c r="Q360" s="2">
        <v>45616</v>
      </c>
      <c r="R360" s="2">
        <v>45618.37681712963</v>
      </c>
      <c r="T360" t="s">
        <v>2865</v>
      </c>
      <c r="U360" t="s">
        <v>4628</v>
      </c>
      <c r="V360" s="2">
        <v>45266</v>
      </c>
      <c r="W360" s="2">
        <v>45616.44686342592</v>
      </c>
      <c r="X360" t="s">
        <v>5319</v>
      </c>
      <c r="Y360" t="s">
        <v>5319</v>
      </c>
      <c r="Z360" t="s">
        <v>5526</v>
      </c>
      <c r="AA360">
        <v>1001000</v>
      </c>
      <c r="AB360" s="2">
        <v>45616</v>
      </c>
      <c r="AC360">
        <v>1001000</v>
      </c>
      <c r="AD360" t="s">
        <v>5851</v>
      </c>
      <c r="AF360" t="s">
        <v>5860</v>
      </c>
    </row>
    <row r="361" spans="1:32">
      <c r="A361" t="s">
        <v>391</v>
      </c>
      <c r="B361" s="2">
        <v>45576.59652777778</v>
      </c>
      <c r="C361" s="2">
        <v>45596.38021990741</v>
      </c>
      <c r="D361" t="s">
        <v>1372</v>
      </c>
      <c r="E361" t="s">
        <v>2231</v>
      </c>
      <c r="F361" t="s">
        <v>2853</v>
      </c>
      <c r="G361" t="s">
        <v>2857</v>
      </c>
      <c r="H361">
        <v>0</v>
      </c>
      <c r="I361" t="s">
        <v>3214</v>
      </c>
      <c r="J361" t="s">
        <v>3661</v>
      </c>
      <c r="K361" t="s">
        <v>3663</v>
      </c>
      <c r="L361" t="s">
        <v>3674</v>
      </c>
      <c r="M361" t="s">
        <v>3677</v>
      </c>
      <c r="N361" t="s">
        <v>4042</v>
      </c>
      <c r="O361" s="2">
        <v>45596</v>
      </c>
      <c r="P361" t="s">
        <v>4584</v>
      </c>
      <c r="Q361" s="2">
        <v>45596</v>
      </c>
      <c r="R361" s="2">
        <v>45597.71174768519</v>
      </c>
      <c r="S361" s="2">
        <v>45589</v>
      </c>
      <c r="T361" t="s">
        <v>2857</v>
      </c>
      <c r="U361" t="s">
        <v>4695</v>
      </c>
      <c r="V361" s="2">
        <v>45570</v>
      </c>
      <c r="W361" s="2">
        <v>45596.46171296296</v>
      </c>
      <c r="X361" t="s">
        <v>5380</v>
      </c>
      <c r="Y361" t="s">
        <v>5380</v>
      </c>
      <c r="Z361" t="s">
        <v>5679</v>
      </c>
      <c r="AA361">
        <v>847000</v>
      </c>
      <c r="AB361" s="2">
        <v>45596</v>
      </c>
      <c r="AC361">
        <v>847000</v>
      </c>
      <c r="AD361" t="s">
        <v>5851</v>
      </c>
      <c r="AE361" s="2">
        <v>45593.7</v>
      </c>
      <c r="AF361" t="s">
        <v>5860</v>
      </c>
    </row>
    <row r="362" spans="1:32">
      <c r="A362" t="s">
        <v>392</v>
      </c>
      <c r="B362" s="2">
        <v>45605.38680555556</v>
      </c>
      <c r="C362" s="2">
        <v>45608.32827546296</v>
      </c>
      <c r="D362" t="s">
        <v>1373</v>
      </c>
      <c r="E362" t="s">
        <v>2232</v>
      </c>
      <c r="F362" t="s">
        <v>2853</v>
      </c>
      <c r="G362" t="s">
        <v>2876</v>
      </c>
      <c r="H362">
        <v>0</v>
      </c>
      <c r="I362" t="s">
        <v>3215</v>
      </c>
      <c r="J362" t="s">
        <v>3660</v>
      </c>
      <c r="K362" t="s">
        <v>3668</v>
      </c>
      <c r="L362" t="s">
        <v>3675</v>
      </c>
      <c r="M362" t="s">
        <v>3684</v>
      </c>
      <c r="N362" t="s">
        <v>4043</v>
      </c>
      <c r="O362" s="2">
        <v>45608</v>
      </c>
      <c r="P362" t="s">
        <v>4580</v>
      </c>
      <c r="Q362" s="2">
        <v>45608</v>
      </c>
      <c r="R362" s="2">
        <v>45609.70552083333</v>
      </c>
      <c r="T362" t="s">
        <v>2876</v>
      </c>
      <c r="V362" s="2">
        <v>45601</v>
      </c>
      <c r="W362" s="2">
        <v>45608.68490740741</v>
      </c>
      <c r="X362" t="s">
        <v>5384</v>
      </c>
      <c r="Y362" t="s">
        <v>5384</v>
      </c>
      <c r="Z362" t="s">
        <v>5527</v>
      </c>
      <c r="AA362">
        <v>1361840</v>
      </c>
      <c r="AB362" s="2">
        <v>45608</v>
      </c>
      <c r="AC362">
        <v>26250973</v>
      </c>
      <c r="AD362" t="s">
        <v>5852</v>
      </c>
      <c r="AF362" t="s">
        <v>5860</v>
      </c>
    </row>
    <row r="363" spans="1:32">
      <c r="A363" t="s">
        <v>393</v>
      </c>
      <c r="B363" s="2">
        <v>45611.71041666667</v>
      </c>
      <c r="C363" s="2">
        <v>45612.04300925926</v>
      </c>
      <c r="D363" t="s">
        <v>1374</v>
      </c>
      <c r="E363" t="s">
        <v>2233</v>
      </c>
      <c r="F363" t="s">
        <v>2853</v>
      </c>
      <c r="G363" t="s">
        <v>2855</v>
      </c>
      <c r="H363">
        <v>0</v>
      </c>
      <c r="I363" t="s">
        <v>3216</v>
      </c>
      <c r="J363" t="s">
        <v>3659</v>
      </c>
      <c r="K363" t="s">
        <v>3663</v>
      </c>
      <c r="L363" t="s">
        <v>3674</v>
      </c>
      <c r="M363" t="s">
        <v>3692</v>
      </c>
      <c r="N363" t="s">
        <v>4044</v>
      </c>
      <c r="O363" s="2">
        <v>45620</v>
      </c>
      <c r="P363" t="s">
        <v>4576</v>
      </c>
      <c r="Q363" s="2">
        <v>45612</v>
      </c>
      <c r="R363" s="2">
        <v>45621.6397337963</v>
      </c>
      <c r="T363" t="s">
        <v>2855</v>
      </c>
      <c r="U363" t="s">
        <v>4780</v>
      </c>
      <c r="V363" s="2">
        <v>45609</v>
      </c>
      <c r="W363" s="2">
        <v>45612.81266203704</v>
      </c>
      <c r="X363" t="s">
        <v>5223</v>
      </c>
      <c r="Y363" t="s">
        <v>5223</v>
      </c>
      <c r="Z363" t="s">
        <v>5488</v>
      </c>
      <c r="AA363">
        <v>726760</v>
      </c>
      <c r="AB363" s="2">
        <v>45620</v>
      </c>
      <c r="AC363">
        <v>726760</v>
      </c>
      <c r="AD363" t="s">
        <v>5851</v>
      </c>
      <c r="AF363" t="s">
        <v>5860</v>
      </c>
    </row>
    <row r="364" spans="1:32">
      <c r="A364" t="s">
        <v>394</v>
      </c>
      <c r="B364" s="2">
        <v>45603.83125</v>
      </c>
      <c r="C364" s="2">
        <v>45616.5931712963</v>
      </c>
      <c r="D364" t="s">
        <v>1375</v>
      </c>
      <c r="E364" t="s">
        <v>2234</v>
      </c>
      <c r="F364" t="s">
        <v>2853</v>
      </c>
      <c r="G364" t="s">
        <v>2877</v>
      </c>
      <c r="H364">
        <v>0</v>
      </c>
      <c r="I364" t="s">
        <v>3217</v>
      </c>
      <c r="J364" t="s">
        <v>3662</v>
      </c>
      <c r="K364" t="s">
        <v>3663</v>
      </c>
      <c r="L364" t="s">
        <v>3674</v>
      </c>
      <c r="M364" t="s">
        <v>3692</v>
      </c>
      <c r="N364" t="s">
        <v>4045</v>
      </c>
      <c r="O364" s="2">
        <v>45617</v>
      </c>
      <c r="P364" t="s">
        <v>4574</v>
      </c>
      <c r="Q364" s="2">
        <v>45616</v>
      </c>
      <c r="R364" s="2">
        <v>45617.6865625</v>
      </c>
      <c r="T364" t="s">
        <v>2860</v>
      </c>
      <c r="U364" t="s">
        <v>4781</v>
      </c>
      <c r="V364" s="2">
        <v>45603</v>
      </c>
      <c r="W364" s="2">
        <v>45616.61863425926</v>
      </c>
      <c r="X364" t="s">
        <v>5240</v>
      </c>
      <c r="Y364" t="s">
        <v>5240</v>
      </c>
      <c r="Z364" t="s">
        <v>5528</v>
      </c>
      <c r="AA364">
        <v>6902735</v>
      </c>
      <c r="AB364" s="2">
        <v>45616</v>
      </c>
      <c r="AC364">
        <v>6902735</v>
      </c>
      <c r="AD364" t="s">
        <v>5853</v>
      </c>
      <c r="AE364" s="2">
        <v>45609.70857638889</v>
      </c>
      <c r="AF364" t="s">
        <v>5860</v>
      </c>
    </row>
    <row r="365" spans="1:32">
      <c r="A365" t="s">
        <v>395</v>
      </c>
      <c r="B365" s="2">
        <v>45600.42638888889</v>
      </c>
      <c r="C365" s="2">
        <v>45618.46105324074</v>
      </c>
      <c r="D365" t="s">
        <v>1376</v>
      </c>
      <c r="E365" t="s">
        <v>2235</v>
      </c>
      <c r="F365" t="s">
        <v>2853</v>
      </c>
      <c r="G365" t="s">
        <v>2861</v>
      </c>
      <c r="H365">
        <v>0</v>
      </c>
      <c r="I365" t="s">
        <v>3052</v>
      </c>
      <c r="J365" t="s">
        <v>3659</v>
      </c>
      <c r="K365" t="s">
        <v>3663</v>
      </c>
      <c r="L365" t="s">
        <v>3674</v>
      </c>
      <c r="M365" t="s">
        <v>3684</v>
      </c>
      <c r="N365" t="s">
        <v>4046</v>
      </c>
      <c r="O365" s="2">
        <v>45618</v>
      </c>
      <c r="P365" t="s">
        <v>4587</v>
      </c>
      <c r="Q365" s="2">
        <v>45618</v>
      </c>
      <c r="R365" s="2">
        <v>45621.35282407407</v>
      </c>
      <c r="T365" t="s">
        <v>4594</v>
      </c>
      <c r="U365" t="s">
        <v>4782</v>
      </c>
      <c r="V365" s="2">
        <v>45593</v>
      </c>
      <c r="W365" s="2">
        <v>45618.6562962963</v>
      </c>
      <c r="X365" t="s">
        <v>5230</v>
      </c>
      <c r="Y365" t="s">
        <v>5230</v>
      </c>
      <c r="Z365" t="s">
        <v>5524</v>
      </c>
      <c r="AA365">
        <v>2831350</v>
      </c>
      <c r="AB365" s="2">
        <v>45618</v>
      </c>
      <c r="AC365">
        <v>2831350</v>
      </c>
      <c r="AD365" t="s">
        <v>5851</v>
      </c>
      <c r="AE365" s="2">
        <v>45607.72638888889</v>
      </c>
      <c r="AF365" t="s">
        <v>5860</v>
      </c>
    </row>
    <row r="366" spans="1:32">
      <c r="A366" t="s">
        <v>396</v>
      </c>
      <c r="B366" s="2">
        <v>45609.66944444444</v>
      </c>
      <c r="C366" s="2">
        <v>45610.35396990741</v>
      </c>
      <c r="D366" t="s">
        <v>1377</v>
      </c>
      <c r="E366" t="s">
        <v>2236</v>
      </c>
      <c r="F366" t="s">
        <v>2853</v>
      </c>
      <c r="G366" t="s">
        <v>2869</v>
      </c>
      <c r="H366">
        <v>0</v>
      </c>
      <c r="I366" t="s">
        <v>3218</v>
      </c>
      <c r="J366" t="s">
        <v>3659</v>
      </c>
      <c r="K366" t="s">
        <v>3663</v>
      </c>
      <c r="L366" t="s">
        <v>3674</v>
      </c>
      <c r="M366" t="s">
        <v>3683</v>
      </c>
      <c r="N366" t="s">
        <v>4047</v>
      </c>
      <c r="O366" s="2">
        <v>45610</v>
      </c>
      <c r="P366" t="s">
        <v>4587</v>
      </c>
      <c r="Q366" s="2">
        <v>45610</v>
      </c>
      <c r="R366" s="2">
        <v>45614.69921296297</v>
      </c>
      <c r="T366" t="s">
        <v>2869</v>
      </c>
      <c r="U366" t="s">
        <v>4783</v>
      </c>
      <c r="V366" s="2">
        <v>45604</v>
      </c>
      <c r="W366" s="2">
        <v>45610.92934027778</v>
      </c>
      <c r="X366" t="s">
        <v>5385</v>
      </c>
      <c r="Y366" t="s">
        <v>5385</v>
      </c>
      <c r="Z366" t="s">
        <v>5518</v>
      </c>
      <c r="AA366">
        <v>776712</v>
      </c>
      <c r="AB366" s="2">
        <v>45610</v>
      </c>
      <c r="AC366">
        <v>776712</v>
      </c>
      <c r="AD366" t="s">
        <v>5851</v>
      </c>
      <c r="AF366" t="s">
        <v>5860</v>
      </c>
    </row>
    <row r="367" spans="1:32">
      <c r="A367" t="s">
        <v>397</v>
      </c>
      <c r="B367" s="2">
        <v>45593.16944444444</v>
      </c>
      <c r="C367" s="2">
        <v>45607.33465277778</v>
      </c>
      <c r="D367" t="s">
        <v>1378</v>
      </c>
      <c r="E367" t="s">
        <v>2237</v>
      </c>
      <c r="F367" t="s">
        <v>2853</v>
      </c>
      <c r="G367" t="s">
        <v>2866</v>
      </c>
      <c r="H367">
        <v>0</v>
      </c>
      <c r="I367" t="s">
        <v>3219</v>
      </c>
      <c r="J367" t="s">
        <v>3660</v>
      </c>
      <c r="K367" t="s">
        <v>3670</v>
      </c>
      <c r="L367" t="s">
        <v>3675</v>
      </c>
      <c r="M367" t="s">
        <v>3688</v>
      </c>
      <c r="N367" t="s">
        <v>4048</v>
      </c>
      <c r="O367" s="2">
        <v>45609</v>
      </c>
      <c r="P367" t="s">
        <v>4582</v>
      </c>
      <c r="Q367" s="2">
        <v>45607</v>
      </c>
      <c r="R367" s="2">
        <v>45609.66188657407</v>
      </c>
      <c r="S367" s="2">
        <v>45607</v>
      </c>
      <c r="T367" t="s">
        <v>4593</v>
      </c>
      <c r="U367" t="s">
        <v>4784</v>
      </c>
      <c r="V367" s="2">
        <v>45586</v>
      </c>
      <c r="W367" s="2">
        <v>45607.60089120371</v>
      </c>
      <c r="X367" t="s">
        <v>5352</v>
      </c>
      <c r="Y367" t="s">
        <v>5352</v>
      </c>
      <c r="Z367" t="s">
        <v>5639</v>
      </c>
      <c r="AA367">
        <v>37284644</v>
      </c>
      <c r="AB367" s="2">
        <v>45607</v>
      </c>
      <c r="AC367">
        <v>37284644</v>
      </c>
      <c r="AD367" t="s">
        <v>5852</v>
      </c>
      <c r="AE367" s="2">
        <v>45604.58875</v>
      </c>
      <c r="AF367" t="s">
        <v>5860</v>
      </c>
    </row>
    <row r="368" spans="1:32">
      <c r="A368" t="s">
        <v>398</v>
      </c>
      <c r="B368" s="2">
        <v>45561.54513888889</v>
      </c>
      <c r="C368" s="2">
        <v>45618.54371527778</v>
      </c>
      <c r="D368" t="s">
        <v>1379</v>
      </c>
      <c r="E368" t="s">
        <v>2238</v>
      </c>
      <c r="F368" t="s">
        <v>2853</v>
      </c>
      <c r="G368" t="s">
        <v>2863</v>
      </c>
      <c r="H368">
        <v>0</v>
      </c>
      <c r="I368" t="s">
        <v>3220</v>
      </c>
      <c r="J368" t="s">
        <v>3662</v>
      </c>
      <c r="K368" t="s">
        <v>3663</v>
      </c>
      <c r="L368" t="s">
        <v>3674</v>
      </c>
      <c r="M368" t="s">
        <v>3691</v>
      </c>
      <c r="N368" t="s">
        <v>4049</v>
      </c>
      <c r="O368" s="2">
        <v>45618</v>
      </c>
      <c r="P368" t="s">
        <v>4578</v>
      </c>
      <c r="Q368" s="2">
        <v>45618</v>
      </c>
      <c r="R368" s="2">
        <v>45618.67056712963</v>
      </c>
      <c r="S368" s="2">
        <v>45613</v>
      </c>
      <c r="T368" t="s">
        <v>2863</v>
      </c>
      <c r="U368" t="s">
        <v>4785</v>
      </c>
      <c r="V368" s="2">
        <v>45542</v>
      </c>
      <c r="W368" s="2">
        <v>45618.57130787037</v>
      </c>
      <c r="X368" t="s">
        <v>5268</v>
      </c>
      <c r="Y368" t="s">
        <v>5268</v>
      </c>
      <c r="Z368" t="s">
        <v>5509</v>
      </c>
      <c r="AA368">
        <v>897600</v>
      </c>
      <c r="AB368" s="2">
        <v>45618</v>
      </c>
      <c r="AC368">
        <v>1837000</v>
      </c>
      <c r="AD368" t="s">
        <v>5853</v>
      </c>
      <c r="AE368" s="2">
        <v>45595.92565972222</v>
      </c>
      <c r="AF368" t="s">
        <v>5860</v>
      </c>
    </row>
    <row r="369" spans="1:32">
      <c r="A369" t="s">
        <v>399</v>
      </c>
      <c r="B369" s="2">
        <v>45611.28125</v>
      </c>
      <c r="C369" s="2">
        <v>45614.04296296297</v>
      </c>
      <c r="D369" t="s">
        <v>1380</v>
      </c>
      <c r="E369" t="s">
        <v>2239</v>
      </c>
      <c r="F369" t="s">
        <v>2853</v>
      </c>
      <c r="G369" t="s">
        <v>2885</v>
      </c>
      <c r="H369">
        <v>0</v>
      </c>
      <c r="I369" t="s">
        <v>3221</v>
      </c>
      <c r="J369" t="s">
        <v>3659</v>
      </c>
      <c r="K369" t="s">
        <v>3669</v>
      </c>
      <c r="L369" t="s">
        <v>3674</v>
      </c>
      <c r="M369" t="s">
        <v>3688</v>
      </c>
      <c r="N369" t="s">
        <v>4050</v>
      </c>
      <c r="O369" s="2">
        <v>45620</v>
      </c>
      <c r="P369" t="s">
        <v>4581</v>
      </c>
      <c r="Q369" s="2">
        <v>45614</v>
      </c>
      <c r="R369" s="2">
        <v>45622.87674768519</v>
      </c>
      <c r="T369" t="s">
        <v>2885</v>
      </c>
      <c r="U369" t="s">
        <v>4786</v>
      </c>
      <c r="V369" s="2">
        <v>45607</v>
      </c>
      <c r="W369" s="2">
        <v>45614.58528935185</v>
      </c>
      <c r="X369" t="s">
        <v>5386</v>
      </c>
      <c r="Y369" t="s">
        <v>5386</v>
      </c>
      <c r="Z369" t="s">
        <v>5560</v>
      </c>
      <c r="AA369">
        <v>786000</v>
      </c>
      <c r="AB369" s="2">
        <v>45614</v>
      </c>
      <c r="AC369">
        <v>786000</v>
      </c>
      <c r="AD369" t="s">
        <v>5851</v>
      </c>
      <c r="AF369" t="s">
        <v>5860</v>
      </c>
    </row>
    <row r="370" spans="1:32">
      <c r="A370" t="s">
        <v>400</v>
      </c>
      <c r="B370" s="2">
        <v>45568.71180555555</v>
      </c>
      <c r="C370" s="2">
        <v>45600.35552083333</v>
      </c>
      <c r="D370" t="s">
        <v>1381</v>
      </c>
      <c r="E370" t="s">
        <v>2240</v>
      </c>
      <c r="F370" t="s">
        <v>2853</v>
      </c>
      <c r="G370" t="s">
        <v>2866</v>
      </c>
      <c r="H370">
        <v>0</v>
      </c>
      <c r="I370" t="s">
        <v>3222</v>
      </c>
      <c r="J370" t="s">
        <v>3660</v>
      </c>
      <c r="K370" t="s">
        <v>3666</v>
      </c>
      <c r="L370" t="s">
        <v>3675</v>
      </c>
      <c r="M370" t="s">
        <v>3688</v>
      </c>
      <c r="N370" t="s">
        <v>4051</v>
      </c>
      <c r="O370" s="2">
        <v>45602</v>
      </c>
      <c r="P370" t="s">
        <v>4584</v>
      </c>
      <c r="Q370" s="2">
        <v>45600</v>
      </c>
      <c r="R370" s="2">
        <v>45602.59591435185</v>
      </c>
      <c r="S370" s="2">
        <v>45600</v>
      </c>
      <c r="T370" t="s">
        <v>4593</v>
      </c>
      <c r="U370" t="s">
        <v>4787</v>
      </c>
      <c r="V370" s="2">
        <v>45552</v>
      </c>
      <c r="W370" s="2">
        <v>45600.5822800926</v>
      </c>
      <c r="X370" t="s">
        <v>5223</v>
      </c>
      <c r="Y370" t="s">
        <v>5223</v>
      </c>
      <c r="Z370" t="s">
        <v>5680</v>
      </c>
      <c r="AA370">
        <v>35083212</v>
      </c>
      <c r="AB370" s="2">
        <v>45600</v>
      </c>
      <c r="AC370">
        <v>35083212</v>
      </c>
      <c r="AD370" t="s">
        <v>5852</v>
      </c>
      <c r="AE370" s="2">
        <v>45590.61402777778</v>
      </c>
      <c r="AF370" t="s">
        <v>5860</v>
      </c>
    </row>
    <row r="371" spans="1:32">
      <c r="A371" t="s">
        <v>401</v>
      </c>
      <c r="B371" s="2">
        <v>45596.90347222222</v>
      </c>
      <c r="C371" s="2">
        <v>45597.04293981481</v>
      </c>
      <c r="D371" t="s">
        <v>1382</v>
      </c>
      <c r="E371" t="s">
        <v>2241</v>
      </c>
      <c r="F371" t="s">
        <v>2853</v>
      </c>
      <c r="G371" t="s">
        <v>2869</v>
      </c>
      <c r="H371">
        <v>0</v>
      </c>
      <c r="I371" t="s">
        <v>3223</v>
      </c>
      <c r="J371" t="s">
        <v>3659</v>
      </c>
      <c r="K371" t="s">
        <v>3663</v>
      </c>
      <c r="L371" t="s">
        <v>3674</v>
      </c>
      <c r="M371" t="s">
        <v>3682</v>
      </c>
      <c r="N371" t="s">
        <v>4052</v>
      </c>
      <c r="O371" s="2">
        <v>45600</v>
      </c>
      <c r="P371" t="s">
        <v>4585</v>
      </c>
      <c r="Q371" s="2">
        <v>45597</v>
      </c>
      <c r="R371" s="2">
        <v>45600.67449074074</v>
      </c>
      <c r="T371" t="s">
        <v>2869</v>
      </c>
      <c r="U371" t="s">
        <v>4788</v>
      </c>
      <c r="V371" s="2">
        <v>45596</v>
      </c>
      <c r="W371" s="2">
        <v>45597.46342592593</v>
      </c>
      <c r="X371" t="s">
        <v>5253</v>
      </c>
      <c r="Y371" t="s">
        <v>5253</v>
      </c>
      <c r="Z371" t="s">
        <v>5681</v>
      </c>
      <c r="AA371">
        <v>330870</v>
      </c>
      <c r="AB371" s="2">
        <v>45597</v>
      </c>
      <c r="AC371">
        <v>330870</v>
      </c>
      <c r="AD371" t="s">
        <v>5851</v>
      </c>
      <c r="AF371" t="s">
        <v>5860</v>
      </c>
    </row>
    <row r="372" spans="1:32">
      <c r="A372" t="s">
        <v>402</v>
      </c>
      <c r="B372" s="2">
        <v>45578.90138888889</v>
      </c>
      <c r="C372" s="2">
        <v>45617.32143518519</v>
      </c>
      <c r="D372" t="s">
        <v>1383</v>
      </c>
      <c r="E372" t="s">
        <v>2242</v>
      </c>
      <c r="F372" t="s">
        <v>2853</v>
      </c>
      <c r="G372" t="s">
        <v>2873</v>
      </c>
      <c r="H372">
        <v>0</v>
      </c>
      <c r="I372" t="s">
        <v>3224</v>
      </c>
      <c r="J372" t="s">
        <v>3660</v>
      </c>
      <c r="K372" t="s">
        <v>3664</v>
      </c>
      <c r="L372" t="s">
        <v>3674</v>
      </c>
      <c r="M372" t="s">
        <v>3679</v>
      </c>
      <c r="N372" t="s">
        <v>4053</v>
      </c>
      <c r="O372" s="2">
        <v>45617</v>
      </c>
      <c r="P372" t="s">
        <v>4578</v>
      </c>
      <c r="Q372" s="2">
        <v>45617</v>
      </c>
      <c r="R372" s="2">
        <v>45621.34646990741</v>
      </c>
      <c r="S372" s="2">
        <v>45614</v>
      </c>
      <c r="T372" t="s">
        <v>2873</v>
      </c>
      <c r="U372" t="s">
        <v>4789</v>
      </c>
      <c r="V372" s="2">
        <v>45578</v>
      </c>
      <c r="W372" s="2">
        <v>45617.58321759259</v>
      </c>
      <c r="X372" t="s">
        <v>5387</v>
      </c>
      <c r="Y372" t="s">
        <v>5387</v>
      </c>
      <c r="Z372" t="s">
        <v>5682</v>
      </c>
      <c r="AA372">
        <v>1800000</v>
      </c>
      <c r="AB372" s="2">
        <v>45617</v>
      </c>
      <c r="AC372">
        <v>1800000</v>
      </c>
      <c r="AD372" t="s">
        <v>5852</v>
      </c>
      <c r="AE372" s="2">
        <v>45597.63899305555</v>
      </c>
      <c r="AF372" t="s">
        <v>5860</v>
      </c>
    </row>
    <row r="373" spans="1:32">
      <c r="A373" t="s">
        <v>403</v>
      </c>
      <c r="B373" s="2">
        <v>45591.47708333333</v>
      </c>
      <c r="C373" s="2">
        <v>45597.43025462963</v>
      </c>
      <c r="D373" t="s">
        <v>1384</v>
      </c>
      <c r="E373" t="s">
        <v>2243</v>
      </c>
      <c r="F373" t="s">
        <v>2853</v>
      </c>
      <c r="G373" t="s">
        <v>2866</v>
      </c>
      <c r="H373">
        <v>0</v>
      </c>
      <c r="I373" t="s">
        <v>3225</v>
      </c>
      <c r="J373" t="s">
        <v>3660</v>
      </c>
      <c r="K373" t="s">
        <v>3663</v>
      </c>
      <c r="L373" t="s">
        <v>3674</v>
      </c>
      <c r="M373" t="s">
        <v>3684</v>
      </c>
      <c r="N373" t="s">
        <v>4054</v>
      </c>
      <c r="O373" s="2">
        <v>45601</v>
      </c>
      <c r="P373" t="s">
        <v>4584</v>
      </c>
      <c r="Q373" s="2">
        <v>45597</v>
      </c>
      <c r="R373" s="2">
        <v>45601.63025462963</v>
      </c>
      <c r="T373" t="s">
        <v>4593</v>
      </c>
      <c r="U373" t="s">
        <v>4790</v>
      </c>
      <c r="V373" s="2">
        <v>45591</v>
      </c>
      <c r="W373" s="2">
        <v>45597.59890046297</v>
      </c>
      <c r="X373" t="s">
        <v>5231</v>
      </c>
      <c r="Y373" t="s">
        <v>5231</v>
      </c>
      <c r="Z373" t="s">
        <v>5580</v>
      </c>
      <c r="AA373">
        <v>645900</v>
      </c>
      <c r="AB373" s="2">
        <v>45597</v>
      </c>
      <c r="AC373">
        <v>645900</v>
      </c>
      <c r="AD373" t="s">
        <v>5852</v>
      </c>
      <c r="AF373" t="s">
        <v>5860</v>
      </c>
    </row>
    <row r="374" spans="1:32">
      <c r="A374" t="s">
        <v>404</v>
      </c>
      <c r="B374" s="2">
        <v>45612.69027777778</v>
      </c>
      <c r="C374" s="2">
        <v>45617.66576388889</v>
      </c>
      <c r="D374" t="s">
        <v>1385</v>
      </c>
      <c r="E374" t="s">
        <v>2244</v>
      </c>
      <c r="F374" t="s">
        <v>2853</v>
      </c>
      <c r="G374" t="s">
        <v>2876</v>
      </c>
      <c r="H374">
        <v>0</v>
      </c>
      <c r="I374" t="s">
        <v>3226</v>
      </c>
      <c r="J374" t="s">
        <v>3660</v>
      </c>
      <c r="K374" t="s">
        <v>3664</v>
      </c>
      <c r="L374" t="s">
        <v>3674</v>
      </c>
      <c r="M374" t="s">
        <v>3679</v>
      </c>
      <c r="N374" t="s">
        <v>4055</v>
      </c>
      <c r="O374" s="2">
        <v>45617</v>
      </c>
      <c r="P374" t="s">
        <v>4580</v>
      </c>
      <c r="Q374" s="2">
        <v>45617</v>
      </c>
      <c r="R374" s="2">
        <v>45618.39195601852</v>
      </c>
      <c r="T374" t="s">
        <v>2876</v>
      </c>
      <c r="U374" t="s">
        <v>4791</v>
      </c>
      <c r="V374" s="2">
        <v>45612</v>
      </c>
      <c r="W374" s="2">
        <v>45617.66940972222</v>
      </c>
      <c r="X374" t="s">
        <v>5360</v>
      </c>
      <c r="Y374" t="s">
        <v>5360</v>
      </c>
      <c r="Z374" t="s">
        <v>5683</v>
      </c>
      <c r="AA374">
        <v>800000</v>
      </c>
      <c r="AB374" s="2">
        <v>45617</v>
      </c>
      <c r="AC374">
        <v>800000</v>
      </c>
      <c r="AD374" t="s">
        <v>5852</v>
      </c>
      <c r="AF374" t="s">
        <v>5860</v>
      </c>
    </row>
    <row r="375" spans="1:32">
      <c r="A375" t="s">
        <v>405</v>
      </c>
      <c r="B375" s="2">
        <v>45608.89166666667</v>
      </c>
      <c r="C375" s="2">
        <v>45609.84333333333</v>
      </c>
      <c r="D375" t="s">
        <v>1386</v>
      </c>
      <c r="E375" t="s">
        <v>2245</v>
      </c>
      <c r="F375" t="s">
        <v>2853</v>
      </c>
      <c r="G375" t="s">
        <v>2857</v>
      </c>
      <c r="H375">
        <v>0</v>
      </c>
      <c r="I375" t="s">
        <v>3227</v>
      </c>
      <c r="J375" t="s">
        <v>3661</v>
      </c>
      <c r="K375" t="s">
        <v>3663</v>
      </c>
      <c r="L375" t="s">
        <v>3674</v>
      </c>
      <c r="M375" t="s">
        <v>3682</v>
      </c>
      <c r="N375" t="s">
        <v>4056</v>
      </c>
      <c r="O375" s="2">
        <v>45616</v>
      </c>
      <c r="P375" t="s">
        <v>4580</v>
      </c>
      <c r="Q375" s="2">
        <v>45609</v>
      </c>
      <c r="R375" s="2">
        <v>45616.88429398148</v>
      </c>
      <c r="T375" t="s">
        <v>2857</v>
      </c>
      <c r="U375" t="s">
        <v>4695</v>
      </c>
      <c r="V375" s="2">
        <v>45592</v>
      </c>
      <c r="W375" s="2">
        <v>45610.5884375</v>
      </c>
      <c r="X375" t="s">
        <v>5253</v>
      </c>
      <c r="Y375" t="s">
        <v>5253</v>
      </c>
      <c r="Z375" t="s">
        <v>5684</v>
      </c>
      <c r="AA375">
        <v>584400</v>
      </c>
      <c r="AB375" s="2">
        <v>45610</v>
      </c>
      <c r="AC375">
        <v>584400</v>
      </c>
      <c r="AD375" t="s">
        <v>5851</v>
      </c>
      <c r="AF375" t="s">
        <v>5860</v>
      </c>
    </row>
    <row r="376" spans="1:32">
      <c r="A376" t="s">
        <v>406</v>
      </c>
      <c r="B376" s="2">
        <v>45584.57708333333</v>
      </c>
      <c r="C376" s="2">
        <v>45620.71880787037</v>
      </c>
      <c r="D376" t="s">
        <v>1387</v>
      </c>
      <c r="E376" t="s">
        <v>2246</v>
      </c>
      <c r="F376" t="s">
        <v>2853</v>
      </c>
      <c r="G376" t="s">
        <v>2878</v>
      </c>
      <c r="H376">
        <v>0</v>
      </c>
      <c r="I376" t="s">
        <v>3228</v>
      </c>
      <c r="J376" t="s">
        <v>3660</v>
      </c>
      <c r="K376" t="s">
        <v>3671</v>
      </c>
      <c r="L376" t="s">
        <v>3675</v>
      </c>
      <c r="M376" t="s">
        <v>3687</v>
      </c>
      <c r="N376" t="s">
        <v>4057</v>
      </c>
      <c r="O376" s="2">
        <v>45621</v>
      </c>
      <c r="P376" t="s">
        <v>4578</v>
      </c>
      <c r="Q376" s="2">
        <v>45620</v>
      </c>
      <c r="R376" s="2">
        <v>45621.64252314815</v>
      </c>
      <c r="S376" s="2">
        <v>45611</v>
      </c>
      <c r="T376" t="s">
        <v>4593</v>
      </c>
      <c r="U376" t="s">
        <v>4792</v>
      </c>
      <c r="V376" s="2">
        <v>45577</v>
      </c>
      <c r="W376" s="2">
        <v>45620.7467824074</v>
      </c>
      <c r="X376" t="s">
        <v>5369</v>
      </c>
      <c r="Y376" t="s">
        <v>5369</v>
      </c>
      <c r="Z376" t="s">
        <v>5559</v>
      </c>
      <c r="AA376">
        <v>8000000</v>
      </c>
      <c r="AB376" s="2">
        <v>45620</v>
      </c>
      <c r="AC376">
        <v>7836148</v>
      </c>
      <c r="AD376" t="s">
        <v>5852</v>
      </c>
      <c r="AE376" s="2">
        <v>45589.76292824074</v>
      </c>
      <c r="AF376" t="s">
        <v>5860</v>
      </c>
    </row>
    <row r="377" spans="1:32">
      <c r="A377" t="s">
        <v>407</v>
      </c>
      <c r="B377" s="2">
        <v>45600.93333333333</v>
      </c>
      <c r="C377" s="2">
        <v>45602.41243055555</v>
      </c>
      <c r="D377" t="s">
        <v>1388</v>
      </c>
      <c r="E377" t="s">
        <v>2247</v>
      </c>
      <c r="F377" t="s">
        <v>2853</v>
      </c>
      <c r="G377" t="s">
        <v>2869</v>
      </c>
      <c r="H377">
        <v>0</v>
      </c>
      <c r="I377" t="s">
        <v>3229</v>
      </c>
      <c r="J377" t="s">
        <v>3659</v>
      </c>
      <c r="K377" t="s">
        <v>3663</v>
      </c>
      <c r="L377" t="s">
        <v>3674</v>
      </c>
      <c r="M377" t="s">
        <v>3685</v>
      </c>
      <c r="N377" t="s">
        <v>4058</v>
      </c>
      <c r="O377" s="2">
        <v>45602</v>
      </c>
      <c r="P377" t="s">
        <v>4580</v>
      </c>
      <c r="Q377" s="2">
        <v>45602</v>
      </c>
      <c r="R377" s="2">
        <v>45607.35550925926</v>
      </c>
      <c r="T377" t="s">
        <v>2869</v>
      </c>
      <c r="U377" t="s">
        <v>4793</v>
      </c>
      <c r="V377" s="2">
        <v>45404</v>
      </c>
      <c r="W377" s="2">
        <v>45602.66931712963</v>
      </c>
      <c r="X377" t="s">
        <v>5302</v>
      </c>
      <c r="Y377" t="s">
        <v>5302</v>
      </c>
      <c r="Z377" t="s">
        <v>5685</v>
      </c>
      <c r="AA377">
        <v>300000</v>
      </c>
      <c r="AB377" s="2">
        <v>45602</v>
      </c>
      <c r="AC377">
        <v>300000</v>
      </c>
      <c r="AD377" t="s">
        <v>5851</v>
      </c>
      <c r="AF377" t="s">
        <v>5860</v>
      </c>
    </row>
    <row r="378" spans="1:32">
      <c r="A378" t="s">
        <v>408</v>
      </c>
      <c r="B378" s="2">
        <v>45585.93611111111</v>
      </c>
      <c r="C378" s="2">
        <v>45595.33883101852</v>
      </c>
      <c r="D378" t="s">
        <v>1389</v>
      </c>
      <c r="E378" t="s">
        <v>2248</v>
      </c>
      <c r="F378" t="s">
        <v>2853</v>
      </c>
      <c r="G378" t="s">
        <v>2874</v>
      </c>
      <c r="H378">
        <v>0</v>
      </c>
      <c r="I378" t="s">
        <v>2973</v>
      </c>
      <c r="J378" t="s">
        <v>3659</v>
      </c>
      <c r="K378" t="s">
        <v>3665</v>
      </c>
      <c r="L378" t="s">
        <v>3674</v>
      </c>
      <c r="M378" t="s">
        <v>3687</v>
      </c>
      <c r="N378" t="s">
        <v>4059</v>
      </c>
      <c r="O378" s="2">
        <v>45595</v>
      </c>
      <c r="P378" t="s">
        <v>4575</v>
      </c>
      <c r="Q378" s="2">
        <v>45595</v>
      </c>
      <c r="R378" s="2">
        <v>45596.70123842593</v>
      </c>
      <c r="S378" s="2">
        <v>45594</v>
      </c>
      <c r="T378" t="s">
        <v>2874</v>
      </c>
      <c r="U378" t="s">
        <v>4647</v>
      </c>
      <c r="V378" s="2">
        <v>45534</v>
      </c>
      <c r="W378" s="2">
        <v>45595.78430555556</v>
      </c>
      <c r="Z378" t="s">
        <v>5548</v>
      </c>
      <c r="AA378">
        <v>489000</v>
      </c>
      <c r="AB378" s="2">
        <v>45595</v>
      </c>
      <c r="AC378">
        <v>0</v>
      </c>
      <c r="AD378" t="s">
        <v>5851</v>
      </c>
      <c r="AE378" s="2">
        <v>45589.90153935185</v>
      </c>
      <c r="AF378" t="s">
        <v>5860</v>
      </c>
    </row>
    <row r="379" spans="1:32">
      <c r="A379" t="s">
        <v>409</v>
      </c>
      <c r="B379" s="2">
        <v>45588.49236111111</v>
      </c>
      <c r="C379" s="2">
        <v>45600.86703703704</v>
      </c>
      <c r="D379" t="s">
        <v>1390</v>
      </c>
      <c r="E379" t="s">
        <v>2249</v>
      </c>
      <c r="F379" t="s">
        <v>2853</v>
      </c>
      <c r="G379" t="s">
        <v>2873</v>
      </c>
      <c r="H379">
        <v>0</v>
      </c>
      <c r="I379" t="s">
        <v>2976</v>
      </c>
      <c r="J379" t="s">
        <v>3660</v>
      </c>
      <c r="K379" t="s">
        <v>3664</v>
      </c>
      <c r="L379" t="s">
        <v>3674</v>
      </c>
      <c r="M379" t="s">
        <v>3679</v>
      </c>
      <c r="N379" t="s">
        <v>4060</v>
      </c>
      <c r="O379" s="2">
        <v>45600</v>
      </c>
      <c r="P379" t="s">
        <v>4583</v>
      </c>
      <c r="Q379" s="2">
        <v>45600</v>
      </c>
      <c r="R379" s="2">
        <v>45601.5853587963</v>
      </c>
      <c r="S379" s="2">
        <v>45596</v>
      </c>
      <c r="T379" t="s">
        <v>2873</v>
      </c>
      <c r="U379" t="s">
        <v>4794</v>
      </c>
      <c r="V379" s="2">
        <v>45588</v>
      </c>
      <c r="W379" s="2">
        <v>45600.8872337963</v>
      </c>
      <c r="X379" t="s">
        <v>5286</v>
      </c>
      <c r="Y379" t="s">
        <v>5286</v>
      </c>
      <c r="Z379" t="s">
        <v>5551</v>
      </c>
      <c r="AA379">
        <v>1300000</v>
      </c>
      <c r="AB379" s="2">
        <v>45600</v>
      </c>
      <c r="AC379">
        <v>1300000</v>
      </c>
      <c r="AD379" t="s">
        <v>5856</v>
      </c>
      <c r="AE379" s="2">
        <v>45594.67304398148</v>
      </c>
      <c r="AF379" t="s">
        <v>5860</v>
      </c>
    </row>
    <row r="380" spans="1:32">
      <c r="A380" t="s">
        <v>410</v>
      </c>
      <c r="B380" s="2">
        <v>45589.91319444445</v>
      </c>
      <c r="C380" s="2">
        <v>45593.57601851852</v>
      </c>
      <c r="D380" t="s">
        <v>1391</v>
      </c>
      <c r="E380" t="s">
        <v>2250</v>
      </c>
      <c r="F380" t="s">
        <v>2853</v>
      </c>
      <c r="G380" t="s">
        <v>2876</v>
      </c>
      <c r="H380">
        <v>0</v>
      </c>
      <c r="I380" t="s">
        <v>3230</v>
      </c>
      <c r="J380" t="s">
        <v>3660</v>
      </c>
      <c r="K380" t="s">
        <v>3663</v>
      </c>
      <c r="L380" t="s">
        <v>3674</v>
      </c>
      <c r="M380" t="s">
        <v>3677</v>
      </c>
      <c r="N380" t="s">
        <v>4061</v>
      </c>
      <c r="O380" s="2">
        <v>45593</v>
      </c>
      <c r="P380" t="s">
        <v>4576</v>
      </c>
      <c r="Q380" s="2">
        <v>45593</v>
      </c>
      <c r="R380" s="2">
        <v>45594.5659375</v>
      </c>
      <c r="T380" t="s">
        <v>2876</v>
      </c>
      <c r="U380" t="s">
        <v>4601</v>
      </c>
      <c r="V380" s="2">
        <v>45416</v>
      </c>
      <c r="W380" s="2">
        <v>45593.73228009259</v>
      </c>
      <c r="X380" t="s">
        <v>5320</v>
      </c>
      <c r="Y380" t="s">
        <v>5320</v>
      </c>
      <c r="Z380" t="s">
        <v>5617</v>
      </c>
      <c r="AA380">
        <v>2360000</v>
      </c>
      <c r="AB380" s="2">
        <v>45593</v>
      </c>
      <c r="AC380">
        <v>2360000</v>
      </c>
      <c r="AD380" t="s">
        <v>5852</v>
      </c>
      <c r="AF380" t="s">
        <v>5860</v>
      </c>
    </row>
    <row r="381" spans="1:32">
      <c r="A381" t="s">
        <v>411</v>
      </c>
      <c r="B381" s="2">
        <v>45548.68125</v>
      </c>
      <c r="C381" s="2">
        <v>45600.37469907408</v>
      </c>
      <c r="D381" t="s">
        <v>1392</v>
      </c>
      <c r="E381" t="s">
        <v>2251</v>
      </c>
      <c r="F381" t="s">
        <v>2854</v>
      </c>
      <c r="G381" t="s">
        <v>2860</v>
      </c>
      <c r="H381">
        <v>0</v>
      </c>
      <c r="I381" t="s">
        <v>3231</v>
      </c>
      <c r="J381" t="s">
        <v>3662</v>
      </c>
      <c r="K381" t="s">
        <v>3663</v>
      </c>
      <c r="L381" t="s">
        <v>3674</v>
      </c>
      <c r="M381" t="s">
        <v>3678</v>
      </c>
      <c r="N381" t="s">
        <v>4062</v>
      </c>
      <c r="O381" s="2">
        <v>45600</v>
      </c>
      <c r="P381" t="s">
        <v>4576</v>
      </c>
      <c r="Q381" s="2">
        <v>45600</v>
      </c>
      <c r="R381" s="2">
        <v>45600.79915509259</v>
      </c>
      <c r="S381" s="2">
        <v>45594</v>
      </c>
      <c r="T381" t="s">
        <v>2860</v>
      </c>
      <c r="U381" t="s">
        <v>4795</v>
      </c>
      <c r="V381" s="2">
        <v>45527.79097222222</v>
      </c>
      <c r="W381" s="2">
        <v>45600.74015046296</v>
      </c>
      <c r="X381" t="s">
        <v>5264</v>
      </c>
      <c r="Y381" t="s">
        <v>5264</v>
      </c>
      <c r="Z381" t="s">
        <v>5658</v>
      </c>
      <c r="AA381">
        <v>2759240</v>
      </c>
      <c r="AB381" s="2">
        <v>45600</v>
      </c>
      <c r="AC381">
        <v>2759240</v>
      </c>
      <c r="AD381" t="s">
        <v>5856</v>
      </c>
      <c r="AE381" s="2">
        <v>45573.65380787037</v>
      </c>
      <c r="AF381" t="s">
        <v>5860</v>
      </c>
    </row>
    <row r="382" spans="1:32">
      <c r="A382" t="s">
        <v>412</v>
      </c>
      <c r="B382" s="2">
        <v>45615.41319444445</v>
      </c>
      <c r="C382" s="2">
        <v>45621.36210648148</v>
      </c>
      <c r="D382" t="s">
        <v>1393</v>
      </c>
      <c r="E382" t="s">
        <v>2252</v>
      </c>
      <c r="F382" t="s">
        <v>2853</v>
      </c>
      <c r="G382" t="s">
        <v>2885</v>
      </c>
      <c r="H382">
        <v>0</v>
      </c>
      <c r="I382" t="s">
        <v>3232</v>
      </c>
      <c r="J382" t="s">
        <v>3659</v>
      </c>
      <c r="K382" t="s">
        <v>3663</v>
      </c>
      <c r="L382" t="s">
        <v>3674</v>
      </c>
      <c r="M382" t="s">
        <v>3683</v>
      </c>
      <c r="N382" t="s">
        <v>4063</v>
      </c>
      <c r="O382" s="2">
        <v>45621</v>
      </c>
      <c r="P382" t="s">
        <v>4578</v>
      </c>
      <c r="Q382" s="2">
        <v>45621</v>
      </c>
      <c r="R382" s="2">
        <v>45622.87895833333</v>
      </c>
      <c r="T382" t="s">
        <v>2885</v>
      </c>
      <c r="U382" t="s">
        <v>4796</v>
      </c>
      <c r="V382" s="2">
        <v>45607</v>
      </c>
      <c r="W382" s="2">
        <v>45621.56285879629</v>
      </c>
      <c r="X382" t="s">
        <v>5248</v>
      </c>
      <c r="Y382" t="s">
        <v>5248</v>
      </c>
      <c r="Z382" t="s">
        <v>5686</v>
      </c>
      <c r="AA382">
        <v>417000</v>
      </c>
      <c r="AB382" s="2">
        <v>45621</v>
      </c>
      <c r="AC382">
        <v>417000</v>
      </c>
      <c r="AD382" t="s">
        <v>5851</v>
      </c>
      <c r="AF382" t="s">
        <v>5860</v>
      </c>
    </row>
    <row r="383" spans="1:32">
      <c r="A383" t="s">
        <v>413</v>
      </c>
      <c r="B383" s="2">
        <v>45601.44930555556</v>
      </c>
      <c r="C383" s="2">
        <v>45607.55342592593</v>
      </c>
      <c r="D383" t="s">
        <v>1394</v>
      </c>
      <c r="E383" t="s">
        <v>2253</v>
      </c>
      <c r="F383" t="s">
        <v>2853</v>
      </c>
      <c r="G383" t="s">
        <v>2881</v>
      </c>
      <c r="H383">
        <v>0</v>
      </c>
      <c r="I383" t="s">
        <v>3233</v>
      </c>
      <c r="J383" t="s">
        <v>3661</v>
      </c>
      <c r="K383" t="s">
        <v>3667</v>
      </c>
      <c r="L383" t="s">
        <v>3675</v>
      </c>
      <c r="M383" t="s">
        <v>3683</v>
      </c>
      <c r="N383" t="s">
        <v>4064</v>
      </c>
      <c r="O383" s="2">
        <v>45610</v>
      </c>
      <c r="P383" t="s">
        <v>4574</v>
      </c>
      <c r="Q383" s="2">
        <v>45607</v>
      </c>
      <c r="R383" s="2">
        <v>45610.60537037037</v>
      </c>
      <c r="T383" t="s">
        <v>2888</v>
      </c>
      <c r="U383" t="s">
        <v>4797</v>
      </c>
      <c r="V383" s="2">
        <v>45597</v>
      </c>
      <c r="W383" s="2">
        <v>45607.59388888889</v>
      </c>
      <c r="X383" t="s">
        <v>5388</v>
      </c>
      <c r="Y383" t="s">
        <v>5388</v>
      </c>
      <c r="Z383" t="s">
        <v>5687</v>
      </c>
      <c r="AA383">
        <v>0</v>
      </c>
      <c r="AB383" s="2">
        <v>45607</v>
      </c>
      <c r="AC383">
        <v>13938391</v>
      </c>
      <c r="AD383" t="s">
        <v>5855</v>
      </c>
      <c r="AF383" t="s">
        <v>5860</v>
      </c>
    </row>
    <row r="384" spans="1:32">
      <c r="A384" t="s">
        <v>414</v>
      </c>
      <c r="B384" s="2">
        <v>45608.90347222222</v>
      </c>
      <c r="C384" s="2">
        <v>45617.35438657407</v>
      </c>
      <c r="D384" t="s">
        <v>1395</v>
      </c>
      <c r="E384" t="s">
        <v>2254</v>
      </c>
      <c r="F384" t="s">
        <v>2853</v>
      </c>
      <c r="G384" t="s">
        <v>2857</v>
      </c>
      <c r="H384">
        <v>0</v>
      </c>
      <c r="I384" t="s">
        <v>3234</v>
      </c>
      <c r="J384" t="s">
        <v>3661</v>
      </c>
      <c r="K384" t="s">
        <v>3665</v>
      </c>
      <c r="L384" t="s">
        <v>3674</v>
      </c>
      <c r="M384" t="s">
        <v>3687</v>
      </c>
      <c r="N384" t="s">
        <v>4065</v>
      </c>
      <c r="O384" s="2">
        <v>45617</v>
      </c>
      <c r="P384" t="s">
        <v>4576</v>
      </c>
      <c r="Q384" s="2">
        <v>45617</v>
      </c>
      <c r="R384" s="2">
        <v>45617.73443287037</v>
      </c>
      <c r="T384" t="s">
        <v>2857</v>
      </c>
      <c r="U384" t="s">
        <v>4601</v>
      </c>
      <c r="V384" s="2">
        <v>45592</v>
      </c>
      <c r="W384" s="2">
        <v>45617.7325</v>
      </c>
      <c r="X384" t="s">
        <v>5341</v>
      </c>
      <c r="Y384" t="s">
        <v>5341</v>
      </c>
      <c r="Z384" t="s">
        <v>5684</v>
      </c>
      <c r="AA384">
        <v>2333477</v>
      </c>
      <c r="AB384" s="2">
        <v>45617</v>
      </c>
      <c r="AC384">
        <v>2333477</v>
      </c>
      <c r="AD384" t="s">
        <v>5851</v>
      </c>
      <c r="AF384" t="s">
        <v>5860</v>
      </c>
    </row>
    <row r="385" spans="1:32">
      <c r="A385" t="s">
        <v>415</v>
      </c>
      <c r="B385" s="2">
        <v>45595.35138888889</v>
      </c>
      <c r="C385" s="2">
        <v>45600.37336805555</v>
      </c>
      <c r="D385" t="s">
        <v>1396</v>
      </c>
      <c r="E385" t="s">
        <v>2255</v>
      </c>
      <c r="F385" t="s">
        <v>2853</v>
      </c>
      <c r="G385" t="s">
        <v>2878</v>
      </c>
      <c r="H385">
        <v>0</v>
      </c>
      <c r="I385" t="s">
        <v>3235</v>
      </c>
      <c r="J385" t="s">
        <v>3660</v>
      </c>
      <c r="K385" t="s">
        <v>3665</v>
      </c>
      <c r="L385" t="s">
        <v>3674</v>
      </c>
      <c r="M385" t="s">
        <v>3687</v>
      </c>
      <c r="N385" t="s">
        <v>4066</v>
      </c>
      <c r="O385" s="2">
        <v>45603</v>
      </c>
      <c r="P385" t="s">
        <v>4580</v>
      </c>
      <c r="Q385" s="2">
        <v>45600</v>
      </c>
      <c r="R385" s="2">
        <v>45604.34420138889</v>
      </c>
      <c r="S385" s="2">
        <v>45600</v>
      </c>
      <c r="T385" t="s">
        <v>2873</v>
      </c>
      <c r="U385" t="s">
        <v>4601</v>
      </c>
      <c r="V385" s="2">
        <v>45570</v>
      </c>
      <c r="W385" s="2">
        <v>45601.56333333333</v>
      </c>
      <c r="X385" t="s">
        <v>5359</v>
      </c>
      <c r="Y385" t="s">
        <v>5359</v>
      </c>
      <c r="Z385" t="s">
        <v>5661</v>
      </c>
      <c r="AA385">
        <v>922348</v>
      </c>
      <c r="AB385" s="2">
        <v>45601</v>
      </c>
      <c r="AC385">
        <v>404750</v>
      </c>
      <c r="AD385" t="s">
        <v>5852</v>
      </c>
      <c r="AE385" s="2">
        <v>45597.70039351852</v>
      </c>
      <c r="AF385" t="s">
        <v>5860</v>
      </c>
    </row>
    <row r="386" spans="1:32">
      <c r="A386" t="s">
        <v>416</v>
      </c>
      <c r="B386" s="2">
        <v>45609.44305555556</v>
      </c>
      <c r="C386" s="2">
        <v>45614.35180555555</v>
      </c>
      <c r="D386" t="s">
        <v>1397</v>
      </c>
      <c r="E386" t="s">
        <v>2256</v>
      </c>
      <c r="F386" t="s">
        <v>2854</v>
      </c>
      <c r="G386" t="s">
        <v>2855</v>
      </c>
      <c r="H386">
        <v>0</v>
      </c>
      <c r="I386" t="s">
        <v>3236</v>
      </c>
      <c r="J386" t="s">
        <v>3659</v>
      </c>
      <c r="K386" t="s">
        <v>3667</v>
      </c>
      <c r="L386" t="s">
        <v>3675</v>
      </c>
      <c r="M386" t="s">
        <v>3685</v>
      </c>
      <c r="N386" t="s">
        <v>4067</v>
      </c>
      <c r="O386" s="2">
        <v>45614</v>
      </c>
      <c r="P386" t="s">
        <v>4580</v>
      </c>
      <c r="Q386" s="2">
        <v>45614</v>
      </c>
      <c r="R386" s="2">
        <v>45614.83530092592</v>
      </c>
      <c r="S386" s="2">
        <v>45614</v>
      </c>
      <c r="T386" t="s">
        <v>2855</v>
      </c>
      <c r="V386" s="2">
        <v>45595</v>
      </c>
      <c r="W386" s="2">
        <v>45614.68462962963</v>
      </c>
      <c r="X386" t="s">
        <v>5223</v>
      </c>
      <c r="Y386" t="s">
        <v>5223</v>
      </c>
      <c r="Z386" t="s">
        <v>5565</v>
      </c>
      <c r="AA386">
        <v>10090521</v>
      </c>
      <c r="AB386" s="2">
        <v>45614</v>
      </c>
      <c r="AC386">
        <v>10090521</v>
      </c>
      <c r="AD386" t="s">
        <v>5856</v>
      </c>
      <c r="AF386" t="s">
        <v>5860</v>
      </c>
    </row>
    <row r="387" spans="1:32">
      <c r="A387" t="s">
        <v>417</v>
      </c>
      <c r="B387" s="2">
        <v>45604.79791666667</v>
      </c>
      <c r="C387" s="2">
        <v>45608.36310185185</v>
      </c>
      <c r="D387" t="s">
        <v>1398</v>
      </c>
      <c r="E387" t="s">
        <v>2257</v>
      </c>
      <c r="F387" t="s">
        <v>2853</v>
      </c>
      <c r="G387" t="s">
        <v>2867</v>
      </c>
      <c r="H387">
        <v>0</v>
      </c>
      <c r="I387" t="s">
        <v>3237</v>
      </c>
      <c r="J387" t="s">
        <v>3662</v>
      </c>
      <c r="K387" t="s">
        <v>3663</v>
      </c>
      <c r="L387" t="s">
        <v>3674</v>
      </c>
      <c r="M387" t="s">
        <v>3683</v>
      </c>
      <c r="N387" t="s">
        <v>4068</v>
      </c>
      <c r="O387" s="2">
        <v>45615</v>
      </c>
      <c r="P387" t="s">
        <v>4578</v>
      </c>
      <c r="Q387" s="2">
        <v>45608</v>
      </c>
      <c r="R387" s="2">
        <v>45615.68885416666</v>
      </c>
      <c r="T387" t="s">
        <v>2867</v>
      </c>
      <c r="U387" t="s">
        <v>4601</v>
      </c>
      <c r="V387" s="2">
        <v>45594</v>
      </c>
      <c r="W387" s="2">
        <v>45608.68832175926</v>
      </c>
      <c r="X387" t="s">
        <v>5223</v>
      </c>
      <c r="Y387" t="s">
        <v>5223</v>
      </c>
      <c r="Z387" t="s">
        <v>5503</v>
      </c>
      <c r="AA387">
        <v>356892</v>
      </c>
      <c r="AB387" s="2">
        <v>45608</v>
      </c>
      <c r="AC387">
        <v>356892</v>
      </c>
      <c r="AD387" t="s">
        <v>5853</v>
      </c>
      <c r="AF387" t="s">
        <v>5860</v>
      </c>
    </row>
    <row r="388" spans="1:32">
      <c r="A388" t="s">
        <v>418</v>
      </c>
      <c r="B388" s="2">
        <v>45589.6875</v>
      </c>
      <c r="C388" s="2">
        <v>45595.34853009259</v>
      </c>
      <c r="D388" t="s">
        <v>1399</v>
      </c>
      <c r="E388" t="s">
        <v>2258</v>
      </c>
      <c r="F388" t="s">
        <v>2853</v>
      </c>
      <c r="G388" t="s">
        <v>2869</v>
      </c>
      <c r="H388">
        <v>0</v>
      </c>
      <c r="I388" t="s">
        <v>3238</v>
      </c>
      <c r="J388" t="s">
        <v>3659</v>
      </c>
      <c r="K388" t="s">
        <v>3663</v>
      </c>
      <c r="L388" t="s">
        <v>3674</v>
      </c>
      <c r="M388" t="s">
        <v>3677</v>
      </c>
      <c r="N388" t="s">
        <v>4069</v>
      </c>
      <c r="O388" s="2">
        <v>45595</v>
      </c>
      <c r="P388" t="s">
        <v>4573</v>
      </c>
      <c r="Q388" s="2">
        <v>45595</v>
      </c>
      <c r="R388" s="2">
        <v>45595.38350694445</v>
      </c>
      <c r="S388" s="2">
        <v>45595</v>
      </c>
      <c r="T388" t="s">
        <v>2869</v>
      </c>
      <c r="U388" t="s">
        <v>4798</v>
      </c>
      <c r="V388" s="2">
        <v>45586</v>
      </c>
      <c r="W388" s="2">
        <v>45595.38341435185</v>
      </c>
      <c r="X388" t="s">
        <v>5313</v>
      </c>
      <c r="Y388" t="s">
        <v>5313</v>
      </c>
      <c r="Z388" t="s">
        <v>5585</v>
      </c>
      <c r="AA388">
        <v>830000</v>
      </c>
      <c r="AB388" s="2">
        <v>45595</v>
      </c>
      <c r="AC388">
        <v>830000</v>
      </c>
      <c r="AD388" t="s">
        <v>5851</v>
      </c>
      <c r="AE388" s="2">
        <v>45593.61982638889</v>
      </c>
      <c r="AF388" t="s">
        <v>5860</v>
      </c>
    </row>
    <row r="389" spans="1:32">
      <c r="A389" t="s">
        <v>419</v>
      </c>
      <c r="B389" s="2">
        <v>45608.92430555556</v>
      </c>
      <c r="C389" s="2">
        <v>45610.32789351852</v>
      </c>
      <c r="D389" t="s">
        <v>1400</v>
      </c>
      <c r="E389" t="s">
        <v>2259</v>
      </c>
      <c r="F389" t="s">
        <v>2853</v>
      </c>
      <c r="G389" t="s">
        <v>2863</v>
      </c>
      <c r="H389">
        <v>0</v>
      </c>
      <c r="I389" t="s">
        <v>3239</v>
      </c>
      <c r="J389" t="s">
        <v>3662</v>
      </c>
      <c r="K389" t="s">
        <v>3667</v>
      </c>
      <c r="L389" t="s">
        <v>3675</v>
      </c>
      <c r="M389" t="s">
        <v>3695</v>
      </c>
      <c r="N389" t="s">
        <v>4070</v>
      </c>
      <c r="O389" s="2">
        <v>45610</v>
      </c>
      <c r="P389" t="s">
        <v>4578</v>
      </c>
      <c r="Q389" s="2">
        <v>45610</v>
      </c>
      <c r="R389" s="2">
        <v>45610.69135416667</v>
      </c>
      <c r="T389" t="s">
        <v>2863</v>
      </c>
      <c r="U389" t="s">
        <v>4799</v>
      </c>
      <c r="V389" s="2">
        <v>45596</v>
      </c>
      <c r="W389" s="2">
        <v>45610.54768518519</v>
      </c>
      <c r="X389" t="s">
        <v>5303</v>
      </c>
      <c r="Y389" t="s">
        <v>5303</v>
      </c>
      <c r="Z389" t="s">
        <v>5496</v>
      </c>
      <c r="AA389">
        <v>40093716</v>
      </c>
      <c r="AB389" s="2">
        <v>45610</v>
      </c>
      <c r="AC389">
        <v>40093716</v>
      </c>
      <c r="AD389" t="s">
        <v>5854</v>
      </c>
      <c r="AF389" t="s">
        <v>5860</v>
      </c>
    </row>
    <row r="390" spans="1:32">
      <c r="A390" t="s">
        <v>420</v>
      </c>
      <c r="B390" s="2">
        <v>45362.57013888889</v>
      </c>
      <c r="C390" s="2">
        <v>45607.34730324074</v>
      </c>
      <c r="D390" t="s">
        <v>1401</v>
      </c>
      <c r="E390" t="s">
        <v>2260</v>
      </c>
      <c r="F390" t="s">
        <v>2853</v>
      </c>
      <c r="G390" t="s">
        <v>2883</v>
      </c>
      <c r="H390">
        <v>0</v>
      </c>
      <c r="I390" t="s">
        <v>3240</v>
      </c>
      <c r="J390" t="s">
        <v>3660</v>
      </c>
      <c r="K390" t="s">
        <v>3666</v>
      </c>
      <c r="L390" t="s">
        <v>3675</v>
      </c>
      <c r="M390" t="s">
        <v>3688</v>
      </c>
      <c r="N390" t="s">
        <v>4071</v>
      </c>
      <c r="O390" s="2">
        <v>45607</v>
      </c>
      <c r="P390" t="s">
        <v>4572</v>
      </c>
      <c r="Q390" s="2">
        <v>45607</v>
      </c>
      <c r="R390" s="2">
        <v>45608.39028935185</v>
      </c>
      <c r="T390" t="s">
        <v>2883</v>
      </c>
      <c r="U390" t="s">
        <v>4800</v>
      </c>
      <c r="V390" s="2">
        <v>45349</v>
      </c>
      <c r="W390" s="2">
        <v>45607.63547453703</v>
      </c>
      <c r="X390" t="s">
        <v>5389</v>
      </c>
      <c r="Y390" t="s">
        <v>5389</v>
      </c>
      <c r="Z390" t="s">
        <v>5542</v>
      </c>
      <c r="AA390">
        <v>15000000</v>
      </c>
      <c r="AB390" s="2">
        <v>45607</v>
      </c>
      <c r="AC390">
        <v>810164</v>
      </c>
      <c r="AD390" t="s">
        <v>5852</v>
      </c>
      <c r="AE390" s="2">
        <v>45376.5766087963</v>
      </c>
      <c r="AF390" t="s">
        <v>5860</v>
      </c>
    </row>
    <row r="391" spans="1:32">
      <c r="A391" t="s">
        <v>421</v>
      </c>
      <c r="B391" s="2">
        <v>45601.67916666667</v>
      </c>
      <c r="C391" s="2">
        <v>45601.84325231481</v>
      </c>
      <c r="D391" t="s">
        <v>1402</v>
      </c>
      <c r="E391" t="s">
        <v>2261</v>
      </c>
      <c r="F391" t="s">
        <v>2854</v>
      </c>
      <c r="G391" t="s">
        <v>2877</v>
      </c>
      <c r="H391">
        <v>0</v>
      </c>
      <c r="I391" t="s">
        <v>3241</v>
      </c>
      <c r="J391" t="s">
        <v>3662</v>
      </c>
      <c r="K391" t="s">
        <v>3663</v>
      </c>
      <c r="L391" t="s">
        <v>3674</v>
      </c>
      <c r="M391" t="s">
        <v>3683</v>
      </c>
      <c r="N391" t="s">
        <v>4072</v>
      </c>
      <c r="O391" s="2">
        <v>45608</v>
      </c>
      <c r="P391" t="s">
        <v>4574</v>
      </c>
      <c r="Q391" s="2">
        <v>45601</v>
      </c>
      <c r="R391" s="2">
        <v>45608.68725694445</v>
      </c>
      <c r="T391" t="s">
        <v>2860</v>
      </c>
      <c r="U391" t="s">
        <v>4801</v>
      </c>
      <c r="V391" s="2">
        <v>45557</v>
      </c>
      <c r="W391" s="2">
        <v>45603.62635416666</v>
      </c>
      <c r="X391" t="s">
        <v>5315</v>
      </c>
      <c r="Y391" t="s">
        <v>5315</v>
      </c>
      <c r="Z391" t="s">
        <v>5528</v>
      </c>
      <c r="AA391">
        <v>797966</v>
      </c>
      <c r="AB391" s="2">
        <v>45603</v>
      </c>
      <c r="AC391">
        <v>797966</v>
      </c>
      <c r="AD391" t="s">
        <v>5853</v>
      </c>
      <c r="AF391" t="s">
        <v>5860</v>
      </c>
    </row>
    <row r="392" spans="1:32">
      <c r="A392" t="s">
        <v>422</v>
      </c>
      <c r="B392" s="2">
        <v>45605.8625</v>
      </c>
      <c r="C392" s="2">
        <v>45606.04288194444</v>
      </c>
      <c r="D392" t="s">
        <v>1403</v>
      </c>
      <c r="E392" t="s">
        <v>2262</v>
      </c>
      <c r="F392" t="s">
        <v>2853</v>
      </c>
      <c r="G392" t="s">
        <v>2864</v>
      </c>
      <c r="H392">
        <v>0</v>
      </c>
      <c r="I392" t="s">
        <v>3242</v>
      </c>
      <c r="J392" t="s">
        <v>3659</v>
      </c>
      <c r="K392" t="s">
        <v>3663</v>
      </c>
      <c r="L392" t="s">
        <v>3674</v>
      </c>
      <c r="M392" t="s">
        <v>3680</v>
      </c>
      <c r="N392" t="s">
        <v>4073</v>
      </c>
      <c r="O392" s="2">
        <v>45611</v>
      </c>
      <c r="P392" t="s">
        <v>4573</v>
      </c>
      <c r="Q392" s="2">
        <v>45606</v>
      </c>
      <c r="R392" s="2">
        <v>45614.36390046297</v>
      </c>
      <c r="T392" t="s">
        <v>4595</v>
      </c>
      <c r="U392" t="s">
        <v>4601</v>
      </c>
      <c r="V392" s="2">
        <v>45602</v>
      </c>
      <c r="W392" s="2">
        <v>45606.70320601852</v>
      </c>
      <c r="X392" t="s">
        <v>5321</v>
      </c>
      <c r="Y392" t="s">
        <v>5321</v>
      </c>
      <c r="Z392" t="s">
        <v>5498</v>
      </c>
      <c r="AA392">
        <v>846100</v>
      </c>
      <c r="AB392" s="2">
        <v>45608</v>
      </c>
      <c r="AC392">
        <v>846100</v>
      </c>
      <c r="AD392" t="s">
        <v>5851</v>
      </c>
      <c r="AF392" t="s">
        <v>5860</v>
      </c>
    </row>
    <row r="393" spans="1:32">
      <c r="A393" t="s">
        <v>423</v>
      </c>
      <c r="B393" s="2">
        <v>45598.82291666666</v>
      </c>
      <c r="C393" s="2">
        <v>45606.56008101852</v>
      </c>
      <c r="D393" t="s">
        <v>1404</v>
      </c>
      <c r="E393" t="s">
        <v>2263</v>
      </c>
      <c r="F393" t="s">
        <v>2853</v>
      </c>
      <c r="G393" t="s">
        <v>2859</v>
      </c>
      <c r="H393">
        <v>0</v>
      </c>
      <c r="I393" t="s">
        <v>3243</v>
      </c>
      <c r="J393" t="s">
        <v>3660</v>
      </c>
      <c r="K393" t="s">
        <v>3663</v>
      </c>
      <c r="L393" t="s">
        <v>3674</v>
      </c>
      <c r="M393" t="s">
        <v>3678</v>
      </c>
      <c r="N393" t="s">
        <v>4074</v>
      </c>
      <c r="O393" s="2">
        <v>45608</v>
      </c>
      <c r="P393" t="s">
        <v>4578</v>
      </c>
      <c r="Q393" s="2">
        <v>45606</v>
      </c>
      <c r="R393" s="2">
        <v>45609.35003472222</v>
      </c>
      <c r="T393" t="s">
        <v>4593</v>
      </c>
      <c r="U393" t="s">
        <v>4601</v>
      </c>
      <c r="V393" s="2">
        <v>45558</v>
      </c>
      <c r="W393" s="2">
        <v>45606.73541666667</v>
      </c>
      <c r="X393" t="s">
        <v>5357</v>
      </c>
      <c r="Y393" t="s">
        <v>5357</v>
      </c>
      <c r="Z393" t="s">
        <v>5658</v>
      </c>
      <c r="AA393">
        <v>1392449</v>
      </c>
      <c r="AB393" s="2">
        <v>45606</v>
      </c>
      <c r="AC393">
        <v>0</v>
      </c>
      <c r="AD393" t="s">
        <v>5852</v>
      </c>
      <c r="AF393" t="s">
        <v>5860</v>
      </c>
    </row>
    <row r="394" spans="1:32">
      <c r="A394" t="s">
        <v>424</v>
      </c>
      <c r="B394" s="2">
        <v>45610.48541666667</v>
      </c>
      <c r="C394" s="2">
        <v>45611.0428587963</v>
      </c>
      <c r="D394" t="s">
        <v>1405</v>
      </c>
      <c r="E394" t="s">
        <v>2264</v>
      </c>
      <c r="F394" t="s">
        <v>2853</v>
      </c>
      <c r="G394" t="s">
        <v>2868</v>
      </c>
      <c r="H394">
        <v>0</v>
      </c>
      <c r="I394" t="s">
        <v>3244</v>
      </c>
      <c r="J394" t="s">
        <v>3661</v>
      </c>
      <c r="K394" t="s">
        <v>3663</v>
      </c>
      <c r="L394" t="s">
        <v>3674</v>
      </c>
      <c r="M394" t="s">
        <v>3683</v>
      </c>
      <c r="N394" t="s">
        <v>4075</v>
      </c>
      <c r="O394" s="2">
        <v>45620</v>
      </c>
      <c r="P394" t="s">
        <v>4585</v>
      </c>
      <c r="Q394" s="2">
        <v>45611</v>
      </c>
      <c r="R394" s="2">
        <v>45621.36576388889</v>
      </c>
      <c r="T394" t="s">
        <v>2889</v>
      </c>
      <c r="U394" t="s">
        <v>4601</v>
      </c>
      <c r="V394" s="2">
        <v>45605</v>
      </c>
      <c r="W394" s="2">
        <v>45611.41428240741</v>
      </c>
      <c r="X394" t="s">
        <v>5223</v>
      </c>
      <c r="Y394" t="s">
        <v>5223</v>
      </c>
      <c r="Z394" t="s">
        <v>5688</v>
      </c>
      <c r="AA394">
        <v>439038</v>
      </c>
      <c r="AB394" s="2">
        <v>45611</v>
      </c>
      <c r="AC394">
        <v>439038</v>
      </c>
      <c r="AD394" t="s">
        <v>5857</v>
      </c>
      <c r="AF394" t="s">
        <v>5860</v>
      </c>
    </row>
    <row r="395" spans="1:32">
      <c r="A395" t="s">
        <v>425</v>
      </c>
      <c r="B395" s="2">
        <v>45606.91597222222</v>
      </c>
      <c r="C395" s="2">
        <v>45608.04293981481</v>
      </c>
      <c r="D395" t="s">
        <v>1406</v>
      </c>
      <c r="E395" t="s">
        <v>2265</v>
      </c>
      <c r="F395" t="s">
        <v>2853</v>
      </c>
      <c r="G395" t="s">
        <v>2858</v>
      </c>
      <c r="H395">
        <v>0</v>
      </c>
      <c r="I395" t="s">
        <v>3245</v>
      </c>
      <c r="J395" t="s">
        <v>3662</v>
      </c>
      <c r="K395" t="s">
        <v>3663</v>
      </c>
      <c r="L395" t="s">
        <v>3674</v>
      </c>
      <c r="M395" t="s">
        <v>3680</v>
      </c>
      <c r="N395" t="s">
        <v>4076</v>
      </c>
      <c r="O395" s="2">
        <v>45609</v>
      </c>
      <c r="P395" t="s">
        <v>4573</v>
      </c>
      <c r="Q395" s="2">
        <v>45608</v>
      </c>
      <c r="R395" s="2">
        <v>45610.36288194444</v>
      </c>
      <c r="T395" t="s">
        <v>2858</v>
      </c>
      <c r="U395" t="s">
        <v>4802</v>
      </c>
      <c r="V395" s="2">
        <v>45370</v>
      </c>
      <c r="W395" s="2">
        <v>45608.37409722222</v>
      </c>
      <c r="X395" t="s">
        <v>5390</v>
      </c>
      <c r="Y395" t="s">
        <v>5390</v>
      </c>
      <c r="Z395" t="s">
        <v>5607</v>
      </c>
      <c r="AA395">
        <v>899756</v>
      </c>
      <c r="AB395" s="2">
        <v>45608</v>
      </c>
      <c r="AC395">
        <v>899756</v>
      </c>
      <c r="AD395" t="s">
        <v>5853</v>
      </c>
      <c r="AF395" t="s">
        <v>5860</v>
      </c>
    </row>
    <row r="396" spans="1:32">
      <c r="A396" t="s">
        <v>426</v>
      </c>
      <c r="B396" s="2">
        <v>45585.51666666667</v>
      </c>
      <c r="C396" s="2">
        <v>45592.90515046296</v>
      </c>
      <c r="D396" t="s">
        <v>1407</v>
      </c>
      <c r="E396" t="s">
        <v>2266</v>
      </c>
      <c r="F396" t="s">
        <v>2853</v>
      </c>
      <c r="G396" t="s">
        <v>2888</v>
      </c>
      <c r="H396">
        <v>0</v>
      </c>
      <c r="I396" t="s">
        <v>3246</v>
      </c>
      <c r="J396" t="s">
        <v>3661</v>
      </c>
      <c r="K396" t="s">
        <v>3668</v>
      </c>
      <c r="L396" t="s">
        <v>3675</v>
      </c>
      <c r="M396" t="s">
        <v>3684</v>
      </c>
      <c r="N396" t="s">
        <v>4077</v>
      </c>
      <c r="O396" s="2">
        <v>45592</v>
      </c>
      <c r="P396" t="s">
        <v>4583</v>
      </c>
      <c r="Q396" s="2">
        <v>45592</v>
      </c>
      <c r="R396" s="2">
        <v>45593.79557870371</v>
      </c>
      <c r="T396" t="s">
        <v>2888</v>
      </c>
      <c r="V396" s="2">
        <v>45581</v>
      </c>
      <c r="W396" s="2">
        <v>45592.90648148148</v>
      </c>
      <c r="X396" t="s">
        <v>5354</v>
      </c>
      <c r="Y396" t="s">
        <v>5354</v>
      </c>
      <c r="Z396" t="s">
        <v>5689</v>
      </c>
      <c r="AA396">
        <v>7074389</v>
      </c>
      <c r="AB396" s="2">
        <v>45592</v>
      </c>
      <c r="AC396">
        <v>0</v>
      </c>
      <c r="AD396" t="s">
        <v>5851</v>
      </c>
      <c r="AF396" t="s">
        <v>5860</v>
      </c>
    </row>
    <row r="397" spans="1:32">
      <c r="A397" t="s">
        <v>427</v>
      </c>
      <c r="B397" s="2">
        <v>45594.77291666667</v>
      </c>
      <c r="C397" s="2">
        <v>45604.32957175926</v>
      </c>
      <c r="D397" t="s">
        <v>1408</v>
      </c>
      <c r="E397" t="s">
        <v>2267</v>
      </c>
      <c r="F397" t="s">
        <v>2853</v>
      </c>
      <c r="G397" t="s">
        <v>2863</v>
      </c>
      <c r="H397">
        <v>0</v>
      </c>
      <c r="I397" t="s">
        <v>3247</v>
      </c>
      <c r="J397" t="s">
        <v>3662</v>
      </c>
      <c r="K397" t="s">
        <v>3663</v>
      </c>
      <c r="L397" t="s">
        <v>3674</v>
      </c>
      <c r="M397" t="s">
        <v>3683</v>
      </c>
      <c r="N397" t="s">
        <v>4078</v>
      </c>
      <c r="O397" s="2">
        <v>45604</v>
      </c>
      <c r="P397" t="s">
        <v>4582</v>
      </c>
      <c r="Q397" s="2">
        <v>45604</v>
      </c>
      <c r="R397" s="2">
        <v>45604.68960648148</v>
      </c>
      <c r="S397" s="2">
        <v>45604</v>
      </c>
      <c r="T397" t="s">
        <v>2863</v>
      </c>
      <c r="U397" t="s">
        <v>4803</v>
      </c>
      <c r="V397" s="2">
        <v>45570</v>
      </c>
      <c r="W397" s="2">
        <v>45604.6025</v>
      </c>
      <c r="X397" t="s">
        <v>5239</v>
      </c>
      <c r="Y397" t="s">
        <v>5239</v>
      </c>
      <c r="Z397" t="s">
        <v>5496</v>
      </c>
      <c r="AA397">
        <v>2149422</v>
      </c>
      <c r="AB397" s="2">
        <v>45604</v>
      </c>
      <c r="AC397">
        <v>0</v>
      </c>
      <c r="AD397" t="s">
        <v>5854</v>
      </c>
      <c r="AE397" s="2">
        <v>45602.71773148148</v>
      </c>
      <c r="AF397" t="s">
        <v>5860</v>
      </c>
    </row>
    <row r="398" spans="1:32">
      <c r="A398" t="s">
        <v>428</v>
      </c>
      <c r="B398" s="2">
        <v>45604.73888888889</v>
      </c>
      <c r="C398" s="2">
        <v>45621.39706018518</v>
      </c>
      <c r="D398" t="s">
        <v>1409</v>
      </c>
      <c r="E398" t="s">
        <v>2268</v>
      </c>
      <c r="F398" t="s">
        <v>2853</v>
      </c>
      <c r="G398" t="s">
        <v>2865</v>
      </c>
      <c r="H398">
        <v>0</v>
      </c>
      <c r="I398" t="s">
        <v>3176</v>
      </c>
      <c r="J398" t="s">
        <v>3660</v>
      </c>
      <c r="K398" t="s">
        <v>3663</v>
      </c>
      <c r="L398" t="s">
        <v>3674</v>
      </c>
      <c r="M398" t="s">
        <v>3686</v>
      </c>
      <c r="N398" t="s">
        <v>4079</v>
      </c>
      <c r="O398" s="2">
        <v>45621</v>
      </c>
      <c r="P398" t="s">
        <v>4573</v>
      </c>
      <c r="Q398" s="2">
        <v>45621</v>
      </c>
      <c r="R398" s="2">
        <v>45621.40577546296</v>
      </c>
      <c r="T398" t="s">
        <v>2865</v>
      </c>
      <c r="U398" t="s">
        <v>4628</v>
      </c>
      <c r="V398" s="2">
        <v>45583</v>
      </c>
      <c r="W398" s="2">
        <v>45621.39943287037</v>
      </c>
      <c r="X398" t="s">
        <v>5237</v>
      </c>
      <c r="Y398" t="s">
        <v>5237</v>
      </c>
      <c r="Z398" t="s">
        <v>5664</v>
      </c>
      <c r="AA398">
        <v>125000</v>
      </c>
      <c r="AB398" s="2">
        <v>45621</v>
      </c>
      <c r="AC398">
        <v>125000</v>
      </c>
      <c r="AD398" t="s">
        <v>5852</v>
      </c>
      <c r="AF398" t="s">
        <v>5860</v>
      </c>
    </row>
    <row r="399" spans="1:32">
      <c r="A399" t="s">
        <v>429</v>
      </c>
      <c r="B399" s="2">
        <v>45582.48055555556</v>
      </c>
      <c r="C399" s="2">
        <v>45596.31375</v>
      </c>
      <c r="D399" t="s">
        <v>1410</v>
      </c>
      <c r="E399" t="s">
        <v>2269</v>
      </c>
      <c r="F399" t="s">
        <v>2853</v>
      </c>
      <c r="G399" t="s">
        <v>2865</v>
      </c>
      <c r="H399">
        <v>0</v>
      </c>
      <c r="I399" t="s">
        <v>3248</v>
      </c>
      <c r="J399" t="s">
        <v>3660</v>
      </c>
      <c r="K399" t="s">
        <v>3663</v>
      </c>
      <c r="L399" t="s">
        <v>3674</v>
      </c>
      <c r="M399" t="s">
        <v>3677</v>
      </c>
      <c r="N399" t="s">
        <v>4080</v>
      </c>
      <c r="O399" s="2">
        <v>45598</v>
      </c>
      <c r="P399" t="s">
        <v>4573</v>
      </c>
      <c r="Q399" s="2">
        <v>45596</v>
      </c>
      <c r="R399" s="2">
        <v>45600.35068287037</v>
      </c>
      <c r="S399" s="2">
        <v>45596</v>
      </c>
      <c r="T399" t="s">
        <v>2865</v>
      </c>
      <c r="U399" t="s">
        <v>4804</v>
      </c>
      <c r="V399" s="2">
        <v>45581</v>
      </c>
      <c r="W399" s="2">
        <v>45596.69349537037</v>
      </c>
      <c r="X399" t="s">
        <v>5223</v>
      </c>
      <c r="Y399" t="s">
        <v>5223</v>
      </c>
      <c r="Z399" t="s">
        <v>5550</v>
      </c>
      <c r="AA399">
        <v>2966356</v>
      </c>
      <c r="AB399" s="2">
        <v>45596</v>
      </c>
      <c r="AC399">
        <v>2966356</v>
      </c>
      <c r="AD399" t="s">
        <v>5852</v>
      </c>
      <c r="AE399" s="2">
        <v>45587.43846064815</v>
      </c>
      <c r="AF399" t="s">
        <v>5860</v>
      </c>
    </row>
    <row r="400" spans="1:32">
      <c r="A400" t="s">
        <v>430</v>
      </c>
      <c r="B400" s="2">
        <v>45590.61041666667</v>
      </c>
      <c r="C400" s="2">
        <v>45599.46403935185</v>
      </c>
      <c r="D400" t="s">
        <v>1411</v>
      </c>
      <c r="E400" t="s">
        <v>2270</v>
      </c>
      <c r="F400" t="s">
        <v>2854</v>
      </c>
      <c r="G400" t="s">
        <v>2891</v>
      </c>
      <c r="H400">
        <v>0</v>
      </c>
      <c r="I400" t="s">
        <v>3249</v>
      </c>
      <c r="J400" t="s">
        <v>3661</v>
      </c>
      <c r="K400" t="s">
        <v>3663</v>
      </c>
      <c r="L400" t="s">
        <v>3674</v>
      </c>
      <c r="M400" t="s">
        <v>3683</v>
      </c>
      <c r="N400" t="s">
        <v>4081</v>
      </c>
      <c r="O400" s="2">
        <v>45599</v>
      </c>
      <c r="P400" t="s">
        <v>4584</v>
      </c>
      <c r="Q400" s="2">
        <v>45599</v>
      </c>
      <c r="T400" t="s">
        <v>2891</v>
      </c>
      <c r="U400" t="s">
        <v>4805</v>
      </c>
      <c r="V400" s="2">
        <v>45486</v>
      </c>
      <c r="W400" s="2">
        <v>45599.46946759259</v>
      </c>
      <c r="X400" t="s">
        <v>5391</v>
      </c>
      <c r="Y400" t="s">
        <v>5391</v>
      </c>
      <c r="Z400" t="s">
        <v>5690</v>
      </c>
      <c r="AA400">
        <v>2000000</v>
      </c>
      <c r="AB400" s="2">
        <v>45599</v>
      </c>
      <c r="AC400">
        <v>2050480</v>
      </c>
      <c r="AD400" t="s">
        <v>5851</v>
      </c>
      <c r="AF400" t="s">
        <v>5860</v>
      </c>
    </row>
    <row r="401" spans="1:32">
      <c r="A401" t="s">
        <v>431</v>
      </c>
      <c r="B401" s="2">
        <v>45601.82152777778</v>
      </c>
      <c r="C401" s="2">
        <v>45603.04293981481</v>
      </c>
      <c r="D401" t="s">
        <v>1412</v>
      </c>
      <c r="E401" t="s">
        <v>2271</v>
      </c>
      <c r="F401" t="s">
        <v>2853</v>
      </c>
      <c r="G401" t="s">
        <v>2860</v>
      </c>
      <c r="H401">
        <v>0</v>
      </c>
      <c r="I401" t="s">
        <v>3250</v>
      </c>
      <c r="J401" t="s">
        <v>3662</v>
      </c>
      <c r="K401" t="s">
        <v>3663</v>
      </c>
      <c r="L401" t="s">
        <v>3674</v>
      </c>
      <c r="M401" t="s">
        <v>3682</v>
      </c>
      <c r="N401" t="s">
        <v>4082</v>
      </c>
      <c r="O401" s="2">
        <v>45610</v>
      </c>
      <c r="P401" t="s">
        <v>4575</v>
      </c>
      <c r="Q401" s="2">
        <v>45603</v>
      </c>
      <c r="R401" s="2">
        <v>45610.8278587963</v>
      </c>
      <c r="T401" t="s">
        <v>2860</v>
      </c>
      <c r="U401" t="s">
        <v>4601</v>
      </c>
      <c r="V401" s="2">
        <v>45594</v>
      </c>
      <c r="W401" s="2">
        <v>45603.4649537037</v>
      </c>
      <c r="X401" t="s">
        <v>5242</v>
      </c>
      <c r="Y401" t="s">
        <v>5242</v>
      </c>
      <c r="Z401" t="s">
        <v>5569</v>
      </c>
      <c r="AA401">
        <v>1012003</v>
      </c>
      <c r="AB401" s="2">
        <v>45603</v>
      </c>
      <c r="AC401">
        <v>1012003</v>
      </c>
      <c r="AD401" t="s">
        <v>5853</v>
      </c>
      <c r="AF401" t="s">
        <v>5860</v>
      </c>
    </row>
    <row r="402" spans="1:32">
      <c r="A402" t="s">
        <v>432</v>
      </c>
      <c r="B402" s="2">
        <v>45595.9625</v>
      </c>
      <c r="C402" s="2">
        <v>45597.04295138889</v>
      </c>
      <c r="D402" t="s">
        <v>1413</v>
      </c>
      <c r="E402" t="s">
        <v>2272</v>
      </c>
      <c r="F402" t="s">
        <v>2853</v>
      </c>
      <c r="G402" t="s">
        <v>2874</v>
      </c>
      <c r="H402">
        <v>0</v>
      </c>
      <c r="I402" t="s">
        <v>3251</v>
      </c>
      <c r="J402" t="s">
        <v>3659</v>
      </c>
      <c r="K402" t="s">
        <v>3663</v>
      </c>
      <c r="L402" t="s">
        <v>3674</v>
      </c>
      <c r="M402" t="s">
        <v>3681</v>
      </c>
      <c r="N402" t="s">
        <v>4083</v>
      </c>
      <c r="O402" s="2">
        <v>45600</v>
      </c>
      <c r="P402" t="s">
        <v>4582</v>
      </c>
      <c r="Q402" s="2">
        <v>45597</v>
      </c>
      <c r="R402" s="2">
        <v>45600.70753472222</v>
      </c>
      <c r="T402" t="s">
        <v>2874</v>
      </c>
      <c r="U402" t="s">
        <v>4619</v>
      </c>
      <c r="V402" s="2">
        <v>45521</v>
      </c>
      <c r="W402" s="2">
        <v>45597.4190162037</v>
      </c>
      <c r="X402" t="s">
        <v>5248</v>
      </c>
      <c r="Y402" t="s">
        <v>5248</v>
      </c>
      <c r="Z402" t="s">
        <v>5548</v>
      </c>
      <c r="AA402">
        <v>56000</v>
      </c>
      <c r="AB402" s="2">
        <v>45597</v>
      </c>
      <c r="AC402">
        <v>56000</v>
      </c>
      <c r="AD402" t="s">
        <v>5851</v>
      </c>
      <c r="AF402" t="s">
        <v>5860</v>
      </c>
    </row>
    <row r="403" spans="1:32">
      <c r="A403" t="s">
        <v>433</v>
      </c>
      <c r="B403" s="2">
        <v>45611.43194444444</v>
      </c>
      <c r="C403" s="2">
        <v>45617.44696759259</v>
      </c>
      <c r="D403" t="s">
        <v>1414</v>
      </c>
      <c r="E403" t="s">
        <v>2273</v>
      </c>
      <c r="F403" t="s">
        <v>2853</v>
      </c>
      <c r="G403" t="s">
        <v>2883</v>
      </c>
      <c r="H403">
        <v>0</v>
      </c>
      <c r="I403" t="s">
        <v>3252</v>
      </c>
      <c r="J403" t="s">
        <v>3660</v>
      </c>
      <c r="K403" t="s">
        <v>3664</v>
      </c>
      <c r="L403" t="s">
        <v>3674</v>
      </c>
      <c r="M403" t="s">
        <v>3679</v>
      </c>
      <c r="N403" t="s">
        <v>4084</v>
      </c>
      <c r="O403" s="2">
        <v>45617</v>
      </c>
      <c r="P403" t="s">
        <v>4580</v>
      </c>
      <c r="Q403" s="2">
        <v>45617</v>
      </c>
      <c r="R403" s="2">
        <v>45618.38868055555</v>
      </c>
      <c r="T403" t="s">
        <v>2883</v>
      </c>
      <c r="U403" t="s">
        <v>4601</v>
      </c>
      <c r="V403" s="2">
        <v>45611</v>
      </c>
      <c r="W403" s="2">
        <v>45617.68892361111</v>
      </c>
      <c r="X403" t="s">
        <v>5360</v>
      </c>
      <c r="Y403" t="s">
        <v>5360</v>
      </c>
      <c r="Z403" t="s">
        <v>5542</v>
      </c>
      <c r="AA403">
        <v>758000</v>
      </c>
      <c r="AB403" s="2">
        <v>45617</v>
      </c>
      <c r="AC403">
        <v>758000</v>
      </c>
      <c r="AD403" t="s">
        <v>5852</v>
      </c>
      <c r="AF403" t="s">
        <v>5860</v>
      </c>
    </row>
    <row r="404" spans="1:32">
      <c r="A404" t="s">
        <v>434</v>
      </c>
      <c r="B404" s="2">
        <v>45527.21805555555</v>
      </c>
      <c r="C404" s="2">
        <v>45610.8575</v>
      </c>
      <c r="D404" t="s">
        <v>1415</v>
      </c>
      <c r="E404" t="s">
        <v>2274</v>
      </c>
      <c r="F404" t="s">
        <v>2853</v>
      </c>
      <c r="G404" t="s">
        <v>2861</v>
      </c>
      <c r="H404">
        <v>0</v>
      </c>
      <c r="I404" t="s">
        <v>3253</v>
      </c>
      <c r="J404" t="s">
        <v>3659</v>
      </c>
      <c r="K404" t="s">
        <v>3663</v>
      </c>
      <c r="L404" t="s">
        <v>3674</v>
      </c>
      <c r="M404" t="s">
        <v>3680</v>
      </c>
      <c r="N404" t="s">
        <v>4085</v>
      </c>
      <c r="O404" s="2">
        <v>45611</v>
      </c>
      <c r="P404" t="s">
        <v>4582</v>
      </c>
      <c r="Q404" s="2">
        <v>45610</v>
      </c>
      <c r="R404" s="2">
        <v>45611.63059027777</v>
      </c>
      <c r="S404" s="2">
        <v>45533</v>
      </c>
      <c r="T404" t="s">
        <v>4594</v>
      </c>
      <c r="U404" t="s">
        <v>4601</v>
      </c>
      <c r="V404" s="2">
        <v>45523</v>
      </c>
      <c r="W404" s="2">
        <v>45610.92844907408</v>
      </c>
      <c r="X404" t="s">
        <v>5392</v>
      </c>
      <c r="Y404" t="s">
        <v>5392</v>
      </c>
      <c r="Z404" t="s">
        <v>5518</v>
      </c>
      <c r="AA404">
        <v>3036960</v>
      </c>
      <c r="AB404" s="2">
        <v>45610</v>
      </c>
      <c r="AC404">
        <v>3036960</v>
      </c>
      <c r="AD404" t="s">
        <v>5851</v>
      </c>
      <c r="AE404" s="2">
        <v>45530.5653587963</v>
      </c>
      <c r="AF404" t="s">
        <v>5860</v>
      </c>
    </row>
    <row r="405" spans="1:32">
      <c r="A405" t="s">
        <v>435</v>
      </c>
      <c r="B405" s="2">
        <v>45608.79375</v>
      </c>
      <c r="C405" s="2">
        <v>45614.34270833333</v>
      </c>
      <c r="D405" t="s">
        <v>1416</v>
      </c>
      <c r="E405" t="s">
        <v>2275</v>
      </c>
      <c r="F405" t="s">
        <v>2853</v>
      </c>
      <c r="G405" t="s">
        <v>2879</v>
      </c>
      <c r="H405">
        <v>0</v>
      </c>
      <c r="I405" t="s">
        <v>3254</v>
      </c>
      <c r="J405" t="s">
        <v>3661</v>
      </c>
      <c r="K405" t="s">
        <v>3667</v>
      </c>
      <c r="L405" t="s">
        <v>3675</v>
      </c>
      <c r="M405" t="s">
        <v>3684</v>
      </c>
      <c r="N405" t="s">
        <v>4086</v>
      </c>
      <c r="O405" s="2">
        <v>45616</v>
      </c>
      <c r="P405" t="s">
        <v>4583</v>
      </c>
      <c r="Q405" s="2">
        <v>45614</v>
      </c>
      <c r="R405" s="2">
        <v>45617.34986111111</v>
      </c>
      <c r="T405" t="s">
        <v>4596</v>
      </c>
      <c r="U405" t="s">
        <v>4806</v>
      </c>
      <c r="V405" s="2">
        <v>45573</v>
      </c>
      <c r="W405" s="2">
        <v>45614.63461805556</v>
      </c>
      <c r="X405" t="s">
        <v>5393</v>
      </c>
      <c r="Y405" t="s">
        <v>5393</v>
      </c>
      <c r="Z405" t="s">
        <v>5691</v>
      </c>
      <c r="AA405">
        <v>1161000</v>
      </c>
      <c r="AB405" s="2">
        <v>45614</v>
      </c>
      <c r="AC405">
        <v>1162550</v>
      </c>
      <c r="AD405" t="s">
        <v>5855</v>
      </c>
      <c r="AF405" t="s">
        <v>5860</v>
      </c>
    </row>
    <row r="406" spans="1:32">
      <c r="A406" t="s">
        <v>436</v>
      </c>
      <c r="B406" s="2">
        <v>45592.83680555555</v>
      </c>
      <c r="C406" s="2">
        <v>45597.31555555556</v>
      </c>
      <c r="D406" t="s">
        <v>1417</v>
      </c>
      <c r="E406" t="s">
        <v>2276</v>
      </c>
      <c r="F406" t="s">
        <v>2853</v>
      </c>
      <c r="G406" t="s">
        <v>2865</v>
      </c>
      <c r="H406">
        <v>0</v>
      </c>
      <c r="I406" t="s">
        <v>3255</v>
      </c>
      <c r="J406" t="s">
        <v>3660</v>
      </c>
      <c r="K406" t="s">
        <v>3668</v>
      </c>
      <c r="L406" t="s">
        <v>3675</v>
      </c>
      <c r="M406" t="s">
        <v>3684</v>
      </c>
      <c r="N406" t="s">
        <v>4087</v>
      </c>
      <c r="O406" s="2">
        <v>45600</v>
      </c>
      <c r="P406" t="s">
        <v>4575</v>
      </c>
      <c r="Q406" s="2">
        <v>45597</v>
      </c>
      <c r="R406" s="2">
        <v>45601.34758101852</v>
      </c>
      <c r="T406" t="s">
        <v>2865</v>
      </c>
      <c r="U406" t="s">
        <v>4807</v>
      </c>
      <c r="V406" s="2">
        <v>45589</v>
      </c>
      <c r="W406" s="2">
        <v>45597.58416666667</v>
      </c>
      <c r="X406" t="s">
        <v>5293</v>
      </c>
      <c r="Y406" t="s">
        <v>5293</v>
      </c>
      <c r="Z406" t="s">
        <v>5550</v>
      </c>
      <c r="AA406">
        <v>11759781</v>
      </c>
      <c r="AB406" s="2">
        <v>45597</v>
      </c>
      <c r="AC406">
        <v>11613081</v>
      </c>
      <c r="AD406" t="s">
        <v>5852</v>
      </c>
      <c r="AF406" t="s">
        <v>5860</v>
      </c>
    </row>
    <row r="407" spans="1:32">
      <c r="A407" t="s">
        <v>437</v>
      </c>
      <c r="B407" s="2">
        <v>45597.61388888889</v>
      </c>
      <c r="C407" s="2">
        <v>45602.62422453704</v>
      </c>
      <c r="D407" t="s">
        <v>1418</v>
      </c>
      <c r="E407" t="s">
        <v>2277</v>
      </c>
      <c r="F407" t="s">
        <v>2853</v>
      </c>
      <c r="G407" t="s">
        <v>2878</v>
      </c>
      <c r="H407">
        <v>0</v>
      </c>
      <c r="I407" t="s">
        <v>3162</v>
      </c>
      <c r="J407" t="s">
        <v>3660</v>
      </c>
      <c r="K407" t="s">
        <v>3663</v>
      </c>
      <c r="L407" t="s">
        <v>3674</v>
      </c>
      <c r="M407" t="s">
        <v>3678</v>
      </c>
      <c r="N407" t="s">
        <v>4088</v>
      </c>
      <c r="O407" s="2">
        <v>45608</v>
      </c>
      <c r="P407" t="s">
        <v>4576</v>
      </c>
      <c r="Q407" s="2">
        <v>45602</v>
      </c>
      <c r="R407" s="2">
        <v>45609.36416666667</v>
      </c>
      <c r="T407" t="s">
        <v>4593</v>
      </c>
      <c r="U407" t="s">
        <v>4601</v>
      </c>
      <c r="V407" s="2">
        <v>45593</v>
      </c>
      <c r="W407" s="2">
        <v>45602.74158564815</v>
      </c>
      <c r="X407" t="s">
        <v>5247</v>
      </c>
      <c r="Y407" t="s">
        <v>5247</v>
      </c>
      <c r="Z407" t="s">
        <v>5657</v>
      </c>
      <c r="AA407">
        <v>1194000</v>
      </c>
      <c r="AB407" s="2">
        <v>45606</v>
      </c>
      <c r="AC407">
        <v>1194000</v>
      </c>
      <c r="AD407" t="s">
        <v>5852</v>
      </c>
      <c r="AF407" t="s">
        <v>5860</v>
      </c>
    </row>
    <row r="408" spans="1:32">
      <c r="A408" t="s">
        <v>438</v>
      </c>
      <c r="B408" s="2">
        <v>45608.67916666667</v>
      </c>
      <c r="C408" s="2">
        <v>45610.04288194444</v>
      </c>
      <c r="D408" t="s">
        <v>1419</v>
      </c>
      <c r="E408" t="s">
        <v>2278</v>
      </c>
      <c r="F408" t="s">
        <v>2853</v>
      </c>
      <c r="G408" t="s">
        <v>2887</v>
      </c>
      <c r="H408">
        <v>0</v>
      </c>
      <c r="I408" t="s">
        <v>3256</v>
      </c>
      <c r="J408" t="s">
        <v>3661</v>
      </c>
      <c r="K408" t="s">
        <v>3663</v>
      </c>
      <c r="L408" t="s">
        <v>3674</v>
      </c>
      <c r="M408" t="s">
        <v>3692</v>
      </c>
      <c r="N408" t="s">
        <v>4089</v>
      </c>
      <c r="O408" s="2">
        <v>45615</v>
      </c>
      <c r="P408" t="s">
        <v>4576</v>
      </c>
      <c r="Q408" s="2">
        <v>45610</v>
      </c>
      <c r="R408" s="2">
        <v>45616.70790509259</v>
      </c>
      <c r="T408" t="s">
        <v>2858</v>
      </c>
      <c r="U408" t="s">
        <v>4808</v>
      </c>
      <c r="V408" s="2">
        <v>45448</v>
      </c>
      <c r="W408" s="2">
        <v>45610.61383101852</v>
      </c>
      <c r="X408" t="s">
        <v>5254</v>
      </c>
      <c r="Y408" t="s">
        <v>5254</v>
      </c>
      <c r="Z408" t="s">
        <v>5692</v>
      </c>
      <c r="AA408">
        <v>1200000</v>
      </c>
      <c r="AB408" s="2">
        <v>45610</v>
      </c>
      <c r="AC408">
        <v>2206914</v>
      </c>
      <c r="AD408" t="s">
        <v>5855</v>
      </c>
      <c r="AF408" t="s">
        <v>5860</v>
      </c>
    </row>
    <row r="409" spans="1:32">
      <c r="A409" t="s">
        <v>439</v>
      </c>
      <c r="B409" s="2">
        <v>45592.65902777778</v>
      </c>
      <c r="C409" s="2">
        <v>45595.38298611111</v>
      </c>
      <c r="D409" t="s">
        <v>1420</v>
      </c>
      <c r="E409" t="s">
        <v>2279</v>
      </c>
      <c r="F409" t="s">
        <v>2853</v>
      </c>
      <c r="G409" t="s">
        <v>2863</v>
      </c>
      <c r="H409">
        <v>0</v>
      </c>
      <c r="I409" t="s">
        <v>3257</v>
      </c>
      <c r="J409" t="s">
        <v>3662</v>
      </c>
      <c r="K409" t="s">
        <v>3663</v>
      </c>
      <c r="L409" t="s">
        <v>3674</v>
      </c>
      <c r="M409" t="s">
        <v>3681</v>
      </c>
      <c r="N409" t="s">
        <v>4090</v>
      </c>
      <c r="O409" s="2">
        <v>45595</v>
      </c>
      <c r="P409" t="s">
        <v>4582</v>
      </c>
      <c r="Q409" s="2">
        <v>45595</v>
      </c>
      <c r="R409" s="2">
        <v>45595.68883101852</v>
      </c>
      <c r="T409" t="s">
        <v>4600</v>
      </c>
      <c r="U409" t="s">
        <v>4809</v>
      </c>
      <c r="V409" s="2">
        <v>45591</v>
      </c>
      <c r="W409" s="2">
        <v>45595.42201388889</v>
      </c>
      <c r="X409" t="s">
        <v>5236</v>
      </c>
      <c r="Y409" t="s">
        <v>5236</v>
      </c>
      <c r="Z409" t="s">
        <v>5643</v>
      </c>
      <c r="AA409">
        <v>753000</v>
      </c>
      <c r="AB409" s="2">
        <v>45595</v>
      </c>
      <c r="AC409">
        <v>0</v>
      </c>
      <c r="AD409" t="s">
        <v>5853</v>
      </c>
      <c r="AF409" t="s">
        <v>5860</v>
      </c>
    </row>
    <row r="410" spans="1:32">
      <c r="A410" t="s">
        <v>440</v>
      </c>
      <c r="B410" s="2">
        <v>45607.63819444444</v>
      </c>
      <c r="C410" s="2">
        <v>45610.34730324074</v>
      </c>
      <c r="D410" t="s">
        <v>1421</v>
      </c>
      <c r="E410" t="s">
        <v>2280</v>
      </c>
      <c r="F410" t="s">
        <v>2854</v>
      </c>
      <c r="G410" t="s">
        <v>2875</v>
      </c>
      <c r="H410">
        <v>0</v>
      </c>
      <c r="I410" t="s">
        <v>2928</v>
      </c>
      <c r="J410" t="s">
        <v>3661</v>
      </c>
      <c r="K410" t="s">
        <v>3663</v>
      </c>
      <c r="L410" t="s">
        <v>3674</v>
      </c>
      <c r="M410" t="s">
        <v>3691</v>
      </c>
      <c r="N410" t="s">
        <v>4091</v>
      </c>
      <c r="O410" s="2">
        <v>45610</v>
      </c>
      <c r="P410" t="s">
        <v>4584</v>
      </c>
      <c r="Q410" s="2">
        <v>45610</v>
      </c>
      <c r="R410" s="2">
        <v>45611.63300925926</v>
      </c>
      <c r="T410" t="s">
        <v>2875</v>
      </c>
      <c r="U410" t="s">
        <v>4810</v>
      </c>
      <c r="V410" s="2">
        <v>45573</v>
      </c>
      <c r="W410" s="2">
        <v>45610.46157407408</v>
      </c>
      <c r="X410" t="s">
        <v>5223</v>
      </c>
      <c r="Y410" t="s">
        <v>5223</v>
      </c>
      <c r="Z410" t="s">
        <v>5521</v>
      </c>
      <c r="AA410">
        <v>5176330</v>
      </c>
      <c r="AB410" s="2">
        <v>45610</v>
      </c>
      <c r="AC410">
        <v>5176330</v>
      </c>
      <c r="AD410" t="s">
        <v>5851</v>
      </c>
      <c r="AF410" t="s">
        <v>5860</v>
      </c>
    </row>
    <row r="411" spans="1:32">
      <c r="A411" t="s">
        <v>441</v>
      </c>
      <c r="B411" s="2">
        <v>45596.70486111111</v>
      </c>
      <c r="C411" s="2">
        <v>45599.13020833334</v>
      </c>
      <c r="D411" t="s">
        <v>1422</v>
      </c>
      <c r="E411" t="s">
        <v>2281</v>
      </c>
      <c r="F411" t="s">
        <v>2853</v>
      </c>
      <c r="G411" t="s">
        <v>2863</v>
      </c>
      <c r="H411">
        <v>0</v>
      </c>
      <c r="I411" t="s">
        <v>3258</v>
      </c>
      <c r="J411" t="s">
        <v>3662</v>
      </c>
      <c r="K411" t="s">
        <v>3663</v>
      </c>
      <c r="L411" t="s">
        <v>3674</v>
      </c>
      <c r="M411" t="s">
        <v>3683</v>
      </c>
      <c r="N411" t="s">
        <v>4092</v>
      </c>
      <c r="O411" s="2">
        <v>45600</v>
      </c>
      <c r="P411" t="s">
        <v>4586</v>
      </c>
      <c r="Q411" s="2">
        <v>45599</v>
      </c>
      <c r="R411" s="2">
        <v>45600.67027777778</v>
      </c>
      <c r="T411" t="s">
        <v>2863</v>
      </c>
      <c r="U411" t="s">
        <v>4601</v>
      </c>
      <c r="V411" s="2">
        <v>45596</v>
      </c>
      <c r="W411" s="2">
        <v>45599.72010416666</v>
      </c>
      <c r="X411" t="s">
        <v>5247</v>
      </c>
      <c r="Y411" t="s">
        <v>5247</v>
      </c>
      <c r="Z411" t="s">
        <v>5525</v>
      </c>
      <c r="AA411">
        <v>453235</v>
      </c>
      <c r="AB411" s="2">
        <v>45599</v>
      </c>
      <c r="AC411">
        <v>453235</v>
      </c>
      <c r="AD411" t="s">
        <v>5853</v>
      </c>
      <c r="AF411" t="s">
        <v>5860</v>
      </c>
    </row>
    <row r="412" spans="1:32">
      <c r="A412" t="s">
        <v>442</v>
      </c>
      <c r="B412" s="2">
        <v>45604.48819444444</v>
      </c>
      <c r="C412" s="2">
        <v>45607.04280092593</v>
      </c>
      <c r="D412" t="s">
        <v>1423</v>
      </c>
      <c r="E412" t="s">
        <v>2282</v>
      </c>
      <c r="F412" t="s">
        <v>2853</v>
      </c>
      <c r="G412" t="s">
        <v>2878</v>
      </c>
      <c r="H412">
        <v>0</v>
      </c>
      <c r="I412" t="s">
        <v>3259</v>
      </c>
      <c r="J412" t="s">
        <v>3660</v>
      </c>
      <c r="K412" t="s">
        <v>3663</v>
      </c>
      <c r="L412" t="s">
        <v>3674</v>
      </c>
      <c r="M412" t="s">
        <v>3683</v>
      </c>
      <c r="N412" t="s">
        <v>4093</v>
      </c>
      <c r="O412" s="2">
        <v>45609</v>
      </c>
      <c r="P412" t="s">
        <v>4582</v>
      </c>
      <c r="Q412" s="2">
        <v>45607</v>
      </c>
      <c r="R412" s="2">
        <v>45609.6600462963</v>
      </c>
      <c r="T412" t="s">
        <v>2873</v>
      </c>
      <c r="U412" t="s">
        <v>4601</v>
      </c>
      <c r="V412" s="2">
        <v>45590</v>
      </c>
      <c r="W412" s="2">
        <v>45607.39591435185</v>
      </c>
      <c r="X412" t="s">
        <v>5394</v>
      </c>
      <c r="Y412" t="s">
        <v>5394</v>
      </c>
      <c r="Z412" t="s">
        <v>5661</v>
      </c>
      <c r="AA412">
        <v>260080</v>
      </c>
      <c r="AB412" s="2">
        <v>45607</v>
      </c>
      <c r="AC412">
        <v>260080</v>
      </c>
      <c r="AD412" t="s">
        <v>5852</v>
      </c>
      <c r="AF412" t="s">
        <v>5860</v>
      </c>
    </row>
    <row r="413" spans="1:32">
      <c r="A413" t="s">
        <v>443</v>
      </c>
      <c r="B413" s="2">
        <v>45602.30902777778</v>
      </c>
      <c r="C413" s="2">
        <v>45617.34217592593</v>
      </c>
      <c r="D413" t="s">
        <v>1424</v>
      </c>
      <c r="E413" t="s">
        <v>2283</v>
      </c>
      <c r="F413" t="s">
        <v>2853</v>
      </c>
      <c r="G413" t="s">
        <v>2861</v>
      </c>
      <c r="H413">
        <v>0</v>
      </c>
      <c r="I413" t="s">
        <v>3114</v>
      </c>
      <c r="J413" t="s">
        <v>3659</v>
      </c>
      <c r="K413" t="s">
        <v>3663</v>
      </c>
      <c r="L413" t="s">
        <v>3674</v>
      </c>
      <c r="M413" t="s">
        <v>3680</v>
      </c>
      <c r="N413" t="s">
        <v>4094</v>
      </c>
      <c r="O413" s="2">
        <v>45618</v>
      </c>
      <c r="P413" t="s">
        <v>4587</v>
      </c>
      <c r="Q413" s="2">
        <v>45617</v>
      </c>
      <c r="R413" s="2">
        <v>45621.35666666667</v>
      </c>
      <c r="T413" t="s">
        <v>4594</v>
      </c>
      <c r="U413" t="s">
        <v>4715</v>
      </c>
      <c r="V413" s="2">
        <v>45561</v>
      </c>
      <c r="W413" s="2">
        <v>45617.37646990741</v>
      </c>
      <c r="X413" t="s">
        <v>5240</v>
      </c>
      <c r="Y413" t="s">
        <v>5240</v>
      </c>
      <c r="Z413" t="s">
        <v>5524</v>
      </c>
      <c r="AA413">
        <v>562678</v>
      </c>
      <c r="AB413" s="2">
        <v>45617</v>
      </c>
      <c r="AC413">
        <v>562678</v>
      </c>
      <c r="AD413" t="s">
        <v>5851</v>
      </c>
      <c r="AE413" s="2">
        <v>45607.73299768518</v>
      </c>
      <c r="AF413" t="s">
        <v>5860</v>
      </c>
    </row>
    <row r="414" spans="1:32">
      <c r="A414" t="s">
        <v>444</v>
      </c>
      <c r="B414" s="2">
        <v>45599.48611111111</v>
      </c>
      <c r="C414" s="2">
        <v>45603.43119212963</v>
      </c>
      <c r="D414" t="s">
        <v>1425</v>
      </c>
      <c r="E414" t="s">
        <v>2284</v>
      </c>
      <c r="F414" t="s">
        <v>2853</v>
      </c>
      <c r="G414" t="s">
        <v>2865</v>
      </c>
      <c r="H414">
        <v>0</v>
      </c>
      <c r="I414" t="s">
        <v>3260</v>
      </c>
      <c r="J414" t="s">
        <v>3660</v>
      </c>
      <c r="K414" t="s">
        <v>3663</v>
      </c>
      <c r="L414" t="s">
        <v>3674</v>
      </c>
      <c r="M414" t="s">
        <v>3690</v>
      </c>
      <c r="N414" t="s">
        <v>4095</v>
      </c>
      <c r="O414" s="2">
        <v>45607</v>
      </c>
      <c r="P414" t="s">
        <v>4575</v>
      </c>
      <c r="Q414" s="2">
        <v>45603</v>
      </c>
      <c r="R414" s="2">
        <v>45608.34732638889</v>
      </c>
      <c r="T414" t="s">
        <v>2865</v>
      </c>
      <c r="U414" t="s">
        <v>4628</v>
      </c>
      <c r="V414" s="2">
        <v>45587</v>
      </c>
      <c r="W414" s="2">
        <v>45603.71711805555</v>
      </c>
      <c r="X414" t="s">
        <v>5223</v>
      </c>
      <c r="Y414" t="s">
        <v>5223</v>
      </c>
      <c r="Z414" t="s">
        <v>5499</v>
      </c>
      <c r="AA414">
        <v>2235517</v>
      </c>
      <c r="AB414" s="2">
        <v>45603</v>
      </c>
      <c r="AC414">
        <v>2235517</v>
      </c>
      <c r="AD414" t="s">
        <v>5852</v>
      </c>
      <c r="AF414" t="s">
        <v>5860</v>
      </c>
    </row>
    <row r="415" spans="1:32">
      <c r="A415" t="s">
        <v>445</v>
      </c>
      <c r="B415" s="2">
        <v>45537.31180555555</v>
      </c>
      <c r="C415" s="2">
        <v>45611.35127314815</v>
      </c>
      <c r="D415" t="s">
        <v>1426</v>
      </c>
      <c r="E415" t="s">
        <v>2285</v>
      </c>
      <c r="F415" t="s">
        <v>2853</v>
      </c>
      <c r="G415" t="s">
        <v>2860</v>
      </c>
      <c r="H415">
        <v>0</v>
      </c>
      <c r="I415" t="s">
        <v>3261</v>
      </c>
      <c r="J415" t="s">
        <v>3662</v>
      </c>
      <c r="K415" t="s">
        <v>3667</v>
      </c>
      <c r="L415" t="s">
        <v>3675</v>
      </c>
      <c r="M415" t="s">
        <v>3677</v>
      </c>
      <c r="N415" t="s">
        <v>4096</v>
      </c>
      <c r="O415" s="2">
        <v>45611</v>
      </c>
      <c r="P415" t="s">
        <v>4574</v>
      </c>
      <c r="Q415" s="2">
        <v>45611</v>
      </c>
      <c r="R415" s="2">
        <v>45611.70694444444</v>
      </c>
      <c r="S415" s="2">
        <v>45611</v>
      </c>
      <c r="T415" t="s">
        <v>2860</v>
      </c>
      <c r="U415" t="s">
        <v>4811</v>
      </c>
      <c r="V415" s="2">
        <v>45453</v>
      </c>
      <c r="W415" s="2">
        <v>45611.4174537037</v>
      </c>
      <c r="X415" t="s">
        <v>5331</v>
      </c>
      <c r="Y415" t="s">
        <v>5331</v>
      </c>
      <c r="Z415" t="s">
        <v>5523</v>
      </c>
      <c r="AA415">
        <v>622151</v>
      </c>
      <c r="AB415" s="2">
        <v>45611</v>
      </c>
      <c r="AC415">
        <v>622151</v>
      </c>
      <c r="AD415" t="s">
        <v>5853</v>
      </c>
      <c r="AF415" t="s">
        <v>5860</v>
      </c>
    </row>
    <row r="416" spans="1:32">
      <c r="A416" t="s">
        <v>446</v>
      </c>
      <c r="B416" s="2">
        <v>45601.56458333333</v>
      </c>
      <c r="C416" s="2">
        <v>45608.32827546296</v>
      </c>
      <c r="D416" t="s">
        <v>1427</v>
      </c>
      <c r="E416" t="s">
        <v>2286</v>
      </c>
      <c r="F416" t="s">
        <v>2853</v>
      </c>
      <c r="G416" t="s">
        <v>2876</v>
      </c>
      <c r="H416">
        <v>0</v>
      </c>
      <c r="I416" t="s">
        <v>3262</v>
      </c>
      <c r="J416" t="s">
        <v>3660</v>
      </c>
      <c r="K416" t="s">
        <v>3663</v>
      </c>
      <c r="L416" t="s">
        <v>3674</v>
      </c>
      <c r="M416" t="s">
        <v>3683</v>
      </c>
      <c r="N416" t="s">
        <v>4097</v>
      </c>
      <c r="O416" s="2">
        <v>45608</v>
      </c>
      <c r="P416" t="s">
        <v>4573</v>
      </c>
      <c r="Q416" s="2">
        <v>45608</v>
      </c>
      <c r="R416" s="2">
        <v>45609.70673611111</v>
      </c>
      <c r="S416" s="2">
        <v>45608</v>
      </c>
      <c r="T416" t="s">
        <v>2876</v>
      </c>
      <c r="U416" t="s">
        <v>4601</v>
      </c>
      <c r="V416" s="2">
        <v>45597</v>
      </c>
      <c r="W416" s="2">
        <v>45608.38613425926</v>
      </c>
      <c r="X416" t="s">
        <v>5373</v>
      </c>
      <c r="Y416" t="s">
        <v>5373</v>
      </c>
      <c r="Z416" t="s">
        <v>5527</v>
      </c>
      <c r="AA416">
        <v>1783200</v>
      </c>
      <c r="AB416" s="2">
        <v>45608</v>
      </c>
      <c r="AC416">
        <v>658200</v>
      </c>
      <c r="AD416" t="s">
        <v>5852</v>
      </c>
      <c r="AF416" t="s">
        <v>5860</v>
      </c>
    </row>
    <row r="417" spans="1:32">
      <c r="A417" t="s">
        <v>447</v>
      </c>
      <c r="B417" s="2">
        <v>45607.63680555556</v>
      </c>
      <c r="C417" s="2">
        <v>45613.74971064815</v>
      </c>
      <c r="D417" t="s">
        <v>1428</v>
      </c>
      <c r="E417" t="s">
        <v>2287</v>
      </c>
      <c r="F417" t="s">
        <v>2853</v>
      </c>
      <c r="G417" t="s">
        <v>2875</v>
      </c>
      <c r="H417">
        <v>0</v>
      </c>
      <c r="I417" t="s">
        <v>3263</v>
      </c>
      <c r="J417" t="s">
        <v>3661</v>
      </c>
      <c r="K417" t="s">
        <v>3663</v>
      </c>
      <c r="L417" t="s">
        <v>3674</v>
      </c>
      <c r="M417" t="s">
        <v>3680</v>
      </c>
      <c r="N417" t="s">
        <v>4098</v>
      </c>
      <c r="O417" s="2">
        <v>45613</v>
      </c>
      <c r="P417" t="s">
        <v>4575</v>
      </c>
      <c r="Q417" s="2">
        <v>45613</v>
      </c>
      <c r="R417" s="2">
        <v>45614.63905092593</v>
      </c>
      <c r="T417" t="s">
        <v>2875</v>
      </c>
      <c r="U417" t="s">
        <v>4601</v>
      </c>
      <c r="V417" s="2">
        <v>45607</v>
      </c>
      <c r="W417" s="2">
        <v>45613.755625</v>
      </c>
      <c r="X417" t="s">
        <v>5254</v>
      </c>
      <c r="Y417" t="s">
        <v>5254</v>
      </c>
      <c r="Z417" t="s">
        <v>5693</v>
      </c>
      <c r="AA417">
        <v>1383400</v>
      </c>
      <c r="AB417" s="2">
        <v>45613</v>
      </c>
      <c r="AC417">
        <v>1383400</v>
      </c>
      <c r="AD417" t="s">
        <v>5858</v>
      </c>
      <c r="AF417" t="s">
        <v>5860</v>
      </c>
    </row>
    <row r="418" spans="1:32">
      <c r="A418" t="s">
        <v>448</v>
      </c>
      <c r="B418" s="2">
        <v>45596.70347222222</v>
      </c>
      <c r="C418" s="2">
        <v>45603.62555555555</v>
      </c>
      <c r="D418" t="s">
        <v>1429</v>
      </c>
      <c r="E418" t="s">
        <v>2288</v>
      </c>
      <c r="F418" t="s">
        <v>2854</v>
      </c>
      <c r="G418" t="s">
        <v>2855</v>
      </c>
      <c r="H418">
        <v>0</v>
      </c>
      <c r="I418" t="s">
        <v>3264</v>
      </c>
      <c r="J418" t="s">
        <v>3659</v>
      </c>
      <c r="K418" t="s">
        <v>3667</v>
      </c>
      <c r="L418" t="s">
        <v>3675</v>
      </c>
      <c r="M418" t="s">
        <v>3689</v>
      </c>
      <c r="N418" t="s">
        <v>4099</v>
      </c>
      <c r="O418" s="2">
        <v>45603</v>
      </c>
      <c r="P418" t="s">
        <v>4576</v>
      </c>
      <c r="Q418" s="2">
        <v>45603</v>
      </c>
      <c r="R418" s="2">
        <v>45604.81348379629</v>
      </c>
      <c r="T418" t="s">
        <v>2855</v>
      </c>
      <c r="V418" s="2">
        <v>45557</v>
      </c>
      <c r="W418" s="2">
        <v>45603.6915162037</v>
      </c>
      <c r="X418" t="s">
        <v>5306</v>
      </c>
      <c r="Y418" t="s">
        <v>5306</v>
      </c>
      <c r="Z418" t="s">
        <v>5694</v>
      </c>
      <c r="AA418">
        <v>16575629</v>
      </c>
      <c r="AB418" s="2">
        <v>45603</v>
      </c>
      <c r="AC418">
        <v>16575629</v>
      </c>
      <c r="AD418" t="s">
        <v>5851</v>
      </c>
      <c r="AF418" t="s">
        <v>5860</v>
      </c>
    </row>
    <row r="419" spans="1:32">
      <c r="A419" t="s">
        <v>449</v>
      </c>
      <c r="B419" s="2">
        <v>45561.47847222222</v>
      </c>
      <c r="C419" s="2">
        <v>45602.32650462963</v>
      </c>
      <c r="D419" t="s">
        <v>1430</v>
      </c>
      <c r="E419" t="s">
        <v>2289</v>
      </c>
      <c r="F419" t="s">
        <v>2854</v>
      </c>
      <c r="G419" t="s">
        <v>2875</v>
      </c>
      <c r="H419">
        <v>0</v>
      </c>
      <c r="I419" t="s">
        <v>3265</v>
      </c>
      <c r="J419" t="s">
        <v>3661</v>
      </c>
      <c r="K419" t="s">
        <v>3663</v>
      </c>
      <c r="L419" t="s">
        <v>3674</v>
      </c>
      <c r="M419" t="s">
        <v>3685</v>
      </c>
      <c r="N419" t="s">
        <v>4100</v>
      </c>
      <c r="O419" s="2">
        <v>45602</v>
      </c>
      <c r="P419" t="s">
        <v>4584</v>
      </c>
      <c r="Q419" s="2">
        <v>45602</v>
      </c>
      <c r="R419" s="2">
        <v>45602.69652777778</v>
      </c>
      <c r="S419" s="2">
        <v>45601</v>
      </c>
      <c r="T419" t="s">
        <v>2875</v>
      </c>
      <c r="U419" t="s">
        <v>4812</v>
      </c>
      <c r="V419" s="2">
        <v>45556</v>
      </c>
      <c r="W419" s="2">
        <v>45602.46905092592</v>
      </c>
      <c r="X419" t="s">
        <v>5254</v>
      </c>
      <c r="Y419" t="s">
        <v>5254</v>
      </c>
      <c r="Z419" t="s">
        <v>5575</v>
      </c>
      <c r="AA419">
        <v>1400000</v>
      </c>
      <c r="AB419" s="2">
        <v>45602</v>
      </c>
      <c r="AC419">
        <v>2607892</v>
      </c>
      <c r="AD419" t="s">
        <v>5851</v>
      </c>
      <c r="AE419" s="2">
        <v>45580.7362037037</v>
      </c>
      <c r="AF419" t="s">
        <v>5860</v>
      </c>
    </row>
    <row r="420" spans="1:32">
      <c r="A420" t="s">
        <v>450</v>
      </c>
      <c r="B420" s="2">
        <v>45589.71944444445</v>
      </c>
      <c r="C420" s="2">
        <v>45590.60949074074</v>
      </c>
      <c r="D420" t="s">
        <v>1431</v>
      </c>
      <c r="E420" t="s">
        <v>2290</v>
      </c>
      <c r="F420" t="s">
        <v>2853</v>
      </c>
      <c r="G420" t="s">
        <v>2865</v>
      </c>
      <c r="H420">
        <v>0</v>
      </c>
      <c r="I420" t="s">
        <v>3266</v>
      </c>
      <c r="J420" t="s">
        <v>3660</v>
      </c>
      <c r="K420" t="s">
        <v>3663</v>
      </c>
      <c r="L420" t="s">
        <v>3674</v>
      </c>
      <c r="M420" t="s">
        <v>3689</v>
      </c>
      <c r="N420" t="s">
        <v>4101</v>
      </c>
      <c r="O420" s="2">
        <v>45594</v>
      </c>
      <c r="P420" t="s">
        <v>4586</v>
      </c>
      <c r="Q420" s="2">
        <v>45590</v>
      </c>
      <c r="R420" s="2">
        <v>45594.38638888889</v>
      </c>
      <c r="T420" t="s">
        <v>2865</v>
      </c>
      <c r="U420" t="s">
        <v>4628</v>
      </c>
      <c r="V420" s="2">
        <v>45582</v>
      </c>
      <c r="W420" s="2">
        <v>45590.6140162037</v>
      </c>
      <c r="X420" t="s">
        <v>5299</v>
      </c>
      <c r="Y420" t="s">
        <v>5299</v>
      </c>
      <c r="Z420" t="s">
        <v>5526</v>
      </c>
      <c r="AA420">
        <v>884019</v>
      </c>
      <c r="AB420" s="2">
        <v>45590</v>
      </c>
      <c r="AC420">
        <v>884019</v>
      </c>
      <c r="AD420" t="s">
        <v>5852</v>
      </c>
      <c r="AF420" t="s">
        <v>5860</v>
      </c>
    </row>
    <row r="421" spans="1:32">
      <c r="A421" t="s">
        <v>451</v>
      </c>
      <c r="B421" s="2">
        <v>45615.425</v>
      </c>
      <c r="C421" s="2">
        <v>45618.45509259259</v>
      </c>
      <c r="D421" t="s">
        <v>1432</v>
      </c>
      <c r="E421" t="s">
        <v>2291</v>
      </c>
      <c r="F421" t="s">
        <v>2853</v>
      </c>
      <c r="G421" t="s">
        <v>2887</v>
      </c>
      <c r="H421">
        <v>0</v>
      </c>
      <c r="I421" t="s">
        <v>3267</v>
      </c>
      <c r="J421" t="s">
        <v>3661</v>
      </c>
      <c r="K421" t="s">
        <v>3663</v>
      </c>
      <c r="L421" t="s">
        <v>3674</v>
      </c>
      <c r="M421" t="s">
        <v>3680</v>
      </c>
      <c r="N421" t="s">
        <v>4102</v>
      </c>
      <c r="O421" s="2">
        <v>45621</v>
      </c>
      <c r="P421" t="s">
        <v>4582</v>
      </c>
      <c r="Q421" s="2">
        <v>45618</v>
      </c>
      <c r="R421" s="2">
        <v>45622.39616898148</v>
      </c>
      <c r="T421" t="s">
        <v>2860</v>
      </c>
      <c r="U421" t="s">
        <v>4601</v>
      </c>
      <c r="V421" s="2">
        <v>45609</v>
      </c>
      <c r="W421" s="2">
        <v>45618.66403935185</v>
      </c>
      <c r="X421" t="s">
        <v>5223</v>
      </c>
      <c r="Y421" t="s">
        <v>5223</v>
      </c>
      <c r="Z421" t="s">
        <v>5695</v>
      </c>
      <c r="AA421">
        <v>2572700</v>
      </c>
      <c r="AB421" s="2">
        <v>45618</v>
      </c>
      <c r="AC421">
        <v>2572700</v>
      </c>
      <c r="AD421" t="s">
        <v>5855</v>
      </c>
      <c r="AF421" t="s">
        <v>5860</v>
      </c>
    </row>
    <row r="422" spans="1:32">
      <c r="A422" t="s">
        <v>452</v>
      </c>
      <c r="B422" s="2">
        <v>45609.60138888889</v>
      </c>
      <c r="C422" s="2">
        <v>45613.60726851852</v>
      </c>
      <c r="D422" t="s">
        <v>1433</v>
      </c>
      <c r="E422" t="s">
        <v>2292</v>
      </c>
      <c r="F422" t="s">
        <v>2854</v>
      </c>
      <c r="G422" t="s">
        <v>2869</v>
      </c>
      <c r="H422">
        <v>0</v>
      </c>
      <c r="I422" t="s">
        <v>3268</v>
      </c>
      <c r="J422" t="s">
        <v>3659</v>
      </c>
      <c r="K422" t="s">
        <v>3663</v>
      </c>
      <c r="L422" t="s">
        <v>3674</v>
      </c>
      <c r="M422" t="s">
        <v>3683</v>
      </c>
      <c r="N422" t="s">
        <v>4103</v>
      </c>
      <c r="O422" s="2">
        <v>45613</v>
      </c>
      <c r="P422" t="s">
        <v>4572</v>
      </c>
      <c r="Q422" s="2">
        <v>45613</v>
      </c>
      <c r="R422" s="2">
        <v>45614.69709490741</v>
      </c>
      <c r="T422" t="s">
        <v>2869</v>
      </c>
      <c r="U422" t="s">
        <v>4813</v>
      </c>
      <c r="V422" s="2">
        <v>45605</v>
      </c>
      <c r="W422" s="2">
        <v>45613.63658564815</v>
      </c>
      <c r="X422" t="s">
        <v>5281</v>
      </c>
      <c r="Y422" t="s">
        <v>5281</v>
      </c>
      <c r="Z422" t="s">
        <v>5696</v>
      </c>
      <c r="AA422">
        <v>620440</v>
      </c>
      <c r="AB422" s="2">
        <v>45613</v>
      </c>
      <c r="AC422">
        <v>620440</v>
      </c>
      <c r="AD422" t="s">
        <v>5851</v>
      </c>
      <c r="AF422" t="s">
        <v>5860</v>
      </c>
    </row>
    <row r="423" spans="1:32">
      <c r="A423" t="s">
        <v>453</v>
      </c>
      <c r="B423" s="2">
        <v>45561.73611111111</v>
      </c>
      <c r="C423" s="2">
        <v>45618.54371527778</v>
      </c>
      <c r="D423" t="s">
        <v>1434</v>
      </c>
      <c r="E423" t="s">
        <v>2293</v>
      </c>
      <c r="F423" t="s">
        <v>2853</v>
      </c>
      <c r="G423" t="s">
        <v>2863</v>
      </c>
      <c r="H423">
        <v>0</v>
      </c>
      <c r="I423" t="s">
        <v>3269</v>
      </c>
      <c r="J423" t="s">
        <v>3662</v>
      </c>
      <c r="K423" t="s">
        <v>3663</v>
      </c>
      <c r="L423" t="s">
        <v>3674</v>
      </c>
      <c r="M423" t="s">
        <v>3686</v>
      </c>
      <c r="N423" t="s">
        <v>4104</v>
      </c>
      <c r="O423" s="2">
        <v>45618</v>
      </c>
      <c r="P423" t="s">
        <v>4578</v>
      </c>
      <c r="Q423" s="2">
        <v>45618</v>
      </c>
      <c r="R423" s="2">
        <v>45618.67057870371</v>
      </c>
      <c r="S423" s="2">
        <v>45613</v>
      </c>
      <c r="T423" t="s">
        <v>2863</v>
      </c>
      <c r="U423" t="s">
        <v>4814</v>
      </c>
      <c r="V423" s="2">
        <v>45545</v>
      </c>
      <c r="W423" s="2">
        <v>45618.57733796296</v>
      </c>
      <c r="X423" t="s">
        <v>5237</v>
      </c>
      <c r="Y423" t="s">
        <v>5237</v>
      </c>
      <c r="Z423" t="s">
        <v>5509</v>
      </c>
      <c r="AA423">
        <v>338327</v>
      </c>
      <c r="AB423" s="2">
        <v>45618</v>
      </c>
      <c r="AC423">
        <v>338327</v>
      </c>
      <c r="AD423" t="s">
        <v>5853</v>
      </c>
      <c r="AE423" s="2">
        <v>45595.92655092593</v>
      </c>
      <c r="AF423" t="s">
        <v>5860</v>
      </c>
    </row>
    <row r="424" spans="1:32">
      <c r="A424" t="s">
        <v>454</v>
      </c>
      <c r="B424" s="2">
        <v>45588.33958333333</v>
      </c>
      <c r="C424" s="2">
        <v>45595.34643518519</v>
      </c>
      <c r="D424" t="s">
        <v>1435</v>
      </c>
      <c r="E424" t="s">
        <v>2294</v>
      </c>
      <c r="F424" t="s">
        <v>2853</v>
      </c>
      <c r="G424" t="s">
        <v>2862</v>
      </c>
      <c r="H424">
        <v>0</v>
      </c>
      <c r="I424" t="s">
        <v>3009</v>
      </c>
      <c r="J424" t="s">
        <v>3662</v>
      </c>
      <c r="K424" t="s">
        <v>3663</v>
      </c>
      <c r="L424" t="s">
        <v>3674</v>
      </c>
      <c r="M424" t="s">
        <v>3678</v>
      </c>
      <c r="N424" t="s">
        <v>4105</v>
      </c>
      <c r="O424" s="2">
        <v>45595</v>
      </c>
      <c r="P424" t="s">
        <v>4586</v>
      </c>
      <c r="Q424" s="2">
        <v>45595</v>
      </c>
      <c r="T424" t="s">
        <v>2862</v>
      </c>
      <c r="U424" t="s">
        <v>4601</v>
      </c>
      <c r="V424" s="2">
        <v>45569</v>
      </c>
      <c r="W424" s="2">
        <v>45595.36226851852</v>
      </c>
      <c r="X424" t="s">
        <v>5305</v>
      </c>
      <c r="Y424" t="s">
        <v>5305</v>
      </c>
      <c r="Z424" t="s">
        <v>5576</v>
      </c>
      <c r="AA424">
        <v>650000</v>
      </c>
      <c r="AB424" s="2">
        <v>45595</v>
      </c>
      <c r="AC424">
        <v>650000</v>
      </c>
      <c r="AD424" t="s">
        <v>5854</v>
      </c>
      <c r="AF424" t="s">
        <v>5860</v>
      </c>
    </row>
    <row r="425" spans="1:32">
      <c r="A425" t="s">
        <v>455</v>
      </c>
      <c r="B425" s="2">
        <v>45564.67847222222</v>
      </c>
      <c r="C425" s="2">
        <v>45608.2675</v>
      </c>
      <c r="D425" t="s">
        <v>1436</v>
      </c>
      <c r="E425" t="s">
        <v>2295</v>
      </c>
      <c r="F425" t="s">
        <v>2853</v>
      </c>
      <c r="G425" t="s">
        <v>2878</v>
      </c>
      <c r="H425">
        <v>0</v>
      </c>
      <c r="I425" t="s">
        <v>3270</v>
      </c>
      <c r="J425" t="s">
        <v>3660</v>
      </c>
      <c r="K425" t="s">
        <v>3663</v>
      </c>
      <c r="L425" t="s">
        <v>3674</v>
      </c>
      <c r="M425" t="s">
        <v>3686</v>
      </c>
      <c r="N425" t="s">
        <v>4106</v>
      </c>
      <c r="O425" s="2">
        <v>45616</v>
      </c>
      <c r="P425" t="s">
        <v>4576</v>
      </c>
      <c r="Q425" s="2">
        <v>45608</v>
      </c>
      <c r="R425" s="2">
        <v>45616.71155092592</v>
      </c>
      <c r="S425" s="2">
        <v>45602</v>
      </c>
      <c r="T425" t="s">
        <v>2873</v>
      </c>
      <c r="U425" t="s">
        <v>4815</v>
      </c>
      <c r="V425" s="2">
        <v>45377</v>
      </c>
      <c r="W425" s="2">
        <v>45608.28387731482</v>
      </c>
      <c r="X425" t="s">
        <v>5237</v>
      </c>
      <c r="Y425" t="s">
        <v>5237</v>
      </c>
      <c r="Z425" t="s">
        <v>5633</v>
      </c>
      <c r="AA425">
        <v>449030</v>
      </c>
      <c r="AB425" s="2">
        <v>45615</v>
      </c>
      <c r="AC425">
        <v>449030</v>
      </c>
      <c r="AD425" t="s">
        <v>5852</v>
      </c>
      <c r="AE425" s="2">
        <v>45582.74578703703</v>
      </c>
      <c r="AF425" t="s">
        <v>5860</v>
      </c>
    </row>
    <row r="426" spans="1:32">
      <c r="A426" t="s">
        <v>456</v>
      </c>
      <c r="B426" s="2">
        <v>45589.825</v>
      </c>
      <c r="C426" s="2">
        <v>45590.41949074074</v>
      </c>
      <c r="D426" t="s">
        <v>1437</v>
      </c>
      <c r="E426" t="s">
        <v>2296</v>
      </c>
      <c r="F426" t="s">
        <v>2853</v>
      </c>
      <c r="G426" t="s">
        <v>2882</v>
      </c>
      <c r="H426">
        <v>0</v>
      </c>
      <c r="I426" t="s">
        <v>3271</v>
      </c>
      <c r="J426" t="s">
        <v>3662</v>
      </c>
      <c r="K426" t="s">
        <v>3663</v>
      </c>
      <c r="L426" t="s">
        <v>3674</v>
      </c>
      <c r="M426" t="s">
        <v>3683</v>
      </c>
      <c r="N426" t="s">
        <v>4107</v>
      </c>
      <c r="O426" s="2">
        <v>45596</v>
      </c>
      <c r="P426" t="s">
        <v>4573</v>
      </c>
      <c r="Q426" s="2">
        <v>45590</v>
      </c>
      <c r="R426" s="2">
        <v>45596.71655092593</v>
      </c>
      <c r="T426" t="s">
        <v>4598</v>
      </c>
      <c r="U426" t="s">
        <v>4601</v>
      </c>
      <c r="V426" s="2">
        <v>45588</v>
      </c>
      <c r="W426" s="2">
        <v>45591.68621527778</v>
      </c>
      <c r="X426" t="s">
        <v>5315</v>
      </c>
      <c r="Y426" t="s">
        <v>5315</v>
      </c>
      <c r="Z426" t="s">
        <v>5540</v>
      </c>
      <c r="AA426">
        <v>269261</v>
      </c>
      <c r="AB426" s="2">
        <v>45596</v>
      </c>
      <c r="AC426">
        <v>269261</v>
      </c>
      <c r="AD426" t="s">
        <v>5853</v>
      </c>
      <c r="AF426" t="s">
        <v>5860</v>
      </c>
    </row>
    <row r="427" spans="1:32">
      <c r="A427" t="s">
        <v>457</v>
      </c>
      <c r="B427" s="2">
        <v>45603.34513888889</v>
      </c>
      <c r="C427" s="2">
        <v>45604.04289351852</v>
      </c>
      <c r="D427" t="s">
        <v>1438</v>
      </c>
      <c r="E427" t="s">
        <v>2297</v>
      </c>
      <c r="F427" t="s">
        <v>2853</v>
      </c>
      <c r="G427" t="s">
        <v>2868</v>
      </c>
      <c r="H427">
        <v>0</v>
      </c>
      <c r="I427" t="s">
        <v>3272</v>
      </c>
      <c r="J427" t="s">
        <v>3661</v>
      </c>
      <c r="K427" t="s">
        <v>3663</v>
      </c>
      <c r="L427" t="s">
        <v>3674</v>
      </c>
      <c r="M427" t="s">
        <v>3683</v>
      </c>
      <c r="N427" t="s">
        <v>4108</v>
      </c>
      <c r="O427" s="2">
        <v>45611</v>
      </c>
      <c r="P427" t="s">
        <v>4580</v>
      </c>
      <c r="Q427" s="2">
        <v>45604</v>
      </c>
      <c r="R427" s="2">
        <v>45611.71480324074</v>
      </c>
      <c r="T427" t="s">
        <v>2889</v>
      </c>
      <c r="U427" t="s">
        <v>4601</v>
      </c>
      <c r="V427" s="2">
        <v>45589</v>
      </c>
      <c r="W427" s="2">
        <v>45604.73960648148</v>
      </c>
      <c r="X427" t="s">
        <v>5247</v>
      </c>
      <c r="Y427" t="s">
        <v>5247</v>
      </c>
      <c r="Z427" t="s">
        <v>5697</v>
      </c>
      <c r="AA427">
        <v>1566820</v>
      </c>
      <c r="AB427" s="2">
        <v>45604</v>
      </c>
      <c r="AC427">
        <v>1566820</v>
      </c>
      <c r="AD427" t="s">
        <v>5855</v>
      </c>
      <c r="AF427" t="s">
        <v>5860</v>
      </c>
    </row>
    <row r="428" spans="1:32">
      <c r="A428" t="s">
        <v>458</v>
      </c>
      <c r="B428" s="2">
        <v>45608.68541666667</v>
      </c>
      <c r="C428" s="2">
        <v>45615.35414351852</v>
      </c>
      <c r="D428" t="s">
        <v>1439</v>
      </c>
      <c r="E428" t="s">
        <v>2298</v>
      </c>
      <c r="F428" t="s">
        <v>2853</v>
      </c>
      <c r="G428" t="s">
        <v>2862</v>
      </c>
      <c r="H428">
        <v>0</v>
      </c>
      <c r="I428" t="s">
        <v>3273</v>
      </c>
      <c r="J428" t="s">
        <v>3662</v>
      </c>
      <c r="K428" t="s">
        <v>3667</v>
      </c>
      <c r="L428" t="s">
        <v>3675</v>
      </c>
      <c r="M428" t="s">
        <v>3681</v>
      </c>
      <c r="N428" t="s">
        <v>4109</v>
      </c>
      <c r="O428" s="2">
        <v>45615</v>
      </c>
      <c r="P428" t="s">
        <v>4573</v>
      </c>
      <c r="Q428" s="2">
        <v>45615</v>
      </c>
      <c r="R428" s="2">
        <v>45616.70311342592</v>
      </c>
      <c r="T428" t="s">
        <v>2862</v>
      </c>
      <c r="U428" t="s">
        <v>4601</v>
      </c>
      <c r="V428" s="2">
        <v>45580</v>
      </c>
      <c r="W428" s="2">
        <v>45615.38947916667</v>
      </c>
      <c r="X428" t="s">
        <v>5304</v>
      </c>
      <c r="Y428" t="s">
        <v>5304</v>
      </c>
      <c r="Z428" t="s">
        <v>5698</v>
      </c>
      <c r="AA428">
        <v>324983</v>
      </c>
      <c r="AB428" s="2">
        <v>45615</v>
      </c>
      <c r="AC428">
        <v>324983</v>
      </c>
      <c r="AD428" t="s">
        <v>5854</v>
      </c>
      <c r="AF428" t="s">
        <v>5860</v>
      </c>
    </row>
    <row r="429" spans="1:32">
      <c r="A429" t="s">
        <v>459</v>
      </c>
      <c r="B429" s="2">
        <v>45600.44861111111</v>
      </c>
      <c r="C429" s="2">
        <v>45617.96043981481</v>
      </c>
      <c r="D429" t="s">
        <v>1440</v>
      </c>
      <c r="E429" t="s">
        <v>2299</v>
      </c>
      <c r="F429" t="s">
        <v>2853</v>
      </c>
      <c r="G429" t="s">
        <v>2861</v>
      </c>
      <c r="H429">
        <v>0</v>
      </c>
      <c r="I429" t="s">
        <v>3052</v>
      </c>
      <c r="J429" t="s">
        <v>3659</v>
      </c>
      <c r="K429" t="s">
        <v>3663</v>
      </c>
      <c r="L429" t="s">
        <v>3674</v>
      </c>
      <c r="M429" t="s">
        <v>3685</v>
      </c>
      <c r="N429" t="s">
        <v>4110</v>
      </c>
      <c r="O429" s="2">
        <v>45618</v>
      </c>
      <c r="P429" t="s">
        <v>4587</v>
      </c>
      <c r="Q429" s="2">
        <v>45617</v>
      </c>
      <c r="R429" s="2">
        <v>45621.35665509259</v>
      </c>
      <c r="T429" t="s">
        <v>4594</v>
      </c>
      <c r="U429" t="s">
        <v>4601</v>
      </c>
      <c r="V429" s="2">
        <v>45580</v>
      </c>
      <c r="W429" s="2">
        <v>45617.96434027778</v>
      </c>
      <c r="X429" t="s">
        <v>5258</v>
      </c>
      <c r="Y429" t="s">
        <v>5258</v>
      </c>
      <c r="Z429" t="s">
        <v>5524</v>
      </c>
      <c r="AA429">
        <v>1110264</v>
      </c>
      <c r="AB429" s="2">
        <v>45617</v>
      </c>
      <c r="AC429">
        <v>1110264</v>
      </c>
      <c r="AD429" t="s">
        <v>5851</v>
      </c>
      <c r="AE429" s="2">
        <v>45611.35099537037</v>
      </c>
      <c r="AF429" t="s">
        <v>5860</v>
      </c>
    </row>
    <row r="430" spans="1:32">
      <c r="A430" t="s">
        <v>460</v>
      </c>
      <c r="B430" s="2">
        <v>45608.39444444444</v>
      </c>
      <c r="C430" s="2">
        <v>45611.54466435185</v>
      </c>
      <c r="D430" t="s">
        <v>1441</v>
      </c>
      <c r="E430" t="s">
        <v>2300</v>
      </c>
      <c r="F430" t="s">
        <v>2853</v>
      </c>
      <c r="G430" t="s">
        <v>2865</v>
      </c>
      <c r="H430">
        <v>0</v>
      </c>
      <c r="I430" t="s">
        <v>3274</v>
      </c>
      <c r="J430" t="s">
        <v>3660</v>
      </c>
      <c r="K430" t="s">
        <v>3667</v>
      </c>
      <c r="L430" t="s">
        <v>3675</v>
      </c>
      <c r="M430" t="s">
        <v>3685</v>
      </c>
      <c r="N430" t="s">
        <v>4111</v>
      </c>
      <c r="O430" s="2">
        <v>45615</v>
      </c>
      <c r="P430" t="s">
        <v>4578</v>
      </c>
      <c r="Q430" s="2">
        <v>45611</v>
      </c>
      <c r="R430" s="2">
        <v>45615.6058449074</v>
      </c>
      <c r="T430" t="s">
        <v>2865</v>
      </c>
      <c r="U430" t="s">
        <v>4628</v>
      </c>
      <c r="V430" s="2">
        <v>45605</v>
      </c>
      <c r="W430" s="2">
        <v>45611.59751157407</v>
      </c>
      <c r="X430" t="s">
        <v>5266</v>
      </c>
      <c r="Y430" t="s">
        <v>5266</v>
      </c>
      <c r="Z430" t="s">
        <v>5598</v>
      </c>
      <c r="AA430">
        <v>6698793</v>
      </c>
      <c r="AB430" s="2">
        <v>45611</v>
      </c>
      <c r="AC430">
        <v>6698793</v>
      </c>
      <c r="AD430" t="s">
        <v>5852</v>
      </c>
      <c r="AF430" t="s">
        <v>5860</v>
      </c>
    </row>
    <row r="431" spans="1:32">
      <c r="A431" t="s">
        <v>461</v>
      </c>
      <c r="B431" s="2">
        <v>45597.81319444445</v>
      </c>
      <c r="C431" s="2">
        <v>45620.71880787037</v>
      </c>
      <c r="D431" t="s">
        <v>1442</v>
      </c>
      <c r="E431" t="s">
        <v>2301</v>
      </c>
      <c r="F431" t="s">
        <v>2853</v>
      </c>
      <c r="G431" t="s">
        <v>2878</v>
      </c>
      <c r="H431">
        <v>0</v>
      </c>
      <c r="I431" t="s">
        <v>3275</v>
      </c>
      <c r="J431" t="s">
        <v>3660</v>
      </c>
      <c r="K431" t="s">
        <v>3665</v>
      </c>
      <c r="L431" t="s">
        <v>3674</v>
      </c>
      <c r="M431" t="s">
        <v>3687</v>
      </c>
      <c r="N431" t="s">
        <v>4112</v>
      </c>
      <c r="O431" s="2">
        <v>45621</v>
      </c>
      <c r="P431" t="s">
        <v>4582</v>
      </c>
      <c r="Q431" s="2">
        <v>45620</v>
      </c>
      <c r="R431" s="2">
        <v>45621.64247685186</v>
      </c>
      <c r="S431" s="2">
        <v>45614</v>
      </c>
      <c r="T431" t="s">
        <v>4593</v>
      </c>
      <c r="U431" t="s">
        <v>4816</v>
      </c>
      <c r="V431" s="2">
        <v>45594</v>
      </c>
      <c r="W431" s="2">
        <v>45620.73729166666</v>
      </c>
      <c r="X431" t="s">
        <v>5395</v>
      </c>
      <c r="Y431" t="s">
        <v>5395</v>
      </c>
      <c r="Z431" t="s">
        <v>5559</v>
      </c>
      <c r="AA431">
        <v>1025000</v>
      </c>
      <c r="AB431" s="2">
        <v>45620</v>
      </c>
      <c r="AC431">
        <v>2623200</v>
      </c>
      <c r="AD431" t="s">
        <v>5852</v>
      </c>
      <c r="AE431" s="2">
        <v>45607.71796296296</v>
      </c>
      <c r="AF431" t="s">
        <v>5860</v>
      </c>
    </row>
    <row r="432" spans="1:32">
      <c r="A432" t="s">
        <v>462</v>
      </c>
      <c r="B432" s="2">
        <v>45590.61319444444</v>
      </c>
      <c r="C432" s="2">
        <v>45593.39872685185</v>
      </c>
      <c r="D432" t="s">
        <v>1443</v>
      </c>
      <c r="E432" t="s">
        <v>2302</v>
      </c>
      <c r="F432" t="s">
        <v>2854</v>
      </c>
      <c r="G432" t="s">
        <v>2869</v>
      </c>
      <c r="H432">
        <v>0</v>
      </c>
      <c r="I432" t="s">
        <v>3276</v>
      </c>
      <c r="J432" t="s">
        <v>3659</v>
      </c>
      <c r="K432" t="s">
        <v>3663</v>
      </c>
      <c r="L432" t="s">
        <v>3674</v>
      </c>
      <c r="M432" t="s">
        <v>3689</v>
      </c>
      <c r="N432" t="s">
        <v>4113</v>
      </c>
      <c r="O432" s="2">
        <v>45593</v>
      </c>
      <c r="P432" t="s">
        <v>4590</v>
      </c>
      <c r="Q432" s="2">
        <v>45593</v>
      </c>
      <c r="R432" s="2">
        <v>45596.34575231482</v>
      </c>
      <c r="T432" t="s">
        <v>2869</v>
      </c>
      <c r="U432" t="s">
        <v>4817</v>
      </c>
      <c r="V432" s="2">
        <v>45586</v>
      </c>
      <c r="W432" s="2">
        <v>45593.53628472222</v>
      </c>
      <c r="X432" t="s">
        <v>5299</v>
      </c>
      <c r="Y432" t="s">
        <v>5299</v>
      </c>
      <c r="Z432" t="s">
        <v>5699</v>
      </c>
      <c r="AA432">
        <v>2517834</v>
      </c>
      <c r="AB432" s="2">
        <v>45593</v>
      </c>
      <c r="AC432">
        <v>0</v>
      </c>
      <c r="AD432" t="s">
        <v>5851</v>
      </c>
      <c r="AF432" t="s">
        <v>5860</v>
      </c>
    </row>
    <row r="433" spans="1:32">
      <c r="A433" t="s">
        <v>463</v>
      </c>
      <c r="B433" s="2">
        <v>45581.47777777778</v>
      </c>
      <c r="C433" s="2">
        <v>45595.46045138889</v>
      </c>
      <c r="D433" t="s">
        <v>1444</v>
      </c>
      <c r="E433" t="s">
        <v>2303</v>
      </c>
      <c r="F433" t="s">
        <v>2854</v>
      </c>
      <c r="G433" t="s">
        <v>2875</v>
      </c>
      <c r="H433">
        <v>0</v>
      </c>
      <c r="I433" t="s">
        <v>3277</v>
      </c>
      <c r="J433" t="s">
        <v>3661</v>
      </c>
      <c r="K433" t="s">
        <v>3663</v>
      </c>
      <c r="L433" t="s">
        <v>3674</v>
      </c>
      <c r="M433" t="s">
        <v>3689</v>
      </c>
      <c r="N433" t="s">
        <v>4114</v>
      </c>
      <c r="O433" s="2">
        <v>45595</v>
      </c>
      <c r="P433" t="s">
        <v>4582</v>
      </c>
      <c r="Q433" s="2">
        <v>45595</v>
      </c>
      <c r="R433" s="2">
        <v>45595.69553240741</v>
      </c>
      <c r="S433" s="2">
        <v>45593</v>
      </c>
      <c r="T433" t="s">
        <v>2875</v>
      </c>
      <c r="U433" t="s">
        <v>4818</v>
      </c>
      <c r="V433" s="2">
        <v>45566</v>
      </c>
      <c r="W433" s="2">
        <v>45595.58892361111</v>
      </c>
      <c r="X433" t="s">
        <v>5396</v>
      </c>
      <c r="Y433" t="s">
        <v>5396</v>
      </c>
      <c r="Z433" t="s">
        <v>5700</v>
      </c>
      <c r="AA433">
        <v>448000</v>
      </c>
      <c r="AB433" s="2">
        <v>45595</v>
      </c>
      <c r="AC433">
        <v>0</v>
      </c>
      <c r="AD433" t="s">
        <v>5851</v>
      </c>
      <c r="AE433" s="2">
        <v>45586.73239583334</v>
      </c>
      <c r="AF433" t="s">
        <v>5860</v>
      </c>
    </row>
    <row r="434" spans="1:32">
      <c r="A434" t="s">
        <v>464</v>
      </c>
      <c r="B434" s="2">
        <v>45607.39166666667</v>
      </c>
      <c r="C434" s="2">
        <v>45609.84729166667</v>
      </c>
      <c r="D434" t="s">
        <v>1445</v>
      </c>
      <c r="E434" t="s">
        <v>2304</v>
      </c>
      <c r="F434" t="s">
        <v>2853</v>
      </c>
      <c r="G434" t="s">
        <v>2865</v>
      </c>
      <c r="H434">
        <v>0</v>
      </c>
      <c r="I434" t="s">
        <v>3278</v>
      </c>
      <c r="J434" t="s">
        <v>3660</v>
      </c>
      <c r="K434" t="s">
        <v>3663</v>
      </c>
      <c r="L434" t="s">
        <v>3674</v>
      </c>
      <c r="M434" t="s">
        <v>3683</v>
      </c>
      <c r="N434" t="s">
        <v>4115</v>
      </c>
      <c r="O434" s="2">
        <v>45617</v>
      </c>
      <c r="P434" t="s">
        <v>4579</v>
      </c>
      <c r="Q434" s="2">
        <v>45609</v>
      </c>
      <c r="R434" s="2">
        <v>45618.37596064815</v>
      </c>
      <c r="T434" t="s">
        <v>2865</v>
      </c>
      <c r="U434" t="s">
        <v>4819</v>
      </c>
      <c r="V434" s="2">
        <v>45603</v>
      </c>
      <c r="W434" s="2">
        <v>45609.90622685185</v>
      </c>
      <c r="X434" t="s">
        <v>5248</v>
      </c>
      <c r="Y434" t="s">
        <v>5248</v>
      </c>
      <c r="Z434" t="s">
        <v>5598</v>
      </c>
      <c r="AA434">
        <v>1406000</v>
      </c>
      <c r="AB434" s="2">
        <v>45609</v>
      </c>
      <c r="AC434">
        <v>1406000</v>
      </c>
      <c r="AD434" t="s">
        <v>5852</v>
      </c>
      <c r="AF434" t="s">
        <v>5860</v>
      </c>
    </row>
    <row r="435" spans="1:32">
      <c r="A435" t="s">
        <v>465</v>
      </c>
      <c r="B435" s="2">
        <v>45577.88541666666</v>
      </c>
      <c r="C435" s="2">
        <v>45616.77341435185</v>
      </c>
      <c r="D435" t="s">
        <v>1446</v>
      </c>
      <c r="E435" t="s">
        <v>2305</v>
      </c>
      <c r="F435" t="s">
        <v>2853</v>
      </c>
      <c r="G435" t="s">
        <v>2864</v>
      </c>
      <c r="H435">
        <v>0</v>
      </c>
      <c r="I435" t="s">
        <v>3279</v>
      </c>
      <c r="J435" t="s">
        <v>3659</v>
      </c>
      <c r="K435" t="s">
        <v>3670</v>
      </c>
      <c r="L435" t="s">
        <v>3675</v>
      </c>
      <c r="M435" t="s">
        <v>3688</v>
      </c>
      <c r="N435" t="s">
        <v>4116</v>
      </c>
      <c r="O435" s="2">
        <v>45621</v>
      </c>
      <c r="P435" t="s">
        <v>4573</v>
      </c>
      <c r="Q435" s="2">
        <v>45616</v>
      </c>
      <c r="R435" s="2">
        <v>45622.38180555555</v>
      </c>
      <c r="S435" s="2">
        <v>45608</v>
      </c>
      <c r="T435" t="s">
        <v>4595</v>
      </c>
      <c r="U435" t="s">
        <v>4601</v>
      </c>
      <c r="V435" s="2">
        <v>45567</v>
      </c>
      <c r="W435" s="2">
        <v>45616.80091435185</v>
      </c>
      <c r="X435" t="s">
        <v>5296</v>
      </c>
      <c r="Y435" t="s">
        <v>5296</v>
      </c>
      <c r="Z435" t="s">
        <v>5498</v>
      </c>
      <c r="AA435">
        <v>15831444</v>
      </c>
      <c r="AB435" s="2">
        <v>45616</v>
      </c>
      <c r="AC435">
        <v>15831444</v>
      </c>
      <c r="AD435" t="s">
        <v>5851</v>
      </c>
      <c r="AE435" s="2">
        <v>45596.7968287037</v>
      </c>
      <c r="AF435" t="s">
        <v>5860</v>
      </c>
    </row>
    <row r="436" spans="1:32">
      <c r="A436" t="s">
        <v>466</v>
      </c>
      <c r="B436" s="2">
        <v>45595.23194444444</v>
      </c>
      <c r="C436" s="2">
        <v>45596.97692129629</v>
      </c>
      <c r="D436" t="s">
        <v>1447</v>
      </c>
      <c r="E436" t="s">
        <v>2306</v>
      </c>
      <c r="F436" t="s">
        <v>2853</v>
      </c>
      <c r="G436" t="s">
        <v>2867</v>
      </c>
      <c r="H436">
        <v>0</v>
      </c>
      <c r="I436" t="s">
        <v>3280</v>
      </c>
      <c r="J436" t="s">
        <v>3662</v>
      </c>
      <c r="K436" t="s">
        <v>3663</v>
      </c>
      <c r="L436" t="s">
        <v>3674</v>
      </c>
      <c r="M436" t="s">
        <v>3681</v>
      </c>
      <c r="N436" t="s">
        <v>4117</v>
      </c>
      <c r="O436" s="2">
        <v>45605</v>
      </c>
      <c r="P436" t="s">
        <v>4578</v>
      </c>
      <c r="Q436" s="2">
        <v>45596</v>
      </c>
      <c r="R436" s="2">
        <v>45607.68315972222</v>
      </c>
      <c r="T436" t="s">
        <v>2867</v>
      </c>
      <c r="U436" t="s">
        <v>4601</v>
      </c>
      <c r="V436" s="2">
        <v>45567</v>
      </c>
      <c r="W436" s="2">
        <v>45597.62200231481</v>
      </c>
      <c r="X436" t="s">
        <v>5397</v>
      </c>
      <c r="Y436" t="s">
        <v>5397</v>
      </c>
      <c r="Z436" t="s">
        <v>5701</v>
      </c>
      <c r="AA436">
        <v>1565400</v>
      </c>
      <c r="AB436" s="2">
        <v>45597</v>
      </c>
      <c r="AC436">
        <v>1337800</v>
      </c>
      <c r="AD436" t="s">
        <v>5853</v>
      </c>
      <c r="AF436" t="s">
        <v>5860</v>
      </c>
    </row>
    <row r="437" spans="1:32">
      <c r="A437" t="s">
        <v>467</v>
      </c>
      <c r="B437" s="2">
        <v>45585.49513888889</v>
      </c>
      <c r="C437" s="2">
        <v>45587.04295138889</v>
      </c>
      <c r="D437" t="s">
        <v>1448</v>
      </c>
      <c r="E437" t="s">
        <v>2307</v>
      </c>
      <c r="F437" t="s">
        <v>2853</v>
      </c>
      <c r="G437" t="s">
        <v>2867</v>
      </c>
      <c r="H437">
        <v>0</v>
      </c>
      <c r="I437" t="s">
        <v>3281</v>
      </c>
      <c r="J437" t="s">
        <v>3662</v>
      </c>
      <c r="K437" t="s">
        <v>3663</v>
      </c>
      <c r="L437" t="s">
        <v>3674</v>
      </c>
      <c r="M437" t="s">
        <v>3685</v>
      </c>
      <c r="N437" t="s">
        <v>4118</v>
      </c>
      <c r="O437" s="2">
        <v>45594</v>
      </c>
      <c r="P437" t="s">
        <v>4586</v>
      </c>
      <c r="Q437" s="2">
        <v>45587</v>
      </c>
      <c r="R437" s="2">
        <v>45594.69887731481</v>
      </c>
      <c r="T437" t="s">
        <v>2867</v>
      </c>
      <c r="U437" t="s">
        <v>4601</v>
      </c>
      <c r="V437" s="2">
        <v>45522</v>
      </c>
      <c r="W437" s="2">
        <v>45587.73329861111</v>
      </c>
      <c r="X437" t="s">
        <v>5398</v>
      </c>
      <c r="Y437" t="s">
        <v>5398</v>
      </c>
      <c r="Z437" t="s">
        <v>5702</v>
      </c>
      <c r="AA437">
        <v>690000</v>
      </c>
      <c r="AB437" s="2">
        <v>45587</v>
      </c>
      <c r="AC437">
        <v>690000</v>
      </c>
      <c r="AD437" t="s">
        <v>5853</v>
      </c>
      <c r="AF437" t="s">
        <v>5860</v>
      </c>
    </row>
    <row r="438" spans="1:32">
      <c r="A438" t="s">
        <v>468</v>
      </c>
      <c r="B438" s="2">
        <v>45589.57013888889</v>
      </c>
      <c r="C438" s="2">
        <v>45593.04296296297</v>
      </c>
      <c r="D438" t="s">
        <v>1449</v>
      </c>
      <c r="E438" t="s">
        <v>2308</v>
      </c>
      <c r="F438" t="s">
        <v>2854</v>
      </c>
      <c r="G438" t="s">
        <v>2869</v>
      </c>
      <c r="H438">
        <v>0</v>
      </c>
      <c r="I438" t="s">
        <v>3282</v>
      </c>
      <c r="J438" t="s">
        <v>3659</v>
      </c>
      <c r="K438" t="s">
        <v>3663</v>
      </c>
      <c r="L438" t="s">
        <v>3674</v>
      </c>
      <c r="M438" t="s">
        <v>3684</v>
      </c>
      <c r="N438" t="s">
        <v>4119</v>
      </c>
      <c r="O438" s="2">
        <v>45593</v>
      </c>
      <c r="P438" t="s">
        <v>4584</v>
      </c>
      <c r="Q438" s="2">
        <v>45593</v>
      </c>
      <c r="R438" s="2">
        <v>45595.7062962963</v>
      </c>
      <c r="T438" t="s">
        <v>2869</v>
      </c>
      <c r="U438" t="s">
        <v>4820</v>
      </c>
      <c r="V438" s="2">
        <v>45471</v>
      </c>
      <c r="W438" s="2">
        <v>45593.40913194444</v>
      </c>
      <c r="X438" t="s">
        <v>5306</v>
      </c>
      <c r="Y438" t="s">
        <v>5306</v>
      </c>
      <c r="Z438" t="s">
        <v>5510</v>
      </c>
      <c r="AA438">
        <v>948360</v>
      </c>
      <c r="AB438" s="2">
        <v>45593</v>
      </c>
      <c r="AC438">
        <v>948360</v>
      </c>
      <c r="AD438" t="s">
        <v>5851</v>
      </c>
      <c r="AF438" t="s">
        <v>5860</v>
      </c>
    </row>
    <row r="439" spans="1:32">
      <c r="A439" t="s">
        <v>469</v>
      </c>
      <c r="B439" s="2">
        <v>45544.88819444444</v>
      </c>
      <c r="C439" s="2">
        <v>45601.34199074074</v>
      </c>
      <c r="D439" t="s">
        <v>1450</v>
      </c>
      <c r="E439" t="s">
        <v>2309</v>
      </c>
      <c r="F439" t="s">
        <v>2853</v>
      </c>
      <c r="G439" t="s">
        <v>2884</v>
      </c>
      <c r="H439">
        <v>0</v>
      </c>
      <c r="I439" t="s">
        <v>3283</v>
      </c>
      <c r="J439" t="s">
        <v>3659</v>
      </c>
      <c r="K439" t="s">
        <v>3663</v>
      </c>
      <c r="L439" t="s">
        <v>3674</v>
      </c>
      <c r="M439" t="s">
        <v>3689</v>
      </c>
      <c r="N439" t="s">
        <v>4120</v>
      </c>
      <c r="O439" s="2">
        <v>45601</v>
      </c>
      <c r="P439" t="s">
        <v>4578</v>
      </c>
      <c r="Q439" s="2">
        <v>45601</v>
      </c>
      <c r="R439" s="2">
        <v>45602.34534722222</v>
      </c>
      <c r="S439" s="2">
        <v>45596</v>
      </c>
      <c r="T439" t="s">
        <v>2884</v>
      </c>
      <c r="U439" t="s">
        <v>4601</v>
      </c>
      <c r="V439" s="2">
        <v>45541</v>
      </c>
      <c r="W439" s="2">
        <v>45601.5646412037</v>
      </c>
      <c r="X439" t="s">
        <v>5248</v>
      </c>
      <c r="Y439" t="s">
        <v>5248</v>
      </c>
      <c r="Z439" t="s">
        <v>5552</v>
      </c>
      <c r="AA439">
        <v>621000</v>
      </c>
      <c r="AB439" s="2">
        <v>45601</v>
      </c>
      <c r="AC439">
        <v>621000</v>
      </c>
      <c r="AD439" t="s">
        <v>5851</v>
      </c>
      <c r="AE439" s="2">
        <v>45566.58331018518</v>
      </c>
      <c r="AF439" t="s">
        <v>5860</v>
      </c>
    </row>
    <row r="440" spans="1:32">
      <c r="A440" t="s">
        <v>470</v>
      </c>
      <c r="B440" s="2">
        <v>45611.57569444444</v>
      </c>
      <c r="C440" s="2">
        <v>45615.04295138889</v>
      </c>
      <c r="D440" t="s">
        <v>1451</v>
      </c>
      <c r="E440" t="s">
        <v>2310</v>
      </c>
      <c r="F440" t="s">
        <v>2854</v>
      </c>
      <c r="G440" t="s">
        <v>2859</v>
      </c>
      <c r="H440">
        <v>0</v>
      </c>
      <c r="I440" t="s">
        <v>3284</v>
      </c>
      <c r="J440" t="s">
        <v>3660</v>
      </c>
      <c r="K440" t="s">
        <v>3663</v>
      </c>
      <c r="L440" t="s">
        <v>3674</v>
      </c>
      <c r="M440" t="s">
        <v>3680</v>
      </c>
      <c r="N440" t="s">
        <v>4121</v>
      </c>
      <c r="O440" s="2">
        <v>45616</v>
      </c>
      <c r="P440" t="s">
        <v>4574</v>
      </c>
      <c r="Q440" s="2">
        <v>45615</v>
      </c>
      <c r="R440" s="2">
        <v>45618.37940972222</v>
      </c>
      <c r="T440" t="s">
        <v>4593</v>
      </c>
      <c r="V440" s="2">
        <v>45582</v>
      </c>
      <c r="W440" s="2">
        <v>45615.40038194445</v>
      </c>
      <c r="X440" t="s">
        <v>5242</v>
      </c>
      <c r="Y440" t="s">
        <v>5242</v>
      </c>
      <c r="Z440" t="s">
        <v>5658</v>
      </c>
      <c r="AA440">
        <v>1308000</v>
      </c>
      <c r="AB440" s="2">
        <v>45615</v>
      </c>
      <c r="AC440">
        <v>1308000</v>
      </c>
      <c r="AD440" t="s">
        <v>5852</v>
      </c>
      <c r="AF440" t="s">
        <v>5860</v>
      </c>
    </row>
    <row r="441" spans="1:32">
      <c r="A441" t="s">
        <v>471</v>
      </c>
      <c r="B441" s="2">
        <v>45554.62430555555</v>
      </c>
      <c r="C441" s="2">
        <v>45593.543125</v>
      </c>
      <c r="D441" t="s">
        <v>1452</v>
      </c>
      <c r="E441" t="s">
        <v>2311</v>
      </c>
      <c r="F441" t="s">
        <v>2854</v>
      </c>
      <c r="G441" t="s">
        <v>2867</v>
      </c>
      <c r="H441">
        <v>0</v>
      </c>
      <c r="I441" t="s">
        <v>3285</v>
      </c>
      <c r="J441" t="s">
        <v>3662</v>
      </c>
      <c r="K441" t="s">
        <v>3667</v>
      </c>
      <c r="L441" t="s">
        <v>3675</v>
      </c>
      <c r="M441" t="s">
        <v>3686</v>
      </c>
      <c r="N441" t="s">
        <v>4122</v>
      </c>
      <c r="O441" s="2">
        <v>45597</v>
      </c>
      <c r="P441" t="s">
        <v>4585</v>
      </c>
      <c r="Q441" s="2">
        <v>45593</v>
      </c>
      <c r="R441" s="2">
        <v>45597.70033564815</v>
      </c>
      <c r="S441" s="2">
        <v>45596</v>
      </c>
      <c r="T441" t="s">
        <v>2867</v>
      </c>
      <c r="U441" t="s">
        <v>4821</v>
      </c>
      <c r="V441" s="2">
        <v>45546</v>
      </c>
      <c r="W441" s="2">
        <v>45593.58965277778</v>
      </c>
      <c r="X441" t="s">
        <v>5399</v>
      </c>
      <c r="Y441" t="s">
        <v>5399</v>
      </c>
      <c r="Z441" t="s">
        <v>5703</v>
      </c>
      <c r="AA441">
        <v>9292150</v>
      </c>
      <c r="AB441" s="2">
        <v>45593</v>
      </c>
      <c r="AC441">
        <v>9292150</v>
      </c>
      <c r="AD441" t="s">
        <v>5853</v>
      </c>
      <c r="AE441" s="2">
        <v>45581.44662037037</v>
      </c>
      <c r="AF441" t="s">
        <v>5860</v>
      </c>
    </row>
    <row r="442" spans="1:32">
      <c r="A442" t="s">
        <v>472</v>
      </c>
      <c r="B442" s="2">
        <v>45612.2875</v>
      </c>
      <c r="C442" s="2">
        <v>45617.58</v>
      </c>
      <c r="D442" t="s">
        <v>1453</v>
      </c>
      <c r="E442" t="s">
        <v>2312</v>
      </c>
      <c r="F442" t="s">
        <v>2853</v>
      </c>
      <c r="G442" t="s">
        <v>2879</v>
      </c>
      <c r="H442">
        <v>0</v>
      </c>
      <c r="I442" t="s">
        <v>3286</v>
      </c>
      <c r="J442" t="s">
        <v>3661</v>
      </c>
      <c r="K442" t="s">
        <v>3663</v>
      </c>
      <c r="L442" t="s">
        <v>3674</v>
      </c>
      <c r="M442" t="s">
        <v>3683</v>
      </c>
      <c r="N442" t="s">
        <v>4123</v>
      </c>
      <c r="O442" s="2">
        <v>45621</v>
      </c>
      <c r="P442" t="s">
        <v>4573</v>
      </c>
      <c r="Q442" s="2">
        <v>45617</v>
      </c>
      <c r="R442" s="2">
        <v>45621.4777662037</v>
      </c>
      <c r="T442" t="s">
        <v>2875</v>
      </c>
      <c r="U442" t="s">
        <v>4601</v>
      </c>
      <c r="V442" s="2">
        <v>45604</v>
      </c>
      <c r="W442" s="2">
        <v>45617.66972222222</v>
      </c>
      <c r="X442" t="s">
        <v>5345</v>
      </c>
      <c r="Y442" t="s">
        <v>5345</v>
      </c>
      <c r="Z442" t="s">
        <v>5704</v>
      </c>
      <c r="AA442">
        <v>966600</v>
      </c>
      <c r="AB442" s="2">
        <v>45617</v>
      </c>
      <c r="AC442">
        <v>966600</v>
      </c>
      <c r="AD442" t="s">
        <v>5855</v>
      </c>
      <c r="AF442" t="s">
        <v>5860</v>
      </c>
    </row>
    <row r="443" spans="1:32">
      <c r="A443" t="s">
        <v>473</v>
      </c>
      <c r="B443" s="2">
        <v>45598.63541666666</v>
      </c>
      <c r="C443" s="2">
        <v>45615.33847222223</v>
      </c>
      <c r="D443" t="s">
        <v>1454</v>
      </c>
      <c r="E443" t="s">
        <v>2313</v>
      </c>
      <c r="F443" t="s">
        <v>2853</v>
      </c>
      <c r="G443" t="s">
        <v>2863</v>
      </c>
      <c r="H443">
        <v>0</v>
      </c>
      <c r="I443" t="s">
        <v>3287</v>
      </c>
      <c r="J443" t="s">
        <v>3662</v>
      </c>
      <c r="K443" t="s">
        <v>3663</v>
      </c>
      <c r="L443" t="s">
        <v>3674</v>
      </c>
      <c r="M443" t="s">
        <v>3684</v>
      </c>
      <c r="N443" t="s">
        <v>4124</v>
      </c>
      <c r="O443" s="2">
        <v>45615</v>
      </c>
      <c r="P443" t="s">
        <v>4584</v>
      </c>
      <c r="Q443" s="2">
        <v>45615</v>
      </c>
      <c r="R443" s="2">
        <v>45615.67549768519</v>
      </c>
      <c r="S443" s="2">
        <v>45615</v>
      </c>
      <c r="T443" t="s">
        <v>2863</v>
      </c>
      <c r="U443" t="s">
        <v>4601</v>
      </c>
      <c r="V443" s="2">
        <v>45595</v>
      </c>
      <c r="W443" s="2">
        <v>45615.46041666667</v>
      </c>
      <c r="X443" t="s">
        <v>5315</v>
      </c>
      <c r="Y443" t="s">
        <v>5315</v>
      </c>
      <c r="Z443" t="s">
        <v>5509</v>
      </c>
      <c r="AA443">
        <v>1096054</v>
      </c>
      <c r="AB443" s="2">
        <v>45615</v>
      </c>
      <c r="AC443">
        <v>1096054</v>
      </c>
      <c r="AD443" t="s">
        <v>5853</v>
      </c>
      <c r="AE443" s="2">
        <v>45606.83518518518</v>
      </c>
      <c r="AF443" t="s">
        <v>5860</v>
      </c>
    </row>
    <row r="444" spans="1:32">
      <c r="A444" t="s">
        <v>474</v>
      </c>
      <c r="B444" s="2">
        <v>45617.4375</v>
      </c>
      <c r="C444" s="2">
        <v>45621.35012731481</v>
      </c>
      <c r="D444" t="s">
        <v>1455</v>
      </c>
      <c r="E444" t="s">
        <v>2314</v>
      </c>
      <c r="F444" t="s">
        <v>2854</v>
      </c>
      <c r="G444" t="s">
        <v>2869</v>
      </c>
      <c r="H444">
        <v>0</v>
      </c>
      <c r="I444" t="s">
        <v>3288</v>
      </c>
      <c r="J444" t="s">
        <v>3659</v>
      </c>
      <c r="K444" t="s">
        <v>3663</v>
      </c>
      <c r="L444" t="s">
        <v>3674</v>
      </c>
      <c r="M444" t="s">
        <v>3683</v>
      </c>
      <c r="N444" t="s">
        <v>4125</v>
      </c>
      <c r="O444" s="2">
        <v>45621</v>
      </c>
      <c r="P444" t="s">
        <v>4578</v>
      </c>
      <c r="Q444" s="2">
        <v>45621</v>
      </c>
      <c r="R444" s="2">
        <v>45625.71077546296</v>
      </c>
      <c r="T444" t="s">
        <v>2869</v>
      </c>
      <c r="U444" t="s">
        <v>4822</v>
      </c>
      <c r="V444" s="2">
        <v>45614</v>
      </c>
      <c r="W444" s="2">
        <v>45621.54193287037</v>
      </c>
      <c r="X444" t="s">
        <v>5400</v>
      </c>
      <c r="Y444" t="s">
        <v>5400</v>
      </c>
      <c r="Z444" t="s">
        <v>5696</v>
      </c>
      <c r="AA444">
        <v>369500</v>
      </c>
      <c r="AB444" s="2">
        <v>45621</v>
      </c>
      <c r="AC444">
        <v>369500</v>
      </c>
      <c r="AD444" t="s">
        <v>5851</v>
      </c>
      <c r="AF444" t="s">
        <v>5860</v>
      </c>
    </row>
    <row r="445" spans="1:32">
      <c r="A445" t="s">
        <v>475</v>
      </c>
      <c r="B445" s="2">
        <v>45601.44097222222</v>
      </c>
      <c r="C445" s="2">
        <v>45602.0429050926</v>
      </c>
      <c r="D445" t="s">
        <v>1456</v>
      </c>
      <c r="E445" t="s">
        <v>2315</v>
      </c>
      <c r="F445" t="s">
        <v>2853</v>
      </c>
      <c r="G445" t="s">
        <v>2875</v>
      </c>
      <c r="H445">
        <v>0</v>
      </c>
      <c r="I445" t="s">
        <v>2928</v>
      </c>
      <c r="J445" t="s">
        <v>3661</v>
      </c>
      <c r="K445" t="s">
        <v>3663</v>
      </c>
      <c r="L445" t="s">
        <v>3674</v>
      </c>
      <c r="M445" t="s">
        <v>3691</v>
      </c>
      <c r="N445" t="s">
        <v>4126</v>
      </c>
      <c r="O445" s="2">
        <v>45603</v>
      </c>
      <c r="P445" t="s">
        <v>4572</v>
      </c>
      <c r="Q445" s="2">
        <v>45602</v>
      </c>
      <c r="R445" s="2">
        <v>45603.7002199074</v>
      </c>
      <c r="T445" t="s">
        <v>2875</v>
      </c>
      <c r="U445" t="s">
        <v>4601</v>
      </c>
      <c r="V445" s="2">
        <v>45573</v>
      </c>
      <c r="W445" s="2">
        <v>45602.59104166667</v>
      </c>
      <c r="X445" t="s">
        <v>5223</v>
      </c>
      <c r="Y445" t="s">
        <v>5223</v>
      </c>
      <c r="Z445" t="s">
        <v>5521</v>
      </c>
      <c r="AA445">
        <v>250000</v>
      </c>
      <c r="AB445" s="2">
        <v>45602</v>
      </c>
      <c r="AC445">
        <v>250000</v>
      </c>
      <c r="AD445" t="s">
        <v>5851</v>
      </c>
      <c r="AF445" t="s">
        <v>5860</v>
      </c>
    </row>
    <row r="446" spans="1:32">
      <c r="A446" t="s">
        <v>476</v>
      </c>
      <c r="B446" s="2">
        <v>45602.87986111111</v>
      </c>
      <c r="C446" s="2">
        <v>45603.57054398148</v>
      </c>
      <c r="D446" t="s">
        <v>1457</v>
      </c>
      <c r="E446" t="s">
        <v>2316</v>
      </c>
      <c r="F446" t="s">
        <v>2853</v>
      </c>
      <c r="G446" t="s">
        <v>2865</v>
      </c>
      <c r="H446">
        <v>0</v>
      </c>
      <c r="I446" t="s">
        <v>3289</v>
      </c>
      <c r="J446" t="s">
        <v>3660</v>
      </c>
      <c r="K446" t="s">
        <v>3663</v>
      </c>
      <c r="L446" t="s">
        <v>3674</v>
      </c>
      <c r="M446" t="s">
        <v>3683</v>
      </c>
      <c r="N446" t="s">
        <v>4127</v>
      </c>
      <c r="O446" s="2">
        <v>45604</v>
      </c>
      <c r="P446" t="s">
        <v>4576</v>
      </c>
      <c r="Q446" s="2">
        <v>45603</v>
      </c>
      <c r="R446" s="2">
        <v>45607.35542824074</v>
      </c>
      <c r="T446" t="s">
        <v>2865</v>
      </c>
      <c r="U446" t="s">
        <v>4628</v>
      </c>
      <c r="V446" s="2">
        <v>45575</v>
      </c>
      <c r="W446" s="2">
        <v>45603.63245370371</v>
      </c>
      <c r="X446" t="s">
        <v>5317</v>
      </c>
      <c r="Y446" t="s">
        <v>5317</v>
      </c>
      <c r="Z446" t="s">
        <v>5526</v>
      </c>
      <c r="AA446">
        <v>503300</v>
      </c>
      <c r="AB446" s="2">
        <v>45603</v>
      </c>
      <c r="AC446">
        <v>503300</v>
      </c>
      <c r="AD446" t="s">
        <v>5852</v>
      </c>
      <c r="AF446" t="s">
        <v>5860</v>
      </c>
    </row>
    <row r="447" spans="1:32">
      <c r="A447" t="s">
        <v>477</v>
      </c>
      <c r="B447" s="2">
        <v>45611.45</v>
      </c>
      <c r="C447" s="2">
        <v>45613.12993055556</v>
      </c>
      <c r="D447" t="s">
        <v>1458</v>
      </c>
      <c r="E447" t="s">
        <v>2317</v>
      </c>
      <c r="F447" t="s">
        <v>2853</v>
      </c>
      <c r="G447" t="s">
        <v>2879</v>
      </c>
      <c r="H447">
        <v>0</v>
      </c>
      <c r="I447" t="s">
        <v>3290</v>
      </c>
      <c r="J447" t="s">
        <v>3661</v>
      </c>
      <c r="K447" t="s">
        <v>3663</v>
      </c>
      <c r="L447" t="s">
        <v>3674</v>
      </c>
      <c r="M447" t="s">
        <v>3684</v>
      </c>
      <c r="N447" t="s">
        <v>4128</v>
      </c>
      <c r="O447" s="2">
        <v>45621</v>
      </c>
      <c r="P447" t="s">
        <v>4573</v>
      </c>
      <c r="Q447" s="2">
        <v>45613</v>
      </c>
      <c r="R447" s="2">
        <v>45621.47761574074</v>
      </c>
      <c r="T447" t="s">
        <v>2875</v>
      </c>
      <c r="U447" t="s">
        <v>4601</v>
      </c>
      <c r="V447" s="2">
        <v>45610</v>
      </c>
      <c r="W447" s="2">
        <v>45614.62954861111</v>
      </c>
      <c r="X447" t="s">
        <v>5254</v>
      </c>
      <c r="Y447" t="s">
        <v>5254</v>
      </c>
      <c r="Z447" t="s">
        <v>5705</v>
      </c>
      <c r="AA447">
        <v>4582224</v>
      </c>
      <c r="AB447" s="2">
        <v>45614</v>
      </c>
      <c r="AC447">
        <v>4582224</v>
      </c>
      <c r="AD447" t="s">
        <v>5855</v>
      </c>
      <c r="AF447" t="s">
        <v>5860</v>
      </c>
    </row>
    <row r="448" spans="1:32">
      <c r="A448" t="s">
        <v>478</v>
      </c>
      <c r="B448" s="2">
        <v>45601.95208333333</v>
      </c>
      <c r="C448" s="2">
        <v>45616.33230324074</v>
      </c>
      <c r="D448" t="s">
        <v>1459</v>
      </c>
      <c r="E448" t="s">
        <v>2318</v>
      </c>
      <c r="F448" t="s">
        <v>2853</v>
      </c>
      <c r="G448" t="s">
        <v>2863</v>
      </c>
      <c r="H448">
        <v>0</v>
      </c>
      <c r="I448" t="s">
        <v>3291</v>
      </c>
      <c r="J448" t="s">
        <v>3662</v>
      </c>
      <c r="K448" t="s">
        <v>3663</v>
      </c>
      <c r="L448" t="s">
        <v>3674</v>
      </c>
      <c r="M448" t="s">
        <v>3689</v>
      </c>
      <c r="N448" t="s">
        <v>4129</v>
      </c>
      <c r="O448" s="2">
        <v>45616</v>
      </c>
      <c r="P448" t="s">
        <v>4586</v>
      </c>
      <c r="Q448" s="2">
        <v>45616</v>
      </c>
      <c r="R448" s="2">
        <v>45616.67591435185</v>
      </c>
      <c r="S448" s="2">
        <v>45616</v>
      </c>
      <c r="T448" t="s">
        <v>2863</v>
      </c>
      <c r="U448" t="s">
        <v>4601</v>
      </c>
      <c r="V448" s="2">
        <v>45601</v>
      </c>
      <c r="W448" s="2">
        <v>45616.3637962963</v>
      </c>
      <c r="X448" t="s">
        <v>5247</v>
      </c>
      <c r="Y448" t="s">
        <v>5247</v>
      </c>
      <c r="Z448" t="s">
        <v>5509</v>
      </c>
      <c r="AA448">
        <v>887510</v>
      </c>
      <c r="AB448" s="2">
        <v>45616</v>
      </c>
      <c r="AC448">
        <v>887510</v>
      </c>
      <c r="AD448" t="s">
        <v>5853</v>
      </c>
      <c r="AE448" s="2">
        <v>45608.74271990741</v>
      </c>
      <c r="AF448" t="s">
        <v>5860</v>
      </c>
    </row>
    <row r="449" spans="1:32">
      <c r="A449" t="s">
        <v>479</v>
      </c>
      <c r="B449" s="2">
        <v>45596.675</v>
      </c>
      <c r="C449" s="2">
        <v>45602.36774305555</v>
      </c>
      <c r="D449" t="s">
        <v>1460</v>
      </c>
      <c r="E449" t="s">
        <v>2319</v>
      </c>
      <c r="F449" t="s">
        <v>2853</v>
      </c>
      <c r="G449" t="s">
        <v>2858</v>
      </c>
      <c r="H449">
        <v>0</v>
      </c>
      <c r="I449" t="s">
        <v>3292</v>
      </c>
      <c r="J449" t="s">
        <v>3662</v>
      </c>
      <c r="K449" t="s">
        <v>3665</v>
      </c>
      <c r="L449" t="s">
        <v>3674</v>
      </c>
      <c r="M449" t="s">
        <v>3687</v>
      </c>
      <c r="N449" t="s">
        <v>4130</v>
      </c>
      <c r="O449" s="2">
        <v>45602</v>
      </c>
      <c r="P449" t="s">
        <v>4580</v>
      </c>
      <c r="Q449" s="2">
        <v>45602</v>
      </c>
      <c r="R449" s="2">
        <v>45603.39655092593</v>
      </c>
      <c r="T449" t="s">
        <v>2858</v>
      </c>
      <c r="U449" t="s">
        <v>4823</v>
      </c>
      <c r="V449" s="2">
        <v>45586</v>
      </c>
      <c r="W449" s="2">
        <v>45602.67334490741</v>
      </c>
      <c r="X449" t="s">
        <v>5369</v>
      </c>
      <c r="Y449" t="s">
        <v>5369</v>
      </c>
      <c r="Z449" t="s">
        <v>5607</v>
      </c>
      <c r="AA449">
        <v>2689210</v>
      </c>
      <c r="AB449" s="2">
        <v>45602</v>
      </c>
      <c r="AC449">
        <v>2689210</v>
      </c>
      <c r="AD449" t="s">
        <v>5853</v>
      </c>
      <c r="AF449" t="s">
        <v>5860</v>
      </c>
    </row>
    <row r="450" spans="1:32">
      <c r="A450" t="s">
        <v>480</v>
      </c>
      <c r="B450" s="2">
        <v>45603.69513888889</v>
      </c>
      <c r="C450" s="2">
        <v>45620.83327546297</v>
      </c>
      <c r="D450" t="s">
        <v>1461</v>
      </c>
      <c r="E450" t="s">
        <v>2320</v>
      </c>
      <c r="F450" t="s">
        <v>2853</v>
      </c>
      <c r="G450" t="s">
        <v>2871</v>
      </c>
      <c r="H450">
        <v>0</v>
      </c>
      <c r="I450" t="s">
        <v>3293</v>
      </c>
      <c r="J450" t="s">
        <v>3660</v>
      </c>
      <c r="K450" t="s">
        <v>3663</v>
      </c>
      <c r="L450" t="s">
        <v>3674</v>
      </c>
      <c r="M450" t="s">
        <v>3678</v>
      </c>
      <c r="N450" t="s">
        <v>4131</v>
      </c>
      <c r="O450" s="2">
        <v>45621</v>
      </c>
      <c r="P450" t="s">
        <v>4573</v>
      </c>
      <c r="Q450" s="2">
        <v>45620</v>
      </c>
      <c r="R450" s="2">
        <v>45621.62824074074</v>
      </c>
      <c r="S450" s="2">
        <v>45621</v>
      </c>
      <c r="T450" t="s">
        <v>2871</v>
      </c>
      <c r="U450" t="s">
        <v>4824</v>
      </c>
      <c r="V450" s="2">
        <v>45590</v>
      </c>
      <c r="W450" s="2">
        <v>45620.88453703704</v>
      </c>
      <c r="X450" t="s">
        <v>5264</v>
      </c>
      <c r="Y450" t="s">
        <v>5264</v>
      </c>
      <c r="Z450" t="s">
        <v>5555</v>
      </c>
      <c r="AA450">
        <v>1608000</v>
      </c>
      <c r="AB450" s="2">
        <v>45620</v>
      </c>
      <c r="AC450">
        <v>1608000</v>
      </c>
      <c r="AD450" t="s">
        <v>5852</v>
      </c>
      <c r="AE450" s="2">
        <v>45614.39625</v>
      </c>
      <c r="AF450" t="s">
        <v>5860</v>
      </c>
    </row>
    <row r="451" spans="1:32">
      <c r="A451" t="s">
        <v>481</v>
      </c>
      <c r="B451" s="2">
        <v>45586.85555555556</v>
      </c>
      <c r="C451" s="2">
        <v>45593.39798611111</v>
      </c>
      <c r="D451" t="s">
        <v>1462</v>
      </c>
      <c r="E451" t="s">
        <v>2321</v>
      </c>
      <c r="F451" t="s">
        <v>2853</v>
      </c>
      <c r="G451" t="s">
        <v>2887</v>
      </c>
      <c r="H451">
        <v>0</v>
      </c>
      <c r="I451" t="s">
        <v>3294</v>
      </c>
      <c r="J451" t="s">
        <v>3661</v>
      </c>
      <c r="K451" t="s">
        <v>3672</v>
      </c>
      <c r="L451" t="s">
        <v>3674</v>
      </c>
      <c r="M451" t="s">
        <v>3688</v>
      </c>
      <c r="N451" t="s">
        <v>4132</v>
      </c>
      <c r="O451" s="2">
        <v>45609</v>
      </c>
      <c r="P451" t="s">
        <v>4580</v>
      </c>
      <c r="Q451" s="2">
        <v>45593</v>
      </c>
      <c r="R451" s="2">
        <v>45610.57744212963</v>
      </c>
      <c r="T451" t="s">
        <v>2858</v>
      </c>
      <c r="U451" t="s">
        <v>4825</v>
      </c>
      <c r="V451" s="2">
        <v>45577</v>
      </c>
      <c r="W451" s="2">
        <v>45593.58510416667</v>
      </c>
      <c r="X451" t="s">
        <v>5393</v>
      </c>
      <c r="Y451" t="s">
        <v>5393</v>
      </c>
      <c r="Z451" t="s">
        <v>5706</v>
      </c>
      <c r="AA451">
        <v>1702341</v>
      </c>
      <c r="AB451" s="2">
        <v>45608</v>
      </c>
      <c r="AC451">
        <v>1702341</v>
      </c>
      <c r="AD451" t="s">
        <v>5855</v>
      </c>
      <c r="AF451" t="s">
        <v>5860</v>
      </c>
    </row>
    <row r="452" spans="1:32">
      <c r="A452" t="s">
        <v>482</v>
      </c>
      <c r="B452" s="2">
        <v>45589.40555555555</v>
      </c>
      <c r="C452" s="2">
        <v>45593.67146990741</v>
      </c>
      <c r="D452" t="s">
        <v>1463</v>
      </c>
      <c r="E452" t="s">
        <v>2322</v>
      </c>
      <c r="F452" t="s">
        <v>2854</v>
      </c>
      <c r="G452" t="s">
        <v>2855</v>
      </c>
      <c r="H452">
        <v>0</v>
      </c>
      <c r="I452" t="s">
        <v>3006</v>
      </c>
      <c r="J452" t="s">
        <v>3659</v>
      </c>
      <c r="K452" t="s">
        <v>3668</v>
      </c>
      <c r="L452" t="s">
        <v>3675</v>
      </c>
      <c r="M452" t="s">
        <v>3693</v>
      </c>
      <c r="N452" t="s">
        <v>4133</v>
      </c>
      <c r="O452" s="2">
        <v>45593</v>
      </c>
      <c r="P452" t="s">
        <v>4576</v>
      </c>
      <c r="Q452" s="2">
        <v>45593</v>
      </c>
      <c r="R452" s="2">
        <v>45594.37177083334</v>
      </c>
      <c r="T452" t="s">
        <v>2855</v>
      </c>
      <c r="V452" s="2">
        <v>45521</v>
      </c>
      <c r="W452" s="2">
        <v>45593.71414351852</v>
      </c>
      <c r="X452" t="s">
        <v>5303</v>
      </c>
      <c r="Y452" t="s">
        <v>5303</v>
      </c>
      <c r="Z452" t="s">
        <v>5574</v>
      </c>
      <c r="AA452">
        <v>2209555</v>
      </c>
      <c r="AB452" s="2">
        <v>45593</v>
      </c>
      <c r="AC452">
        <v>2209555</v>
      </c>
      <c r="AD452" t="s">
        <v>5851</v>
      </c>
      <c r="AF452" t="s">
        <v>5860</v>
      </c>
    </row>
    <row r="453" spans="1:32">
      <c r="A453" t="s">
        <v>483</v>
      </c>
      <c r="B453" s="2">
        <v>45591.46944444445</v>
      </c>
      <c r="C453" s="2">
        <v>45610.35396990741</v>
      </c>
      <c r="D453" t="s">
        <v>1464</v>
      </c>
      <c r="E453" t="s">
        <v>2323</v>
      </c>
      <c r="F453" t="s">
        <v>2853</v>
      </c>
      <c r="G453" t="s">
        <v>2869</v>
      </c>
      <c r="H453">
        <v>0</v>
      </c>
      <c r="I453" t="s">
        <v>3295</v>
      </c>
      <c r="J453" t="s">
        <v>3659</v>
      </c>
      <c r="K453" t="s">
        <v>3666</v>
      </c>
      <c r="L453" t="s">
        <v>3675</v>
      </c>
      <c r="M453" t="s">
        <v>3688</v>
      </c>
      <c r="N453" t="s">
        <v>4134</v>
      </c>
      <c r="O453" s="2">
        <v>45610</v>
      </c>
      <c r="P453" t="s">
        <v>4581</v>
      </c>
      <c r="Q453" s="2">
        <v>45610</v>
      </c>
      <c r="R453" s="2">
        <v>45610.83681712963</v>
      </c>
      <c r="S453" s="2">
        <v>45609</v>
      </c>
      <c r="T453" t="s">
        <v>2869</v>
      </c>
      <c r="U453" t="s">
        <v>4826</v>
      </c>
      <c r="V453" s="2">
        <v>45584</v>
      </c>
      <c r="W453" s="2">
        <v>45610.83666666667</v>
      </c>
      <c r="X453" t="s">
        <v>5388</v>
      </c>
      <c r="Y453" t="s">
        <v>5388</v>
      </c>
      <c r="Z453" t="s">
        <v>5510</v>
      </c>
      <c r="AA453">
        <v>57271278</v>
      </c>
      <c r="AB453" s="2">
        <v>45610</v>
      </c>
      <c r="AC453">
        <v>57271278</v>
      </c>
      <c r="AD453" t="s">
        <v>5851</v>
      </c>
      <c r="AE453" s="2">
        <v>45594.41136574074</v>
      </c>
      <c r="AF453" t="s">
        <v>5860</v>
      </c>
    </row>
    <row r="454" spans="1:32">
      <c r="A454" t="s">
        <v>484</v>
      </c>
      <c r="B454" s="2">
        <v>45594.77986111111</v>
      </c>
      <c r="C454" s="2">
        <v>45603.32290509259</v>
      </c>
      <c r="D454" t="s">
        <v>1465</v>
      </c>
      <c r="E454" t="s">
        <v>2324</v>
      </c>
      <c r="F454" t="s">
        <v>2853</v>
      </c>
      <c r="G454" t="s">
        <v>2876</v>
      </c>
      <c r="H454">
        <v>0</v>
      </c>
      <c r="I454" t="s">
        <v>3296</v>
      </c>
      <c r="J454" t="s">
        <v>3660</v>
      </c>
      <c r="K454" t="s">
        <v>3663</v>
      </c>
      <c r="L454" t="s">
        <v>3674</v>
      </c>
      <c r="M454" t="s">
        <v>3678</v>
      </c>
      <c r="N454" t="s">
        <v>4135</v>
      </c>
      <c r="O454" s="2">
        <v>45603</v>
      </c>
      <c r="P454" t="s">
        <v>4578</v>
      </c>
      <c r="Q454" s="2">
        <v>45603</v>
      </c>
      <c r="R454" s="2">
        <v>45604.36260416666</v>
      </c>
      <c r="S454" s="2">
        <v>45603</v>
      </c>
      <c r="T454" t="s">
        <v>2876</v>
      </c>
      <c r="U454" t="s">
        <v>4601</v>
      </c>
      <c r="V454" s="2">
        <v>45587</v>
      </c>
      <c r="W454" s="2">
        <v>45603.55530092592</v>
      </c>
      <c r="X454" t="s">
        <v>5240</v>
      </c>
      <c r="Y454" t="s">
        <v>5240</v>
      </c>
      <c r="Z454" t="s">
        <v>5527</v>
      </c>
      <c r="AA454">
        <v>1072797</v>
      </c>
      <c r="AB454" s="2">
        <v>45603</v>
      </c>
      <c r="AC454">
        <v>1072797</v>
      </c>
      <c r="AD454" t="s">
        <v>5852</v>
      </c>
      <c r="AE454" s="2">
        <v>45600.60376157407</v>
      </c>
      <c r="AF454" t="s">
        <v>5860</v>
      </c>
    </row>
    <row r="455" spans="1:32">
      <c r="A455" t="s">
        <v>485</v>
      </c>
      <c r="B455" s="2">
        <v>45575.56388888889</v>
      </c>
      <c r="C455" s="2">
        <v>45587.34216435185</v>
      </c>
      <c r="D455" t="s">
        <v>1466</v>
      </c>
      <c r="E455" t="s">
        <v>2325</v>
      </c>
      <c r="F455" t="s">
        <v>2853</v>
      </c>
      <c r="G455" t="s">
        <v>2864</v>
      </c>
      <c r="H455">
        <v>0</v>
      </c>
      <c r="I455" t="s">
        <v>3297</v>
      </c>
      <c r="J455" t="s">
        <v>3659</v>
      </c>
      <c r="K455" t="s">
        <v>3663</v>
      </c>
      <c r="L455" t="s">
        <v>3674</v>
      </c>
      <c r="M455" t="s">
        <v>3683</v>
      </c>
      <c r="N455" t="s">
        <v>4136</v>
      </c>
      <c r="O455" s="2">
        <v>45594</v>
      </c>
      <c r="P455" t="s">
        <v>4579</v>
      </c>
      <c r="Q455" s="2">
        <v>45587</v>
      </c>
      <c r="R455" s="2">
        <v>45596.57903935185</v>
      </c>
      <c r="S455" s="2">
        <v>45580</v>
      </c>
      <c r="T455" t="s">
        <v>4595</v>
      </c>
      <c r="U455" t="s">
        <v>4827</v>
      </c>
      <c r="V455" s="2">
        <v>45573</v>
      </c>
      <c r="W455" s="2">
        <v>45587.61435185185</v>
      </c>
      <c r="X455" t="s">
        <v>5223</v>
      </c>
      <c r="Y455" t="s">
        <v>5223</v>
      </c>
      <c r="Z455" t="s">
        <v>5498</v>
      </c>
      <c r="AA455">
        <v>837464</v>
      </c>
      <c r="AB455" s="2">
        <v>45594</v>
      </c>
      <c r="AC455">
        <v>837464</v>
      </c>
      <c r="AD455" t="s">
        <v>5851</v>
      </c>
      <c r="AE455" s="2">
        <v>45580.56297453704</v>
      </c>
      <c r="AF455" t="s">
        <v>5860</v>
      </c>
    </row>
    <row r="456" spans="1:32">
      <c r="A456" t="s">
        <v>486</v>
      </c>
      <c r="B456" s="2">
        <v>45604.67777777778</v>
      </c>
      <c r="C456" s="2">
        <v>45611.35443287037</v>
      </c>
      <c r="D456" t="s">
        <v>1467</v>
      </c>
      <c r="E456" t="s">
        <v>2326</v>
      </c>
      <c r="F456" t="s">
        <v>2853</v>
      </c>
      <c r="G456" t="s">
        <v>2871</v>
      </c>
      <c r="H456">
        <v>0</v>
      </c>
      <c r="I456" t="s">
        <v>2981</v>
      </c>
      <c r="J456" t="s">
        <v>3660</v>
      </c>
      <c r="K456" t="s">
        <v>3668</v>
      </c>
      <c r="L456" t="s">
        <v>3675</v>
      </c>
      <c r="M456" t="s">
        <v>3684</v>
      </c>
      <c r="N456" t="s">
        <v>3787</v>
      </c>
      <c r="O456" s="2">
        <v>45614</v>
      </c>
      <c r="P456" t="s">
        <v>4574</v>
      </c>
      <c r="Q456" s="2">
        <v>45611</v>
      </c>
      <c r="R456" s="2">
        <v>45614.65236111111</v>
      </c>
      <c r="T456" t="s">
        <v>2871</v>
      </c>
      <c r="U456" t="s">
        <v>4828</v>
      </c>
      <c r="V456" s="2">
        <v>45602</v>
      </c>
      <c r="W456" s="2">
        <v>45611.65888888889</v>
      </c>
      <c r="X456" t="s">
        <v>5288</v>
      </c>
      <c r="Y456" t="s">
        <v>5288</v>
      </c>
      <c r="Z456" t="s">
        <v>5555</v>
      </c>
      <c r="AA456">
        <v>50960089</v>
      </c>
      <c r="AB456" s="2">
        <v>45611</v>
      </c>
      <c r="AC456">
        <v>49748089</v>
      </c>
      <c r="AD456" t="s">
        <v>5852</v>
      </c>
      <c r="AF456" t="s">
        <v>5860</v>
      </c>
    </row>
    <row r="457" spans="1:32">
      <c r="A457" t="s">
        <v>487</v>
      </c>
      <c r="B457" s="2">
        <v>45598.65</v>
      </c>
      <c r="C457" s="2">
        <v>45602.89429398148</v>
      </c>
      <c r="D457" t="s">
        <v>1468</v>
      </c>
      <c r="E457" t="s">
        <v>2327</v>
      </c>
      <c r="F457" t="s">
        <v>2853</v>
      </c>
      <c r="G457" t="s">
        <v>2874</v>
      </c>
      <c r="H457">
        <v>0</v>
      </c>
      <c r="I457" t="s">
        <v>2987</v>
      </c>
      <c r="J457" t="s">
        <v>3659</v>
      </c>
      <c r="K457" t="s">
        <v>3664</v>
      </c>
      <c r="L457" t="s">
        <v>3674</v>
      </c>
      <c r="M457" t="s">
        <v>3679</v>
      </c>
      <c r="N457" t="s">
        <v>4137</v>
      </c>
      <c r="O457" s="2">
        <v>45602</v>
      </c>
      <c r="P457" t="s">
        <v>4583</v>
      </c>
      <c r="Q457" s="2">
        <v>45602</v>
      </c>
      <c r="R457" s="2">
        <v>45603.70418981482</v>
      </c>
      <c r="T457" t="s">
        <v>2874</v>
      </c>
      <c r="U457" t="s">
        <v>4619</v>
      </c>
      <c r="V457" s="2">
        <v>45597</v>
      </c>
      <c r="W457" s="2">
        <v>45602.9084375</v>
      </c>
      <c r="X457" t="s">
        <v>5401</v>
      </c>
      <c r="Y457" t="s">
        <v>5401</v>
      </c>
      <c r="Z457" t="s">
        <v>5561</v>
      </c>
      <c r="AA457">
        <v>900000</v>
      </c>
      <c r="AB457" s="2">
        <v>45602</v>
      </c>
      <c r="AC457">
        <v>900000</v>
      </c>
      <c r="AD457" t="s">
        <v>5851</v>
      </c>
      <c r="AF457" t="s">
        <v>5860</v>
      </c>
    </row>
    <row r="458" spans="1:32">
      <c r="A458" t="s">
        <v>488</v>
      </c>
      <c r="B458" s="2">
        <v>45596.46180555555</v>
      </c>
      <c r="C458" s="2">
        <v>45617.34217592593</v>
      </c>
      <c r="D458" t="s">
        <v>1469</v>
      </c>
      <c r="E458" t="s">
        <v>2328</v>
      </c>
      <c r="F458" t="s">
        <v>2853</v>
      </c>
      <c r="G458" t="s">
        <v>2861</v>
      </c>
      <c r="H458">
        <v>0</v>
      </c>
      <c r="I458" t="s">
        <v>3298</v>
      </c>
      <c r="J458" t="s">
        <v>3659</v>
      </c>
      <c r="K458" t="s">
        <v>3663</v>
      </c>
      <c r="L458" t="s">
        <v>3674</v>
      </c>
      <c r="M458" t="s">
        <v>3683</v>
      </c>
      <c r="N458" t="s">
        <v>4138</v>
      </c>
      <c r="O458" s="2">
        <v>45618</v>
      </c>
      <c r="P458" t="s">
        <v>4587</v>
      </c>
      <c r="Q458" s="2">
        <v>45617</v>
      </c>
      <c r="R458" s="2">
        <v>45621.35663194444</v>
      </c>
      <c r="T458" t="s">
        <v>4594</v>
      </c>
      <c r="U458" t="s">
        <v>4601</v>
      </c>
      <c r="V458" s="2">
        <v>45569</v>
      </c>
      <c r="W458" s="2">
        <v>45617.36390046297</v>
      </c>
      <c r="X458" t="s">
        <v>5309</v>
      </c>
      <c r="Y458" t="s">
        <v>5309</v>
      </c>
      <c r="Z458" t="s">
        <v>5524</v>
      </c>
      <c r="AA458">
        <v>1645250</v>
      </c>
      <c r="AB458" s="2">
        <v>45617</v>
      </c>
      <c r="AC458">
        <v>1645250</v>
      </c>
      <c r="AD458" t="s">
        <v>5851</v>
      </c>
      <c r="AE458" s="2">
        <v>45611.72415509259</v>
      </c>
      <c r="AF458" t="s">
        <v>5860</v>
      </c>
    </row>
    <row r="459" spans="1:32">
      <c r="A459" t="s">
        <v>489</v>
      </c>
      <c r="B459" s="2">
        <v>45601.94791666666</v>
      </c>
      <c r="C459" s="2">
        <v>45616.33230324074</v>
      </c>
      <c r="D459" t="s">
        <v>1470</v>
      </c>
      <c r="E459" t="s">
        <v>2329</v>
      </c>
      <c r="F459" t="s">
        <v>2853</v>
      </c>
      <c r="G459" t="s">
        <v>2863</v>
      </c>
      <c r="H459">
        <v>0</v>
      </c>
      <c r="I459" t="s">
        <v>3086</v>
      </c>
      <c r="J459" t="s">
        <v>3662</v>
      </c>
      <c r="K459" t="s">
        <v>3663</v>
      </c>
      <c r="L459" t="s">
        <v>3674</v>
      </c>
      <c r="M459" t="s">
        <v>3683</v>
      </c>
      <c r="N459" t="s">
        <v>4139</v>
      </c>
      <c r="O459" s="2">
        <v>45616</v>
      </c>
      <c r="P459" t="s">
        <v>4586</v>
      </c>
      <c r="Q459" s="2">
        <v>45616</v>
      </c>
      <c r="R459" s="2">
        <v>45616.67590277778</v>
      </c>
      <c r="S459" s="2">
        <v>45616</v>
      </c>
      <c r="T459" t="s">
        <v>2863</v>
      </c>
      <c r="U459" t="s">
        <v>4601</v>
      </c>
      <c r="V459" s="2">
        <v>45601</v>
      </c>
      <c r="W459" s="2">
        <v>45616.36515046296</v>
      </c>
      <c r="X459" t="s">
        <v>5247</v>
      </c>
      <c r="Y459" t="s">
        <v>5247</v>
      </c>
      <c r="Z459" t="s">
        <v>5509</v>
      </c>
      <c r="AA459">
        <v>694395</v>
      </c>
      <c r="AB459" s="2">
        <v>45616</v>
      </c>
      <c r="AC459">
        <v>694395</v>
      </c>
      <c r="AD459" t="s">
        <v>5853</v>
      </c>
      <c r="AE459" s="2">
        <v>45608.74063657408</v>
      </c>
      <c r="AF459" t="s">
        <v>5860</v>
      </c>
    </row>
    <row r="460" spans="1:32">
      <c r="A460" t="s">
        <v>490</v>
      </c>
      <c r="B460" s="2">
        <v>45598.63611111111</v>
      </c>
      <c r="C460" s="2">
        <v>45602.41460648148</v>
      </c>
      <c r="D460" t="s">
        <v>1471</v>
      </c>
      <c r="E460" t="s">
        <v>2330</v>
      </c>
      <c r="F460" t="s">
        <v>2853</v>
      </c>
      <c r="G460" t="s">
        <v>2879</v>
      </c>
      <c r="H460">
        <v>0</v>
      </c>
      <c r="I460" t="s">
        <v>3299</v>
      </c>
      <c r="J460" t="s">
        <v>3661</v>
      </c>
      <c r="K460" t="s">
        <v>3663</v>
      </c>
      <c r="L460" t="s">
        <v>3674</v>
      </c>
      <c r="M460" t="s">
        <v>3678</v>
      </c>
      <c r="N460" t="s">
        <v>4140</v>
      </c>
      <c r="O460" s="2">
        <v>45603</v>
      </c>
      <c r="P460" t="s">
        <v>4587</v>
      </c>
      <c r="Q460" s="2">
        <v>45602</v>
      </c>
      <c r="R460" s="2">
        <v>45604.42469907407</v>
      </c>
      <c r="T460" t="s">
        <v>2875</v>
      </c>
      <c r="U460" t="s">
        <v>4829</v>
      </c>
      <c r="V460" s="2">
        <v>45596</v>
      </c>
      <c r="W460" s="2">
        <v>45602.69688657407</v>
      </c>
      <c r="X460" t="s">
        <v>5223</v>
      </c>
      <c r="Y460" t="s">
        <v>5223</v>
      </c>
      <c r="Z460" t="s">
        <v>5707</v>
      </c>
      <c r="AA460">
        <v>1334208</v>
      </c>
      <c r="AB460" s="2">
        <v>45602</v>
      </c>
      <c r="AC460">
        <v>1334208</v>
      </c>
      <c r="AD460" t="s">
        <v>5855</v>
      </c>
      <c r="AF460" t="s">
        <v>5860</v>
      </c>
    </row>
    <row r="461" spans="1:32">
      <c r="A461" t="s">
        <v>491</v>
      </c>
      <c r="B461" s="2">
        <v>45579.67083333333</v>
      </c>
      <c r="C461" s="2">
        <v>45586.34454861111</v>
      </c>
      <c r="D461" t="s">
        <v>1472</v>
      </c>
      <c r="E461" t="s">
        <v>2331</v>
      </c>
      <c r="F461" t="s">
        <v>2854</v>
      </c>
      <c r="G461" t="s">
        <v>2862</v>
      </c>
      <c r="H461">
        <v>0</v>
      </c>
      <c r="I461" t="s">
        <v>3300</v>
      </c>
      <c r="J461" t="s">
        <v>3662</v>
      </c>
      <c r="K461" t="s">
        <v>3671</v>
      </c>
      <c r="L461" t="s">
        <v>3675</v>
      </c>
      <c r="M461" t="s">
        <v>3687</v>
      </c>
      <c r="N461" t="s">
        <v>4141</v>
      </c>
      <c r="O461" s="2">
        <v>45614</v>
      </c>
      <c r="P461" t="s">
        <v>4584</v>
      </c>
      <c r="Q461" s="2">
        <v>45586</v>
      </c>
      <c r="S461" s="2">
        <v>45607</v>
      </c>
      <c r="T461" t="s">
        <v>2862</v>
      </c>
      <c r="U461" t="s">
        <v>4830</v>
      </c>
      <c r="V461" s="2">
        <v>45555</v>
      </c>
      <c r="W461" s="2">
        <v>45586.43023148148</v>
      </c>
      <c r="X461" t="s">
        <v>5224</v>
      </c>
      <c r="Y461" t="s">
        <v>5224</v>
      </c>
      <c r="Z461" t="s">
        <v>5708</v>
      </c>
      <c r="AA461">
        <v>6540635</v>
      </c>
      <c r="AB461" s="2">
        <v>45614</v>
      </c>
      <c r="AC461">
        <v>6540635</v>
      </c>
      <c r="AD461" t="s">
        <v>5854</v>
      </c>
      <c r="AF461" t="s">
        <v>5860</v>
      </c>
    </row>
    <row r="462" spans="1:32">
      <c r="A462" t="s">
        <v>492</v>
      </c>
      <c r="B462" s="2">
        <v>45595.40763888889</v>
      </c>
      <c r="C462" s="2">
        <v>45603.35372685185</v>
      </c>
      <c r="D462" t="s">
        <v>1473</v>
      </c>
      <c r="E462" t="s">
        <v>2332</v>
      </c>
      <c r="F462" t="s">
        <v>2853</v>
      </c>
      <c r="G462" t="s">
        <v>2889</v>
      </c>
      <c r="H462">
        <v>0</v>
      </c>
      <c r="I462" t="s">
        <v>3301</v>
      </c>
      <c r="J462" t="s">
        <v>3661</v>
      </c>
      <c r="K462" t="s">
        <v>3663</v>
      </c>
      <c r="L462" t="s">
        <v>3674</v>
      </c>
      <c r="M462" t="s">
        <v>3683</v>
      </c>
      <c r="N462" t="s">
        <v>4142</v>
      </c>
      <c r="O462" s="2">
        <v>45603</v>
      </c>
      <c r="P462" t="s">
        <v>4582</v>
      </c>
      <c r="Q462" s="2">
        <v>45603</v>
      </c>
      <c r="R462" s="2">
        <v>45603.67428240741</v>
      </c>
      <c r="T462" t="s">
        <v>2889</v>
      </c>
      <c r="U462" t="s">
        <v>4831</v>
      </c>
      <c r="V462" s="2">
        <v>45560</v>
      </c>
      <c r="W462" s="2">
        <v>45603.61763888889</v>
      </c>
      <c r="X462" t="s">
        <v>5402</v>
      </c>
      <c r="Y462" t="s">
        <v>5402</v>
      </c>
      <c r="Z462" t="s">
        <v>5709</v>
      </c>
      <c r="AA462">
        <v>1333770</v>
      </c>
      <c r="AB462" s="2">
        <v>45603</v>
      </c>
      <c r="AC462">
        <v>1333770</v>
      </c>
      <c r="AD462" t="s">
        <v>5851</v>
      </c>
      <c r="AF462" t="s">
        <v>5860</v>
      </c>
    </row>
    <row r="463" spans="1:32">
      <c r="A463" t="s">
        <v>493</v>
      </c>
      <c r="B463" s="2">
        <v>45595.56041666667</v>
      </c>
      <c r="C463" s="2">
        <v>45610.34394675926</v>
      </c>
      <c r="D463" t="s">
        <v>1474</v>
      </c>
      <c r="E463" t="s">
        <v>2333</v>
      </c>
      <c r="F463" t="s">
        <v>2854</v>
      </c>
      <c r="G463" t="s">
        <v>2868</v>
      </c>
      <c r="H463">
        <v>0</v>
      </c>
      <c r="I463" t="s">
        <v>3302</v>
      </c>
      <c r="J463" t="s">
        <v>3661</v>
      </c>
      <c r="K463" t="s">
        <v>3663</v>
      </c>
      <c r="L463" t="s">
        <v>3674</v>
      </c>
      <c r="M463" t="s">
        <v>3693</v>
      </c>
      <c r="N463" t="s">
        <v>4143</v>
      </c>
      <c r="O463" s="2">
        <v>45612</v>
      </c>
      <c r="P463" t="s">
        <v>4576</v>
      </c>
      <c r="Q463" s="2">
        <v>45610</v>
      </c>
      <c r="R463" s="2">
        <v>45614.34788194444</v>
      </c>
      <c r="T463" t="s">
        <v>2889</v>
      </c>
      <c r="U463" t="s">
        <v>4832</v>
      </c>
      <c r="V463" s="2">
        <v>45590</v>
      </c>
      <c r="W463" s="2">
        <v>45610.4690625</v>
      </c>
      <c r="X463" t="s">
        <v>5254</v>
      </c>
      <c r="Y463" t="s">
        <v>5254</v>
      </c>
      <c r="Z463" t="s">
        <v>5710</v>
      </c>
      <c r="AA463">
        <v>950000</v>
      </c>
      <c r="AB463" s="2">
        <v>45610</v>
      </c>
      <c r="AC463">
        <v>950000</v>
      </c>
      <c r="AD463" t="s">
        <v>5855</v>
      </c>
      <c r="AE463" s="2">
        <v>45604.72511574074</v>
      </c>
      <c r="AF463" t="s">
        <v>5860</v>
      </c>
    </row>
    <row r="464" spans="1:32">
      <c r="A464" t="s">
        <v>494</v>
      </c>
      <c r="B464" s="2">
        <v>45597.74236111111</v>
      </c>
      <c r="C464" s="2">
        <v>45603.30674768519</v>
      </c>
      <c r="D464" t="s">
        <v>1475</v>
      </c>
      <c r="E464" t="s">
        <v>2334</v>
      </c>
      <c r="F464" t="s">
        <v>2853</v>
      </c>
      <c r="G464" t="s">
        <v>2873</v>
      </c>
      <c r="H464">
        <v>0</v>
      </c>
      <c r="I464" t="s">
        <v>2960</v>
      </c>
      <c r="J464" t="s">
        <v>3660</v>
      </c>
      <c r="K464" t="s">
        <v>3663</v>
      </c>
      <c r="L464" t="s">
        <v>3674</v>
      </c>
      <c r="M464" t="s">
        <v>3677</v>
      </c>
      <c r="N464" t="s">
        <v>3767</v>
      </c>
      <c r="O464" s="2">
        <v>45603</v>
      </c>
      <c r="P464" t="s">
        <v>4573</v>
      </c>
      <c r="Q464" s="2">
        <v>45603</v>
      </c>
      <c r="R464" s="2">
        <v>45604.39831018518</v>
      </c>
      <c r="T464" t="s">
        <v>2873</v>
      </c>
      <c r="V464" s="2">
        <v>45581</v>
      </c>
      <c r="W464" s="2">
        <v>45603.39438657407</v>
      </c>
      <c r="X464" t="s">
        <v>5276</v>
      </c>
      <c r="Y464" t="s">
        <v>5276</v>
      </c>
      <c r="Z464" t="s">
        <v>5541</v>
      </c>
      <c r="AA464">
        <v>350000</v>
      </c>
      <c r="AB464" s="2">
        <v>45603</v>
      </c>
      <c r="AC464">
        <v>2250000</v>
      </c>
      <c r="AD464" t="s">
        <v>5852</v>
      </c>
      <c r="AF464" t="s">
        <v>5860</v>
      </c>
    </row>
    <row r="465" spans="1:32">
      <c r="A465" t="s">
        <v>495</v>
      </c>
      <c r="B465" s="2">
        <v>45608.36041666667</v>
      </c>
      <c r="C465" s="2">
        <v>45616.88179398148</v>
      </c>
      <c r="D465" t="s">
        <v>1476</v>
      </c>
      <c r="E465" t="s">
        <v>2335</v>
      </c>
      <c r="F465" t="s">
        <v>2853</v>
      </c>
      <c r="G465" t="s">
        <v>2857</v>
      </c>
      <c r="H465">
        <v>0</v>
      </c>
      <c r="I465" t="s">
        <v>3303</v>
      </c>
      <c r="J465" t="s">
        <v>3661</v>
      </c>
      <c r="K465" t="s">
        <v>3663</v>
      </c>
      <c r="L465" t="s">
        <v>3674</v>
      </c>
      <c r="M465" t="s">
        <v>3691</v>
      </c>
      <c r="N465" t="s">
        <v>4144</v>
      </c>
      <c r="O465" s="2">
        <v>45616</v>
      </c>
      <c r="P465" t="s">
        <v>4583</v>
      </c>
      <c r="Q465" s="2">
        <v>45616</v>
      </c>
      <c r="R465" s="2">
        <v>45617.734375</v>
      </c>
      <c r="T465" t="s">
        <v>2857</v>
      </c>
      <c r="U465" t="s">
        <v>4601</v>
      </c>
      <c r="V465" s="2">
        <v>45592</v>
      </c>
      <c r="W465" s="2">
        <v>45616.90282407407</v>
      </c>
      <c r="X465" t="s">
        <v>5403</v>
      </c>
      <c r="Y465" t="s">
        <v>5403</v>
      </c>
      <c r="Z465" t="s">
        <v>5684</v>
      </c>
      <c r="AA465">
        <v>38040000</v>
      </c>
      <c r="AB465" s="2">
        <v>45616</v>
      </c>
      <c r="AC465">
        <v>0</v>
      </c>
      <c r="AD465" t="s">
        <v>5851</v>
      </c>
      <c r="AF465" t="s">
        <v>5860</v>
      </c>
    </row>
    <row r="466" spans="1:32">
      <c r="A466" t="s">
        <v>496</v>
      </c>
      <c r="B466" s="2">
        <v>45599.93958333333</v>
      </c>
      <c r="C466" s="2">
        <v>45608.60415509259</v>
      </c>
      <c r="D466" t="s">
        <v>1477</v>
      </c>
      <c r="E466" t="s">
        <v>2336</v>
      </c>
      <c r="F466" t="s">
        <v>2853</v>
      </c>
      <c r="G466" t="s">
        <v>2860</v>
      </c>
      <c r="H466">
        <v>0</v>
      </c>
      <c r="I466" t="s">
        <v>3304</v>
      </c>
      <c r="J466" t="s">
        <v>3662</v>
      </c>
      <c r="K466" t="s">
        <v>3663</v>
      </c>
      <c r="L466" t="s">
        <v>3674</v>
      </c>
      <c r="M466" t="s">
        <v>3677</v>
      </c>
      <c r="N466" t="s">
        <v>4145</v>
      </c>
      <c r="O466" s="2">
        <v>45608</v>
      </c>
      <c r="P466" t="s">
        <v>4572</v>
      </c>
      <c r="Q466" s="2">
        <v>45608</v>
      </c>
      <c r="R466" s="2">
        <v>45608.70596064815</v>
      </c>
      <c r="T466" t="s">
        <v>2860</v>
      </c>
      <c r="U466" t="s">
        <v>4601</v>
      </c>
      <c r="V466" s="2">
        <v>45599</v>
      </c>
      <c r="W466" s="2">
        <v>45608.65111111111</v>
      </c>
      <c r="X466" t="s">
        <v>5301</v>
      </c>
      <c r="Y466" t="s">
        <v>5301</v>
      </c>
      <c r="Z466" t="s">
        <v>5711</v>
      </c>
      <c r="AA466">
        <v>293000</v>
      </c>
      <c r="AB466" s="2">
        <v>45608</v>
      </c>
      <c r="AC466">
        <v>293000</v>
      </c>
      <c r="AD466" t="s">
        <v>5851</v>
      </c>
      <c r="AF466" t="s">
        <v>5860</v>
      </c>
    </row>
    <row r="467" spans="1:32">
      <c r="A467" t="s">
        <v>497</v>
      </c>
      <c r="B467" s="2">
        <v>45566.59513888889</v>
      </c>
      <c r="C467" s="2">
        <v>45603.56976851852</v>
      </c>
      <c r="D467" t="s">
        <v>1478</v>
      </c>
      <c r="E467" t="s">
        <v>2337</v>
      </c>
      <c r="F467" t="s">
        <v>2854</v>
      </c>
      <c r="G467" t="s">
        <v>2874</v>
      </c>
      <c r="H467">
        <v>0</v>
      </c>
      <c r="I467" t="s">
        <v>2996</v>
      </c>
      <c r="J467" t="s">
        <v>3659</v>
      </c>
      <c r="K467" t="s">
        <v>3663</v>
      </c>
      <c r="L467" t="s">
        <v>3674</v>
      </c>
      <c r="M467" t="s">
        <v>3690</v>
      </c>
      <c r="N467" t="s">
        <v>4146</v>
      </c>
      <c r="O467" s="2">
        <v>45607</v>
      </c>
      <c r="P467" t="s">
        <v>4575</v>
      </c>
      <c r="Q467" s="2">
        <v>45603</v>
      </c>
      <c r="R467" s="2">
        <v>45608.35988425926</v>
      </c>
      <c r="S467" s="2">
        <v>45603</v>
      </c>
      <c r="T467" t="s">
        <v>4599</v>
      </c>
      <c r="V467" s="2">
        <v>45517</v>
      </c>
      <c r="W467" s="2">
        <v>45603.59373842592</v>
      </c>
      <c r="X467" t="s">
        <v>5254</v>
      </c>
      <c r="Y467" t="s">
        <v>5254</v>
      </c>
      <c r="Z467" t="s">
        <v>5561</v>
      </c>
      <c r="AA467">
        <v>0</v>
      </c>
      <c r="AB467" s="2">
        <v>45603</v>
      </c>
      <c r="AC467">
        <v>13331861</v>
      </c>
      <c r="AD467" t="s">
        <v>5851</v>
      </c>
      <c r="AF467" t="s">
        <v>5860</v>
      </c>
    </row>
    <row r="468" spans="1:32">
      <c r="A468" t="s">
        <v>498</v>
      </c>
      <c r="B468" s="2">
        <v>45608.56041666667</v>
      </c>
      <c r="C468" s="2">
        <v>45611.40445601852</v>
      </c>
      <c r="D468" t="s">
        <v>1479</v>
      </c>
      <c r="E468" t="s">
        <v>2338</v>
      </c>
      <c r="F468" t="s">
        <v>2853</v>
      </c>
      <c r="G468" t="s">
        <v>2863</v>
      </c>
      <c r="H468">
        <v>0</v>
      </c>
      <c r="I468" t="s">
        <v>3305</v>
      </c>
      <c r="J468" t="s">
        <v>3662</v>
      </c>
      <c r="K468" t="s">
        <v>3663</v>
      </c>
      <c r="L468" t="s">
        <v>3674</v>
      </c>
      <c r="M468" t="s">
        <v>3684</v>
      </c>
      <c r="N468" t="s">
        <v>4147</v>
      </c>
      <c r="O468" s="2">
        <v>45611</v>
      </c>
      <c r="P468" t="s">
        <v>4574</v>
      </c>
      <c r="Q468" s="2">
        <v>45611</v>
      </c>
      <c r="R468" s="2">
        <v>45614.67482638889</v>
      </c>
      <c r="T468" t="s">
        <v>2863</v>
      </c>
      <c r="U468" t="s">
        <v>4833</v>
      </c>
      <c r="V468" s="2">
        <v>45542</v>
      </c>
      <c r="W468" s="2">
        <v>45611.41826388889</v>
      </c>
      <c r="X468" t="s">
        <v>5404</v>
      </c>
      <c r="Y468" t="s">
        <v>5404</v>
      </c>
      <c r="Z468" t="s">
        <v>5643</v>
      </c>
      <c r="AA468">
        <v>450000</v>
      </c>
      <c r="AB468" s="2">
        <v>45611</v>
      </c>
      <c r="AC468">
        <v>404460</v>
      </c>
      <c r="AD468" t="s">
        <v>5853</v>
      </c>
      <c r="AF468" t="s">
        <v>5860</v>
      </c>
    </row>
    <row r="469" spans="1:32">
      <c r="A469" t="s">
        <v>499</v>
      </c>
      <c r="B469" s="2">
        <v>45570.96319444444</v>
      </c>
      <c r="C469" s="2">
        <v>45608.34924768518</v>
      </c>
      <c r="D469" t="s">
        <v>1480</v>
      </c>
      <c r="E469" t="s">
        <v>2339</v>
      </c>
      <c r="F469" t="s">
        <v>2853</v>
      </c>
      <c r="G469" t="s">
        <v>2862</v>
      </c>
      <c r="H469">
        <v>726</v>
      </c>
      <c r="I469" t="s">
        <v>3306</v>
      </c>
      <c r="J469" t="s">
        <v>3662</v>
      </c>
      <c r="K469" t="s">
        <v>3663</v>
      </c>
      <c r="L469" t="s">
        <v>3674</v>
      </c>
      <c r="M469" t="s">
        <v>3680</v>
      </c>
      <c r="N469" t="s">
        <v>4148</v>
      </c>
      <c r="O469" s="2">
        <v>45608</v>
      </c>
      <c r="P469" t="s">
        <v>4586</v>
      </c>
      <c r="Q469" s="2">
        <v>45608</v>
      </c>
      <c r="R469" s="2">
        <v>45609.70396990741</v>
      </c>
      <c r="S469" s="2">
        <v>45600</v>
      </c>
      <c r="T469" t="s">
        <v>2862</v>
      </c>
      <c r="U469" t="s">
        <v>4834</v>
      </c>
      <c r="V469" s="2">
        <v>45563</v>
      </c>
      <c r="W469" s="2">
        <v>45608.35952546296</v>
      </c>
      <c r="X469" t="s">
        <v>5223</v>
      </c>
      <c r="Y469" t="s">
        <v>5223</v>
      </c>
      <c r="Z469" t="s">
        <v>5712</v>
      </c>
      <c r="AA469">
        <v>2190686</v>
      </c>
      <c r="AB469" s="2">
        <v>45608</v>
      </c>
      <c r="AC469">
        <v>2190686</v>
      </c>
      <c r="AD469" t="s">
        <v>5854</v>
      </c>
      <c r="AE469" s="2">
        <v>45581.68922453704</v>
      </c>
      <c r="AF469" t="s">
        <v>5861</v>
      </c>
    </row>
    <row r="470" spans="1:32">
      <c r="A470" t="s">
        <v>500</v>
      </c>
      <c r="B470" s="2">
        <v>45589.72152777778</v>
      </c>
      <c r="C470" s="2">
        <v>45592.04292824074</v>
      </c>
      <c r="D470" t="s">
        <v>1481</v>
      </c>
      <c r="E470" t="s">
        <v>2340</v>
      </c>
      <c r="F470" t="s">
        <v>2853</v>
      </c>
      <c r="G470" t="s">
        <v>2859</v>
      </c>
      <c r="H470">
        <v>0</v>
      </c>
      <c r="I470" t="s">
        <v>3307</v>
      </c>
      <c r="J470" t="s">
        <v>3660</v>
      </c>
      <c r="K470" t="s">
        <v>3663</v>
      </c>
      <c r="L470" t="s">
        <v>3674</v>
      </c>
      <c r="M470" t="s">
        <v>3697</v>
      </c>
      <c r="N470" t="s">
        <v>4149</v>
      </c>
      <c r="O470" s="2">
        <v>45597</v>
      </c>
      <c r="P470" t="s">
        <v>4574</v>
      </c>
      <c r="Q470" s="2">
        <v>45592</v>
      </c>
      <c r="R470" s="2">
        <v>45600.61371527778</v>
      </c>
      <c r="T470" t="s">
        <v>4593</v>
      </c>
      <c r="U470" t="s">
        <v>4835</v>
      </c>
      <c r="V470" s="2">
        <v>45586</v>
      </c>
      <c r="W470" s="2">
        <v>45592.71655092593</v>
      </c>
      <c r="X470" t="s">
        <v>5405</v>
      </c>
      <c r="Y470" t="s">
        <v>5405</v>
      </c>
      <c r="Z470" t="s">
        <v>5658</v>
      </c>
      <c r="AA470">
        <v>1202000</v>
      </c>
      <c r="AB470" s="2">
        <v>45592</v>
      </c>
      <c r="AC470">
        <v>1082668</v>
      </c>
      <c r="AD470" t="s">
        <v>5852</v>
      </c>
      <c r="AF470" t="s">
        <v>5862</v>
      </c>
    </row>
    <row r="471" spans="1:32">
      <c r="A471" t="s">
        <v>501</v>
      </c>
      <c r="B471" s="2">
        <v>45600.90694444445</v>
      </c>
      <c r="C471" s="2">
        <v>45602.04291666667</v>
      </c>
      <c r="D471" t="s">
        <v>1482</v>
      </c>
      <c r="E471" t="s">
        <v>2341</v>
      </c>
      <c r="F471" t="s">
        <v>2853</v>
      </c>
      <c r="G471" t="s">
        <v>2874</v>
      </c>
      <c r="H471">
        <v>0</v>
      </c>
      <c r="I471" t="s">
        <v>3308</v>
      </c>
      <c r="J471" t="s">
        <v>3659</v>
      </c>
      <c r="K471" t="s">
        <v>3663</v>
      </c>
      <c r="L471" t="s">
        <v>3674</v>
      </c>
      <c r="M471" t="s">
        <v>3683</v>
      </c>
      <c r="N471" t="s">
        <v>4150</v>
      </c>
      <c r="O471" s="2">
        <v>45603</v>
      </c>
      <c r="P471" t="s">
        <v>4586</v>
      </c>
      <c r="Q471" s="2">
        <v>45602</v>
      </c>
      <c r="R471" s="2">
        <v>45603.70453703704</v>
      </c>
      <c r="T471" t="s">
        <v>2874</v>
      </c>
      <c r="U471" t="s">
        <v>4836</v>
      </c>
      <c r="V471" s="2">
        <v>45582</v>
      </c>
      <c r="W471" s="2">
        <v>45602.42936342592</v>
      </c>
      <c r="X471" t="s">
        <v>5248</v>
      </c>
      <c r="Y471" t="s">
        <v>5248</v>
      </c>
      <c r="Z471" t="s">
        <v>5548</v>
      </c>
      <c r="AA471">
        <v>685000</v>
      </c>
      <c r="AB471" s="2">
        <v>45602</v>
      </c>
      <c r="AC471">
        <v>685000</v>
      </c>
      <c r="AD471" t="s">
        <v>5851</v>
      </c>
      <c r="AF471" t="s">
        <v>5862</v>
      </c>
    </row>
    <row r="472" spans="1:32">
      <c r="A472" t="s">
        <v>502</v>
      </c>
      <c r="B472" s="2">
        <v>45600.75277777778</v>
      </c>
      <c r="C472" s="2">
        <v>45605.58012731482</v>
      </c>
      <c r="D472" t="s">
        <v>1483</v>
      </c>
      <c r="E472" t="s">
        <v>2342</v>
      </c>
      <c r="F472" t="s">
        <v>2853</v>
      </c>
      <c r="G472" t="s">
        <v>2872</v>
      </c>
      <c r="H472">
        <v>0</v>
      </c>
      <c r="I472" t="s">
        <v>3309</v>
      </c>
      <c r="J472" t="s">
        <v>3662</v>
      </c>
      <c r="K472" t="s">
        <v>3663</v>
      </c>
      <c r="L472" t="s">
        <v>3674</v>
      </c>
      <c r="M472" t="s">
        <v>3692</v>
      </c>
      <c r="N472" t="s">
        <v>4151</v>
      </c>
      <c r="O472" s="2">
        <v>45605</v>
      </c>
      <c r="P472" t="s">
        <v>4582</v>
      </c>
      <c r="Q472" s="2">
        <v>45605</v>
      </c>
      <c r="R472" s="2">
        <v>45607.39777777778</v>
      </c>
      <c r="T472" t="s">
        <v>2872</v>
      </c>
      <c r="U472" t="s">
        <v>4837</v>
      </c>
      <c r="V472" s="2">
        <v>45590</v>
      </c>
      <c r="W472" s="2">
        <v>45605.60150462963</v>
      </c>
      <c r="X472" t="s">
        <v>5359</v>
      </c>
      <c r="Y472" t="s">
        <v>5359</v>
      </c>
      <c r="Z472" t="s">
        <v>5713</v>
      </c>
      <c r="AA472">
        <v>634058</v>
      </c>
      <c r="AB472" s="2">
        <v>45605</v>
      </c>
      <c r="AC472">
        <v>634058</v>
      </c>
      <c r="AD472" t="s">
        <v>5851</v>
      </c>
      <c r="AF472" t="s">
        <v>5862</v>
      </c>
    </row>
    <row r="473" spans="1:32">
      <c r="A473" t="s">
        <v>503</v>
      </c>
      <c r="B473" s="2">
        <v>45602.7125</v>
      </c>
      <c r="C473" s="2">
        <v>45604.04289351852</v>
      </c>
      <c r="D473" t="s">
        <v>1484</v>
      </c>
      <c r="E473" t="s">
        <v>2343</v>
      </c>
      <c r="F473" t="s">
        <v>2853</v>
      </c>
      <c r="G473" t="s">
        <v>2885</v>
      </c>
      <c r="H473">
        <v>0</v>
      </c>
      <c r="I473" t="s">
        <v>3310</v>
      </c>
      <c r="J473" t="s">
        <v>3659</v>
      </c>
      <c r="K473" t="s">
        <v>3669</v>
      </c>
      <c r="L473" t="s">
        <v>3674</v>
      </c>
      <c r="M473" t="s">
        <v>3688</v>
      </c>
      <c r="N473" t="s">
        <v>4152</v>
      </c>
      <c r="O473" s="2">
        <v>45609</v>
      </c>
      <c r="P473" t="s">
        <v>4586</v>
      </c>
      <c r="Q473" s="2">
        <v>45604</v>
      </c>
      <c r="R473" s="2">
        <v>45609.82412037037</v>
      </c>
      <c r="T473" t="s">
        <v>2885</v>
      </c>
      <c r="U473" t="s">
        <v>4838</v>
      </c>
      <c r="V473" s="2">
        <v>45556</v>
      </c>
      <c r="W473" s="2">
        <v>45604.61193287037</v>
      </c>
      <c r="X473" t="s">
        <v>5240</v>
      </c>
      <c r="Y473" t="s">
        <v>5240</v>
      </c>
      <c r="Z473" t="s">
        <v>5714</v>
      </c>
      <c r="AA473">
        <v>1546400</v>
      </c>
      <c r="AB473" s="2">
        <v>45604</v>
      </c>
      <c r="AC473">
        <v>1546400</v>
      </c>
      <c r="AD473" t="s">
        <v>5851</v>
      </c>
      <c r="AF473" t="s">
        <v>5862</v>
      </c>
    </row>
    <row r="474" spans="1:32">
      <c r="A474" t="s">
        <v>504</v>
      </c>
      <c r="B474" s="2">
        <v>45601.87152777778</v>
      </c>
      <c r="C474" s="2">
        <v>45603.04292824074</v>
      </c>
      <c r="D474" t="s">
        <v>1485</v>
      </c>
      <c r="E474" t="s">
        <v>2344</v>
      </c>
      <c r="F474" t="s">
        <v>2853</v>
      </c>
      <c r="G474" t="s">
        <v>2857</v>
      </c>
      <c r="H474">
        <v>0</v>
      </c>
      <c r="I474" t="s">
        <v>3311</v>
      </c>
      <c r="J474" t="s">
        <v>3661</v>
      </c>
      <c r="K474" t="s">
        <v>3663</v>
      </c>
      <c r="L474" t="s">
        <v>3674</v>
      </c>
      <c r="M474" t="s">
        <v>3680</v>
      </c>
      <c r="N474" t="s">
        <v>4153</v>
      </c>
      <c r="O474" s="2">
        <v>45611</v>
      </c>
      <c r="P474" t="s">
        <v>4573</v>
      </c>
      <c r="Q474" s="2">
        <v>45603</v>
      </c>
      <c r="R474" s="2">
        <v>45611.71423611111</v>
      </c>
      <c r="T474" t="s">
        <v>2857</v>
      </c>
      <c r="U474" t="s">
        <v>4695</v>
      </c>
      <c r="V474" s="2">
        <v>45592</v>
      </c>
      <c r="W474" s="2">
        <v>45603.58416666667</v>
      </c>
      <c r="X474" t="s">
        <v>5231</v>
      </c>
      <c r="Y474" t="s">
        <v>5231</v>
      </c>
      <c r="Z474" t="s">
        <v>5684</v>
      </c>
      <c r="AA474">
        <v>483009</v>
      </c>
      <c r="AB474" s="2">
        <v>45603</v>
      </c>
      <c r="AC474">
        <v>483009</v>
      </c>
      <c r="AD474" t="s">
        <v>5851</v>
      </c>
      <c r="AF474" t="s">
        <v>5862</v>
      </c>
    </row>
    <row r="475" spans="1:32">
      <c r="A475" t="s">
        <v>505</v>
      </c>
      <c r="B475" s="2">
        <v>45602.72361111111</v>
      </c>
      <c r="C475" s="2">
        <v>45608.84540509259</v>
      </c>
      <c r="D475" t="s">
        <v>1486</v>
      </c>
      <c r="E475" t="s">
        <v>2345</v>
      </c>
      <c r="F475" t="s">
        <v>2853</v>
      </c>
      <c r="G475" t="s">
        <v>2885</v>
      </c>
      <c r="H475">
        <v>0</v>
      </c>
      <c r="I475" t="s">
        <v>3310</v>
      </c>
      <c r="J475" t="s">
        <v>3659</v>
      </c>
      <c r="K475" t="s">
        <v>3672</v>
      </c>
      <c r="L475" t="s">
        <v>3674</v>
      </c>
      <c r="M475" t="s">
        <v>3688</v>
      </c>
      <c r="N475" t="s">
        <v>4152</v>
      </c>
      <c r="O475" s="2">
        <v>45608</v>
      </c>
      <c r="P475" t="s">
        <v>4583</v>
      </c>
      <c r="Q475" s="2">
        <v>45608</v>
      </c>
      <c r="R475" s="2">
        <v>45609.8241550926</v>
      </c>
      <c r="T475" t="s">
        <v>2885</v>
      </c>
      <c r="U475" t="s">
        <v>4838</v>
      </c>
      <c r="V475" s="2">
        <v>45559</v>
      </c>
      <c r="W475" s="2">
        <v>45608.88787037037</v>
      </c>
      <c r="X475" t="s">
        <v>5296</v>
      </c>
      <c r="Y475" t="s">
        <v>5296</v>
      </c>
      <c r="Z475" t="s">
        <v>5714</v>
      </c>
      <c r="AA475">
        <v>6565670</v>
      </c>
      <c r="AB475" s="2">
        <v>45608</v>
      </c>
      <c r="AC475">
        <v>6565670</v>
      </c>
      <c r="AD475" t="s">
        <v>5851</v>
      </c>
      <c r="AF475" t="s">
        <v>5862</v>
      </c>
    </row>
    <row r="476" spans="1:32">
      <c r="A476" t="s">
        <v>506</v>
      </c>
      <c r="B476" s="2">
        <v>45614.40972222222</v>
      </c>
      <c r="C476" s="2">
        <v>45614.3484837963</v>
      </c>
      <c r="D476" t="s">
        <v>1487</v>
      </c>
      <c r="E476" t="s">
        <v>2346</v>
      </c>
      <c r="F476" t="s">
        <v>2853</v>
      </c>
      <c r="G476" t="s">
        <v>2885</v>
      </c>
      <c r="H476">
        <v>0</v>
      </c>
      <c r="I476" t="s">
        <v>3312</v>
      </c>
      <c r="J476" t="s">
        <v>3659</v>
      </c>
      <c r="K476" t="s">
        <v>3663</v>
      </c>
      <c r="L476" t="s">
        <v>3674</v>
      </c>
      <c r="M476" t="s">
        <v>3683</v>
      </c>
      <c r="N476" t="s">
        <v>4154</v>
      </c>
      <c r="O476" s="2">
        <v>45617</v>
      </c>
      <c r="P476" t="s">
        <v>4575</v>
      </c>
      <c r="Q476" s="2">
        <v>45614</v>
      </c>
      <c r="R476" s="2">
        <v>45617.78494212963</v>
      </c>
      <c r="T476" t="s">
        <v>2885</v>
      </c>
      <c r="U476" t="s">
        <v>4839</v>
      </c>
      <c r="V476" s="2">
        <v>45613</v>
      </c>
      <c r="W476" s="2">
        <v>45614.76282407407</v>
      </c>
      <c r="X476" t="s">
        <v>5388</v>
      </c>
      <c r="Y476" t="s">
        <v>5388</v>
      </c>
      <c r="Z476" t="s">
        <v>5715</v>
      </c>
      <c r="AA476">
        <v>2684527</v>
      </c>
      <c r="AB476" s="2">
        <v>45614</v>
      </c>
      <c r="AC476">
        <v>2684527</v>
      </c>
      <c r="AD476" t="s">
        <v>5851</v>
      </c>
      <c r="AF476" t="s">
        <v>5862</v>
      </c>
    </row>
    <row r="477" spans="1:32">
      <c r="A477" t="s">
        <v>507</v>
      </c>
      <c r="B477" s="2">
        <v>45604.74305555555</v>
      </c>
      <c r="C477" s="2">
        <v>45608.32827546296</v>
      </c>
      <c r="D477" t="s">
        <v>1488</v>
      </c>
      <c r="E477" t="s">
        <v>2347</v>
      </c>
      <c r="F477" t="s">
        <v>2853</v>
      </c>
      <c r="G477" t="s">
        <v>2876</v>
      </c>
      <c r="H477">
        <v>0</v>
      </c>
      <c r="I477" t="s">
        <v>3313</v>
      </c>
      <c r="J477" t="s">
        <v>3660</v>
      </c>
      <c r="K477" t="s">
        <v>3663</v>
      </c>
      <c r="L477" t="s">
        <v>3674</v>
      </c>
      <c r="M477" t="s">
        <v>3692</v>
      </c>
      <c r="N477" t="s">
        <v>4155</v>
      </c>
      <c r="O477" s="2">
        <v>45608</v>
      </c>
      <c r="P477" t="s">
        <v>4582</v>
      </c>
      <c r="Q477" s="2">
        <v>45608</v>
      </c>
      <c r="R477" s="2">
        <v>45609.70550925926</v>
      </c>
      <c r="T477" t="s">
        <v>2876</v>
      </c>
      <c r="U477" t="s">
        <v>4840</v>
      </c>
      <c r="V477" s="2">
        <v>45601</v>
      </c>
      <c r="W477" s="2">
        <v>45608.58519675926</v>
      </c>
      <c r="X477" t="s">
        <v>5302</v>
      </c>
      <c r="Y477" t="s">
        <v>5302</v>
      </c>
      <c r="Z477" t="s">
        <v>5617</v>
      </c>
      <c r="AA477">
        <v>2235184</v>
      </c>
      <c r="AB477" s="2">
        <v>45608</v>
      </c>
      <c r="AC477">
        <v>2235184</v>
      </c>
      <c r="AD477" t="s">
        <v>5852</v>
      </c>
      <c r="AF477" t="s">
        <v>5862</v>
      </c>
    </row>
    <row r="478" spans="1:32">
      <c r="A478" t="s">
        <v>508</v>
      </c>
      <c r="B478" s="2">
        <v>45597.67638888889</v>
      </c>
      <c r="C478" s="2">
        <v>45606.34668981482</v>
      </c>
      <c r="D478" t="s">
        <v>1489</v>
      </c>
      <c r="E478" t="s">
        <v>2348</v>
      </c>
      <c r="F478" t="s">
        <v>2853</v>
      </c>
      <c r="G478" t="s">
        <v>2856</v>
      </c>
      <c r="H478">
        <v>0</v>
      </c>
      <c r="I478" t="s">
        <v>3314</v>
      </c>
      <c r="J478" t="s">
        <v>3660</v>
      </c>
      <c r="K478" t="s">
        <v>3663</v>
      </c>
      <c r="L478" t="s">
        <v>3674</v>
      </c>
      <c r="M478" t="s">
        <v>3685</v>
      </c>
      <c r="N478" t="s">
        <v>4156</v>
      </c>
      <c r="O478" s="2">
        <v>45606</v>
      </c>
      <c r="P478" t="s">
        <v>4587</v>
      </c>
      <c r="Q478" s="2">
        <v>45606</v>
      </c>
      <c r="R478" s="2">
        <v>45607.36037037037</v>
      </c>
      <c r="T478" t="s">
        <v>2856</v>
      </c>
      <c r="U478" t="s">
        <v>4601</v>
      </c>
      <c r="V478" s="2">
        <v>45572</v>
      </c>
      <c r="W478" s="2">
        <v>45606.93950231482</v>
      </c>
      <c r="X478" t="s">
        <v>5406</v>
      </c>
      <c r="Y478" t="s">
        <v>5406</v>
      </c>
      <c r="Z478" t="s">
        <v>5566</v>
      </c>
      <c r="AA478">
        <v>3164000</v>
      </c>
      <c r="AB478" s="2">
        <v>45606</v>
      </c>
      <c r="AC478">
        <v>3164200</v>
      </c>
      <c r="AD478" t="s">
        <v>5852</v>
      </c>
      <c r="AF478" t="s">
        <v>5862</v>
      </c>
    </row>
    <row r="479" spans="1:32">
      <c r="A479" t="s">
        <v>509</v>
      </c>
      <c r="B479" s="2">
        <v>45602.71527777778</v>
      </c>
      <c r="C479" s="2">
        <v>45608.84540509259</v>
      </c>
      <c r="D479" t="s">
        <v>1490</v>
      </c>
      <c r="E479" t="s">
        <v>2349</v>
      </c>
      <c r="F479" t="s">
        <v>2853</v>
      </c>
      <c r="G479" t="s">
        <v>2885</v>
      </c>
      <c r="H479">
        <v>0</v>
      </c>
      <c r="I479" t="s">
        <v>3310</v>
      </c>
      <c r="J479" t="s">
        <v>3659</v>
      </c>
      <c r="K479" t="s">
        <v>3672</v>
      </c>
      <c r="L479" t="s">
        <v>3674</v>
      </c>
      <c r="M479" t="s">
        <v>3688</v>
      </c>
      <c r="N479" t="s">
        <v>4152</v>
      </c>
      <c r="O479" s="2">
        <v>45608</v>
      </c>
      <c r="P479" t="s">
        <v>4583</v>
      </c>
      <c r="Q479" s="2">
        <v>45608</v>
      </c>
      <c r="R479" s="2">
        <v>45609.82414351852</v>
      </c>
      <c r="T479" t="s">
        <v>2885</v>
      </c>
      <c r="U479" t="s">
        <v>4838</v>
      </c>
      <c r="V479" s="2">
        <v>45572</v>
      </c>
      <c r="W479" s="2">
        <v>45608.88842592593</v>
      </c>
      <c r="X479" t="s">
        <v>5296</v>
      </c>
      <c r="Y479" t="s">
        <v>5296</v>
      </c>
      <c r="Z479" t="s">
        <v>5714</v>
      </c>
      <c r="AA479">
        <v>1550000</v>
      </c>
      <c r="AB479" s="2">
        <v>45608</v>
      </c>
      <c r="AC479">
        <v>1550000</v>
      </c>
      <c r="AD479" t="s">
        <v>5851</v>
      </c>
      <c r="AF479" t="s">
        <v>5862</v>
      </c>
    </row>
    <row r="480" spans="1:32">
      <c r="A480" t="s">
        <v>510</v>
      </c>
      <c r="B480" s="2">
        <v>45597.51527777778</v>
      </c>
      <c r="C480" s="2">
        <v>45603.58293981481</v>
      </c>
      <c r="D480" t="s">
        <v>1491</v>
      </c>
      <c r="E480" t="s">
        <v>2350</v>
      </c>
      <c r="F480" t="s">
        <v>2853</v>
      </c>
      <c r="G480" t="s">
        <v>2877</v>
      </c>
      <c r="H480">
        <v>0</v>
      </c>
      <c r="I480" t="s">
        <v>3315</v>
      </c>
      <c r="J480" t="s">
        <v>3662</v>
      </c>
      <c r="K480" t="s">
        <v>3663</v>
      </c>
      <c r="L480" t="s">
        <v>3674</v>
      </c>
      <c r="M480" t="s">
        <v>3678</v>
      </c>
      <c r="N480" t="s">
        <v>4157</v>
      </c>
      <c r="O480" s="2">
        <v>45604</v>
      </c>
      <c r="P480" t="s">
        <v>4582</v>
      </c>
      <c r="Q480" s="2">
        <v>45603</v>
      </c>
      <c r="R480" s="2">
        <v>45604.68556712963</v>
      </c>
      <c r="T480" t="s">
        <v>2860</v>
      </c>
      <c r="U480" t="s">
        <v>4841</v>
      </c>
      <c r="V480" s="2">
        <v>45596</v>
      </c>
      <c r="W480" s="2">
        <v>45603.6183912037</v>
      </c>
      <c r="X480" t="s">
        <v>5407</v>
      </c>
      <c r="Y480" t="s">
        <v>5407</v>
      </c>
      <c r="Z480" t="s">
        <v>5528</v>
      </c>
      <c r="AA480">
        <v>297000</v>
      </c>
      <c r="AB480" s="2">
        <v>45603</v>
      </c>
      <c r="AC480">
        <v>296400</v>
      </c>
      <c r="AD480" t="s">
        <v>5853</v>
      </c>
      <c r="AF480" t="s">
        <v>5862</v>
      </c>
    </row>
    <row r="481" spans="1:32">
      <c r="A481" t="s">
        <v>511</v>
      </c>
      <c r="B481" s="2">
        <v>45608.57361111111</v>
      </c>
      <c r="C481" s="2">
        <v>45609.39929398148</v>
      </c>
      <c r="D481" t="s">
        <v>1492</v>
      </c>
      <c r="E481" t="s">
        <v>2351</v>
      </c>
      <c r="F481" t="s">
        <v>2853</v>
      </c>
      <c r="G481" t="s">
        <v>2885</v>
      </c>
      <c r="H481">
        <v>0</v>
      </c>
      <c r="I481" t="s">
        <v>3316</v>
      </c>
      <c r="J481" t="s">
        <v>3659</v>
      </c>
      <c r="K481" t="s">
        <v>3663</v>
      </c>
      <c r="L481" t="s">
        <v>3674</v>
      </c>
      <c r="M481" t="s">
        <v>3683</v>
      </c>
      <c r="N481" t="s">
        <v>4154</v>
      </c>
      <c r="O481" s="2">
        <v>45614</v>
      </c>
      <c r="P481" t="s">
        <v>4580</v>
      </c>
      <c r="Q481" s="2">
        <v>45609</v>
      </c>
      <c r="R481" s="2">
        <v>45615.33552083333</v>
      </c>
      <c r="T481" t="s">
        <v>2885</v>
      </c>
      <c r="U481" t="s">
        <v>4842</v>
      </c>
      <c r="V481" s="2">
        <v>45589</v>
      </c>
      <c r="W481" s="2">
        <v>45609.63262731482</v>
      </c>
      <c r="X481" t="s">
        <v>5341</v>
      </c>
      <c r="Y481" t="s">
        <v>5341</v>
      </c>
      <c r="Z481" t="s">
        <v>5578</v>
      </c>
      <c r="AA481">
        <v>534500</v>
      </c>
      <c r="AB481" s="2">
        <v>45609</v>
      </c>
      <c r="AC481">
        <v>534500</v>
      </c>
      <c r="AD481" t="s">
        <v>5851</v>
      </c>
      <c r="AF481" t="s">
        <v>5862</v>
      </c>
    </row>
    <row r="482" spans="1:32">
      <c r="A482" t="s">
        <v>512</v>
      </c>
      <c r="B482" s="2">
        <v>45587.40277777778</v>
      </c>
      <c r="C482" s="2">
        <v>45596.33849537037</v>
      </c>
      <c r="D482" t="s">
        <v>1493</v>
      </c>
      <c r="E482" t="s">
        <v>2352</v>
      </c>
      <c r="F482" t="s">
        <v>2853</v>
      </c>
      <c r="G482" t="s">
        <v>2860</v>
      </c>
      <c r="H482">
        <v>0</v>
      </c>
      <c r="I482" t="s">
        <v>3317</v>
      </c>
      <c r="J482" t="s">
        <v>3662</v>
      </c>
      <c r="K482" t="s">
        <v>3663</v>
      </c>
      <c r="L482" t="s">
        <v>3674</v>
      </c>
      <c r="M482" t="s">
        <v>3683</v>
      </c>
      <c r="N482" t="s">
        <v>4158</v>
      </c>
      <c r="O482" s="2">
        <v>45596</v>
      </c>
      <c r="P482" t="s">
        <v>4572</v>
      </c>
      <c r="Q482" s="2">
        <v>45596</v>
      </c>
      <c r="R482" s="2">
        <v>45596.71226851852</v>
      </c>
      <c r="T482" t="s">
        <v>2860</v>
      </c>
      <c r="U482" t="s">
        <v>4843</v>
      </c>
      <c r="V482" s="2">
        <v>45584</v>
      </c>
      <c r="W482" s="2">
        <v>45596.65552083333</v>
      </c>
      <c r="X482" t="s">
        <v>5408</v>
      </c>
      <c r="Y482" t="s">
        <v>5408</v>
      </c>
      <c r="Z482" t="s">
        <v>5523</v>
      </c>
      <c r="AA482">
        <v>362050</v>
      </c>
      <c r="AB482" s="2">
        <v>45596</v>
      </c>
      <c r="AC482">
        <v>362050</v>
      </c>
      <c r="AD482" t="s">
        <v>5851</v>
      </c>
      <c r="AF482" t="s">
        <v>5862</v>
      </c>
    </row>
    <row r="483" spans="1:32">
      <c r="A483" t="s">
        <v>513</v>
      </c>
      <c r="B483" s="2">
        <v>45589.64027777778</v>
      </c>
      <c r="C483" s="2">
        <v>45593.64439814815</v>
      </c>
      <c r="D483" t="s">
        <v>1494</v>
      </c>
      <c r="E483" t="s">
        <v>2353</v>
      </c>
      <c r="F483" t="s">
        <v>2853</v>
      </c>
      <c r="G483" t="s">
        <v>2859</v>
      </c>
      <c r="H483">
        <v>0</v>
      </c>
      <c r="I483" t="s">
        <v>3318</v>
      </c>
      <c r="J483" t="s">
        <v>3660</v>
      </c>
      <c r="K483" t="s">
        <v>3663</v>
      </c>
      <c r="L483" t="s">
        <v>3674</v>
      </c>
      <c r="M483" t="s">
        <v>3689</v>
      </c>
      <c r="N483" t="s">
        <v>4159</v>
      </c>
      <c r="O483" s="2">
        <v>45595</v>
      </c>
      <c r="P483" t="s">
        <v>4574</v>
      </c>
      <c r="Q483" s="2">
        <v>45593</v>
      </c>
      <c r="R483" s="2">
        <v>45596.37643518519</v>
      </c>
      <c r="T483" t="s">
        <v>4593</v>
      </c>
      <c r="U483" t="s">
        <v>4844</v>
      </c>
      <c r="V483" s="2">
        <v>45581</v>
      </c>
      <c r="W483" s="2">
        <v>45593.68633101852</v>
      </c>
      <c r="X483" t="s">
        <v>5254</v>
      </c>
      <c r="Y483" t="s">
        <v>5254</v>
      </c>
      <c r="Z483" t="s">
        <v>5716</v>
      </c>
      <c r="AA483">
        <v>5361690</v>
      </c>
      <c r="AB483" s="2">
        <v>45593</v>
      </c>
      <c r="AC483">
        <v>5361690</v>
      </c>
      <c r="AD483" t="s">
        <v>5852</v>
      </c>
      <c r="AF483" t="s">
        <v>5862</v>
      </c>
    </row>
    <row r="484" spans="1:32">
      <c r="A484" t="s">
        <v>514</v>
      </c>
      <c r="B484" s="2">
        <v>45597.48402777778</v>
      </c>
      <c r="C484" s="2">
        <v>45606.34668981482</v>
      </c>
      <c r="D484" t="s">
        <v>1495</v>
      </c>
      <c r="E484" t="s">
        <v>2354</v>
      </c>
      <c r="F484" t="s">
        <v>2853</v>
      </c>
      <c r="G484" t="s">
        <v>2856</v>
      </c>
      <c r="H484">
        <v>0</v>
      </c>
      <c r="I484" t="s">
        <v>3319</v>
      </c>
      <c r="J484" t="s">
        <v>3660</v>
      </c>
      <c r="K484" t="s">
        <v>3663</v>
      </c>
      <c r="L484" t="s">
        <v>3674</v>
      </c>
      <c r="M484" t="s">
        <v>3683</v>
      </c>
      <c r="N484" t="s">
        <v>4160</v>
      </c>
      <c r="O484" s="2">
        <v>45606</v>
      </c>
      <c r="P484" t="s">
        <v>4587</v>
      </c>
      <c r="Q484" s="2">
        <v>45606</v>
      </c>
      <c r="R484" s="2">
        <v>45607.36015046296</v>
      </c>
      <c r="T484" t="s">
        <v>2856</v>
      </c>
      <c r="U484" t="s">
        <v>4601</v>
      </c>
      <c r="V484" s="2">
        <v>45597</v>
      </c>
      <c r="W484" s="2">
        <v>45606.94068287037</v>
      </c>
      <c r="X484" t="s">
        <v>5409</v>
      </c>
      <c r="Y484" t="s">
        <v>5409</v>
      </c>
      <c r="Z484" t="s">
        <v>5566</v>
      </c>
      <c r="AA484">
        <v>347000</v>
      </c>
      <c r="AB484" s="2">
        <v>45606</v>
      </c>
      <c r="AC484">
        <v>0</v>
      </c>
      <c r="AD484" t="s">
        <v>5852</v>
      </c>
      <c r="AF484" t="s">
        <v>5862</v>
      </c>
    </row>
    <row r="485" spans="1:32">
      <c r="A485" t="s">
        <v>515</v>
      </c>
      <c r="B485" s="2">
        <v>45607.59027777778</v>
      </c>
      <c r="C485" s="2">
        <v>45616.76976851852</v>
      </c>
      <c r="D485" t="s">
        <v>1496</v>
      </c>
      <c r="E485" t="s">
        <v>2355</v>
      </c>
      <c r="F485" t="s">
        <v>2853</v>
      </c>
      <c r="G485" t="s">
        <v>2860</v>
      </c>
      <c r="H485">
        <v>0</v>
      </c>
      <c r="I485" t="s">
        <v>3320</v>
      </c>
      <c r="J485" t="s">
        <v>3662</v>
      </c>
      <c r="K485" t="s">
        <v>3663</v>
      </c>
      <c r="L485" t="s">
        <v>3674</v>
      </c>
      <c r="M485" t="s">
        <v>3684</v>
      </c>
      <c r="N485" t="s">
        <v>4158</v>
      </c>
      <c r="O485" s="2">
        <v>45616</v>
      </c>
      <c r="P485" t="s">
        <v>4579</v>
      </c>
      <c r="Q485" s="2">
        <v>45616</v>
      </c>
      <c r="R485" s="2">
        <v>45616.869375</v>
      </c>
      <c r="T485" t="s">
        <v>2860</v>
      </c>
      <c r="U485" t="s">
        <v>4845</v>
      </c>
      <c r="V485" s="2">
        <v>45605</v>
      </c>
      <c r="W485" s="2">
        <v>45616.79835648148</v>
      </c>
      <c r="X485" t="s">
        <v>5239</v>
      </c>
      <c r="Y485" t="s">
        <v>5239</v>
      </c>
      <c r="Z485" t="s">
        <v>5505</v>
      </c>
      <c r="AA485">
        <v>4554317</v>
      </c>
      <c r="AB485" s="2">
        <v>45616</v>
      </c>
      <c r="AC485">
        <v>4744317</v>
      </c>
      <c r="AD485" t="s">
        <v>5851</v>
      </c>
      <c r="AF485" t="s">
        <v>5862</v>
      </c>
    </row>
    <row r="486" spans="1:32">
      <c r="A486" t="s">
        <v>516</v>
      </c>
      <c r="B486" s="2">
        <v>45601.81875</v>
      </c>
      <c r="C486" s="2">
        <v>45602.0429050926</v>
      </c>
      <c r="D486" t="s">
        <v>1497</v>
      </c>
      <c r="E486" t="s">
        <v>2356</v>
      </c>
      <c r="F486" t="s">
        <v>2853</v>
      </c>
      <c r="G486" t="s">
        <v>2876</v>
      </c>
      <c r="H486">
        <v>0</v>
      </c>
      <c r="I486" t="s">
        <v>3321</v>
      </c>
      <c r="J486" t="s">
        <v>3660</v>
      </c>
      <c r="K486" t="s">
        <v>3663</v>
      </c>
      <c r="L486" t="s">
        <v>3674</v>
      </c>
      <c r="M486" t="s">
        <v>3683</v>
      </c>
      <c r="N486" t="s">
        <v>4155</v>
      </c>
      <c r="O486" s="2">
        <v>45603</v>
      </c>
      <c r="P486" t="s">
        <v>4586</v>
      </c>
      <c r="Q486" s="2">
        <v>45602</v>
      </c>
      <c r="R486" s="2">
        <v>45603.40746527778</v>
      </c>
      <c r="T486" t="s">
        <v>2876</v>
      </c>
      <c r="U486" t="s">
        <v>4846</v>
      </c>
      <c r="V486" s="2">
        <v>45600</v>
      </c>
      <c r="W486" s="2">
        <v>45602.83290509259</v>
      </c>
      <c r="X486" t="s">
        <v>5324</v>
      </c>
      <c r="Y486" t="s">
        <v>5324</v>
      </c>
      <c r="Z486" t="s">
        <v>5617</v>
      </c>
      <c r="AA486">
        <v>385400</v>
      </c>
      <c r="AB486" s="2">
        <v>45602</v>
      </c>
      <c r="AC486">
        <v>385400</v>
      </c>
      <c r="AD486" t="s">
        <v>5852</v>
      </c>
      <c r="AF486" t="s">
        <v>5862</v>
      </c>
    </row>
    <row r="487" spans="1:32">
      <c r="A487" t="s">
        <v>517</v>
      </c>
      <c r="B487" s="2">
        <v>45596.69791666666</v>
      </c>
      <c r="C487" s="2">
        <v>45602.62422453704</v>
      </c>
      <c r="D487" t="s">
        <v>1498</v>
      </c>
      <c r="E487" t="s">
        <v>2357</v>
      </c>
      <c r="F487" t="s">
        <v>2853</v>
      </c>
      <c r="G487" t="s">
        <v>2878</v>
      </c>
      <c r="H487">
        <v>0</v>
      </c>
      <c r="I487" t="s">
        <v>3322</v>
      </c>
      <c r="J487" t="s">
        <v>3660</v>
      </c>
      <c r="K487" t="s">
        <v>3663</v>
      </c>
      <c r="L487" t="s">
        <v>3674</v>
      </c>
      <c r="M487" t="s">
        <v>3678</v>
      </c>
      <c r="N487" t="s">
        <v>4161</v>
      </c>
      <c r="O487" s="2">
        <v>45603</v>
      </c>
      <c r="P487" t="s">
        <v>4575</v>
      </c>
      <c r="Q487" s="2">
        <v>45602</v>
      </c>
      <c r="R487" s="2">
        <v>45604.43842592592</v>
      </c>
      <c r="T487" t="s">
        <v>2873</v>
      </c>
      <c r="U487" t="s">
        <v>4847</v>
      </c>
      <c r="V487" s="2">
        <v>45590</v>
      </c>
      <c r="W487" s="2">
        <v>45602.65067129629</v>
      </c>
      <c r="X487" t="s">
        <v>5394</v>
      </c>
      <c r="Y487" t="s">
        <v>5394</v>
      </c>
      <c r="Z487" t="s">
        <v>5661</v>
      </c>
      <c r="AA487">
        <v>271600</v>
      </c>
      <c r="AB487" s="2">
        <v>45602</v>
      </c>
      <c r="AC487">
        <v>271600</v>
      </c>
      <c r="AD487" t="s">
        <v>5852</v>
      </c>
      <c r="AF487" t="s">
        <v>5862</v>
      </c>
    </row>
    <row r="488" spans="1:32">
      <c r="A488" t="s">
        <v>518</v>
      </c>
      <c r="B488" s="2">
        <v>45586.76319444444</v>
      </c>
      <c r="C488" s="2">
        <v>45588.04297453703</v>
      </c>
      <c r="D488" t="s">
        <v>1499</v>
      </c>
      <c r="E488" t="s">
        <v>2358</v>
      </c>
      <c r="F488" t="s">
        <v>2853</v>
      </c>
      <c r="G488" t="s">
        <v>2885</v>
      </c>
      <c r="H488">
        <v>0</v>
      </c>
      <c r="I488" t="s">
        <v>3323</v>
      </c>
      <c r="J488" t="s">
        <v>3659</v>
      </c>
      <c r="K488" t="s">
        <v>3663</v>
      </c>
      <c r="L488" t="s">
        <v>3674</v>
      </c>
      <c r="M488" t="s">
        <v>3689</v>
      </c>
      <c r="N488" t="s">
        <v>4152</v>
      </c>
      <c r="O488" s="2">
        <v>45594</v>
      </c>
      <c r="P488" t="s">
        <v>4582</v>
      </c>
      <c r="Q488" s="2">
        <v>45588</v>
      </c>
      <c r="R488" s="2">
        <v>45594.80016203703</v>
      </c>
      <c r="T488" t="s">
        <v>2885</v>
      </c>
      <c r="U488" t="s">
        <v>4848</v>
      </c>
      <c r="V488" s="2">
        <v>45583</v>
      </c>
      <c r="W488" s="2">
        <v>45588.33586805555</v>
      </c>
      <c r="X488" t="s">
        <v>5410</v>
      </c>
      <c r="Y488" t="s">
        <v>5410</v>
      </c>
      <c r="Z488" t="s">
        <v>5629</v>
      </c>
      <c r="AA488">
        <v>252000</v>
      </c>
      <c r="AB488" s="2">
        <v>45588</v>
      </c>
      <c r="AC488">
        <v>252000</v>
      </c>
      <c r="AD488" t="s">
        <v>5851</v>
      </c>
      <c r="AF488" t="s">
        <v>5862</v>
      </c>
    </row>
    <row r="489" spans="1:32">
      <c r="A489" t="s">
        <v>519</v>
      </c>
      <c r="B489" s="2">
        <v>45608.88958333333</v>
      </c>
      <c r="C489" s="2">
        <v>45613.74971064815</v>
      </c>
      <c r="D489" t="s">
        <v>1500</v>
      </c>
      <c r="E489" t="s">
        <v>2359</v>
      </c>
      <c r="F489" t="s">
        <v>2853</v>
      </c>
      <c r="G489" t="s">
        <v>2875</v>
      </c>
      <c r="H489">
        <v>0</v>
      </c>
      <c r="I489" t="s">
        <v>3324</v>
      </c>
      <c r="J489" t="s">
        <v>3661</v>
      </c>
      <c r="K489" t="s">
        <v>3663</v>
      </c>
      <c r="L489" t="s">
        <v>3674</v>
      </c>
      <c r="M489" t="s">
        <v>3697</v>
      </c>
      <c r="N489" t="s">
        <v>4162</v>
      </c>
      <c r="O489" s="2">
        <v>45613</v>
      </c>
      <c r="P489" t="s">
        <v>4575</v>
      </c>
      <c r="Q489" s="2">
        <v>45613</v>
      </c>
      <c r="R489" s="2">
        <v>45614.63884259259</v>
      </c>
      <c r="T489" t="s">
        <v>2875</v>
      </c>
      <c r="U489" t="s">
        <v>4849</v>
      </c>
      <c r="V489" s="2">
        <v>45602</v>
      </c>
      <c r="W489" s="2">
        <v>45613.78252314815</v>
      </c>
      <c r="X489" t="s">
        <v>5411</v>
      </c>
      <c r="Y489" t="s">
        <v>5411</v>
      </c>
      <c r="Z489" t="s">
        <v>5717</v>
      </c>
      <c r="AA489">
        <v>250000</v>
      </c>
      <c r="AB489" s="2">
        <v>45613</v>
      </c>
      <c r="AC489">
        <v>1333490</v>
      </c>
      <c r="AD489" t="s">
        <v>5851</v>
      </c>
      <c r="AF489" t="s">
        <v>5862</v>
      </c>
    </row>
    <row r="490" spans="1:32">
      <c r="A490" t="s">
        <v>520</v>
      </c>
      <c r="B490" s="2">
        <v>45590.34375</v>
      </c>
      <c r="C490" s="2">
        <v>45590.43393518519</v>
      </c>
      <c r="D490" t="s">
        <v>1501</v>
      </c>
      <c r="E490" t="s">
        <v>2360</v>
      </c>
      <c r="F490" t="s">
        <v>2853</v>
      </c>
      <c r="G490" t="s">
        <v>2875</v>
      </c>
      <c r="H490">
        <v>0</v>
      </c>
      <c r="I490" t="s">
        <v>3325</v>
      </c>
      <c r="J490" t="s">
        <v>3661</v>
      </c>
      <c r="K490" t="s">
        <v>3663</v>
      </c>
      <c r="L490" t="s">
        <v>3674</v>
      </c>
      <c r="M490" t="s">
        <v>3682</v>
      </c>
      <c r="N490" t="s">
        <v>4163</v>
      </c>
      <c r="O490" s="2">
        <v>45593</v>
      </c>
      <c r="P490" t="s">
        <v>4575</v>
      </c>
      <c r="Q490" s="2">
        <v>45590</v>
      </c>
      <c r="R490" s="2">
        <v>45594.36880787037</v>
      </c>
      <c r="T490" t="s">
        <v>2875</v>
      </c>
      <c r="U490" t="s">
        <v>4850</v>
      </c>
      <c r="V490" s="2">
        <v>45563</v>
      </c>
      <c r="W490" s="2">
        <v>45590.58356481481</v>
      </c>
      <c r="X490" t="s">
        <v>5317</v>
      </c>
      <c r="Y490" t="s">
        <v>5317</v>
      </c>
      <c r="Z490" t="s">
        <v>5521</v>
      </c>
      <c r="AA490">
        <v>533700</v>
      </c>
      <c r="AB490" s="2">
        <v>45590</v>
      </c>
      <c r="AC490">
        <v>533700</v>
      </c>
      <c r="AD490" t="s">
        <v>5851</v>
      </c>
      <c r="AF490" t="s">
        <v>5862</v>
      </c>
    </row>
    <row r="491" spans="1:32">
      <c r="A491" t="s">
        <v>521</v>
      </c>
      <c r="B491" s="2">
        <v>45593.83611111111</v>
      </c>
      <c r="C491" s="2">
        <v>45595.04298611111</v>
      </c>
      <c r="D491" t="s">
        <v>1502</v>
      </c>
      <c r="E491" t="s">
        <v>2361</v>
      </c>
      <c r="F491" t="s">
        <v>2853</v>
      </c>
      <c r="G491" t="s">
        <v>2860</v>
      </c>
      <c r="H491">
        <v>0</v>
      </c>
      <c r="I491" t="s">
        <v>3326</v>
      </c>
      <c r="J491" t="s">
        <v>3662</v>
      </c>
      <c r="K491" t="s">
        <v>3663</v>
      </c>
      <c r="L491" t="s">
        <v>3674</v>
      </c>
      <c r="M491" t="s">
        <v>3683</v>
      </c>
      <c r="N491" t="s">
        <v>4158</v>
      </c>
      <c r="O491" s="2">
        <v>45602</v>
      </c>
      <c r="P491" t="s">
        <v>4572</v>
      </c>
      <c r="Q491" s="2">
        <v>45595</v>
      </c>
      <c r="R491" s="2">
        <v>45602.70775462963</v>
      </c>
      <c r="T491" t="s">
        <v>2860</v>
      </c>
      <c r="U491" t="s">
        <v>4851</v>
      </c>
      <c r="V491" s="2">
        <v>45534</v>
      </c>
      <c r="W491" s="2">
        <v>45595.65753472222</v>
      </c>
      <c r="X491" t="s">
        <v>5409</v>
      </c>
      <c r="Y491" t="s">
        <v>5409</v>
      </c>
      <c r="Z491" t="s">
        <v>5718</v>
      </c>
      <c r="AA491">
        <v>1492185</v>
      </c>
      <c r="AB491" s="2">
        <v>45595</v>
      </c>
      <c r="AC491">
        <v>1492185</v>
      </c>
      <c r="AD491" t="s">
        <v>5851</v>
      </c>
      <c r="AF491" t="s">
        <v>5862</v>
      </c>
    </row>
    <row r="492" spans="1:32">
      <c r="A492" t="s">
        <v>522</v>
      </c>
      <c r="B492" s="2">
        <v>45585.97430555556</v>
      </c>
      <c r="C492" s="2">
        <v>45593.34846064815</v>
      </c>
      <c r="D492" t="s">
        <v>1503</v>
      </c>
      <c r="E492" t="s">
        <v>2362</v>
      </c>
      <c r="F492" t="s">
        <v>2853</v>
      </c>
      <c r="G492" t="s">
        <v>2862</v>
      </c>
      <c r="H492">
        <v>0</v>
      </c>
      <c r="I492" t="s">
        <v>3327</v>
      </c>
      <c r="J492" t="s">
        <v>3662</v>
      </c>
      <c r="K492" t="s">
        <v>3670</v>
      </c>
      <c r="L492" t="s">
        <v>3675</v>
      </c>
      <c r="M492" t="s">
        <v>3688</v>
      </c>
      <c r="N492" t="s">
        <v>4164</v>
      </c>
      <c r="O492" s="2">
        <v>45593</v>
      </c>
      <c r="P492" t="s">
        <v>4573</v>
      </c>
      <c r="Q492" s="2">
        <v>45593</v>
      </c>
      <c r="R492" s="2">
        <v>45594.70755787037</v>
      </c>
      <c r="T492" t="s">
        <v>2862</v>
      </c>
      <c r="U492" t="s">
        <v>4852</v>
      </c>
      <c r="V492" s="2">
        <v>45580</v>
      </c>
      <c r="W492" s="2">
        <v>45593.41521990741</v>
      </c>
      <c r="X492" t="s">
        <v>5232</v>
      </c>
      <c r="Y492" t="s">
        <v>5232</v>
      </c>
      <c r="Z492" t="s">
        <v>5719</v>
      </c>
      <c r="AA492">
        <v>13152000</v>
      </c>
      <c r="AB492" s="2">
        <v>45593</v>
      </c>
      <c r="AC492">
        <v>13152000</v>
      </c>
      <c r="AD492" t="s">
        <v>5854</v>
      </c>
      <c r="AF492" t="s">
        <v>5862</v>
      </c>
    </row>
    <row r="493" spans="1:32">
      <c r="A493" t="s">
        <v>523</v>
      </c>
      <c r="B493" s="2">
        <v>45590.86944444444</v>
      </c>
      <c r="C493" s="2">
        <v>45592.04292824074</v>
      </c>
      <c r="D493" t="s">
        <v>1504</v>
      </c>
      <c r="E493" t="s">
        <v>2363</v>
      </c>
      <c r="F493" t="s">
        <v>2853</v>
      </c>
      <c r="G493" t="s">
        <v>2875</v>
      </c>
      <c r="H493">
        <v>0</v>
      </c>
      <c r="I493" t="s">
        <v>3328</v>
      </c>
      <c r="J493" t="s">
        <v>3661</v>
      </c>
      <c r="K493" t="s">
        <v>3663</v>
      </c>
      <c r="L493" t="s">
        <v>3674</v>
      </c>
      <c r="M493" t="s">
        <v>3685</v>
      </c>
      <c r="N493" t="s">
        <v>4165</v>
      </c>
      <c r="O493" s="2">
        <v>45593</v>
      </c>
      <c r="P493" t="s">
        <v>4576</v>
      </c>
      <c r="Q493" s="2">
        <v>45592</v>
      </c>
      <c r="R493" s="2">
        <v>45594.36881944445</v>
      </c>
      <c r="T493" t="s">
        <v>2875</v>
      </c>
      <c r="U493" t="s">
        <v>4853</v>
      </c>
      <c r="V493" s="2">
        <v>45563</v>
      </c>
      <c r="W493" s="2">
        <v>45592.3167824074</v>
      </c>
      <c r="X493" t="s">
        <v>5395</v>
      </c>
      <c r="Y493" t="s">
        <v>5395</v>
      </c>
      <c r="Z493" t="s">
        <v>5521</v>
      </c>
      <c r="AA493">
        <v>1463260</v>
      </c>
      <c r="AB493" s="2">
        <v>45592</v>
      </c>
      <c r="AC493">
        <v>1463260</v>
      </c>
      <c r="AD493" t="s">
        <v>5851</v>
      </c>
      <c r="AF493" t="s">
        <v>5862</v>
      </c>
    </row>
    <row r="494" spans="1:32">
      <c r="A494" t="s">
        <v>524</v>
      </c>
      <c r="B494" s="2">
        <v>45604.88194444445</v>
      </c>
      <c r="C494" s="2">
        <v>45608.46987268519</v>
      </c>
      <c r="D494" t="s">
        <v>1505</v>
      </c>
      <c r="E494" t="s">
        <v>2364</v>
      </c>
      <c r="F494" t="s">
        <v>2853</v>
      </c>
      <c r="G494" t="s">
        <v>2878</v>
      </c>
      <c r="H494">
        <v>0</v>
      </c>
      <c r="I494" t="s">
        <v>3329</v>
      </c>
      <c r="J494" t="s">
        <v>3660</v>
      </c>
      <c r="K494" t="s">
        <v>3663</v>
      </c>
      <c r="L494" t="s">
        <v>3674</v>
      </c>
      <c r="M494" t="s">
        <v>3689</v>
      </c>
      <c r="N494" t="s">
        <v>4161</v>
      </c>
      <c r="O494" s="2">
        <v>45610</v>
      </c>
      <c r="P494" t="s">
        <v>4583</v>
      </c>
      <c r="Q494" s="2">
        <v>45608</v>
      </c>
      <c r="R494" s="2">
        <v>45611.37488425926</v>
      </c>
      <c r="T494" t="s">
        <v>2873</v>
      </c>
      <c r="U494" t="s">
        <v>4854</v>
      </c>
      <c r="V494" s="2">
        <v>45562</v>
      </c>
      <c r="W494" s="2">
        <v>45608.57416666667</v>
      </c>
      <c r="X494" t="s">
        <v>5324</v>
      </c>
      <c r="Y494" t="s">
        <v>5324</v>
      </c>
      <c r="Z494" t="s">
        <v>5671</v>
      </c>
      <c r="AA494">
        <v>445800</v>
      </c>
      <c r="AB494" s="2">
        <v>45608</v>
      </c>
      <c r="AC494">
        <v>445800</v>
      </c>
      <c r="AD494" t="s">
        <v>5852</v>
      </c>
      <c r="AF494" t="s">
        <v>5862</v>
      </c>
    </row>
    <row r="495" spans="1:32">
      <c r="A495" t="s">
        <v>525</v>
      </c>
      <c r="B495" s="2">
        <v>45588.36597222222</v>
      </c>
      <c r="C495" s="2">
        <v>45589.60462962963</v>
      </c>
      <c r="D495" t="s">
        <v>1506</v>
      </c>
      <c r="E495" t="s">
        <v>2365</v>
      </c>
      <c r="F495" t="s">
        <v>2853</v>
      </c>
      <c r="G495" t="s">
        <v>2885</v>
      </c>
      <c r="H495">
        <v>0</v>
      </c>
      <c r="I495" t="s">
        <v>3330</v>
      </c>
      <c r="J495" t="s">
        <v>3659</v>
      </c>
      <c r="K495" t="s">
        <v>3663</v>
      </c>
      <c r="L495" t="s">
        <v>3674</v>
      </c>
      <c r="M495" t="s">
        <v>3689</v>
      </c>
      <c r="N495" t="s">
        <v>4166</v>
      </c>
      <c r="O495" s="2">
        <v>45595</v>
      </c>
      <c r="P495" t="s">
        <v>4580</v>
      </c>
      <c r="Q495" s="2">
        <v>45589</v>
      </c>
      <c r="R495" s="2">
        <v>45595.81449074074</v>
      </c>
      <c r="T495" t="s">
        <v>2885</v>
      </c>
      <c r="U495" t="s">
        <v>4855</v>
      </c>
      <c r="V495" s="2">
        <v>45587</v>
      </c>
      <c r="W495" s="2">
        <v>45589.6896875</v>
      </c>
      <c r="X495" t="s">
        <v>5247</v>
      </c>
      <c r="Y495" t="s">
        <v>5247</v>
      </c>
      <c r="Z495" t="s">
        <v>5629</v>
      </c>
      <c r="AA495">
        <v>941180</v>
      </c>
      <c r="AB495" s="2">
        <v>45589</v>
      </c>
      <c r="AC495">
        <v>941180</v>
      </c>
      <c r="AD495" t="s">
        <v>5851</v>
      </c>
      <c r="AF495" t="s">
        <v>5862</v>
      </c>
    </row>
    <row r="496" spans="1:32">
      <c r="A496" t="s">
        <v>526</v>
      </c>
      <c r="B496" s="2">
        <v>45610.43263888889</v>
      </c>
      <c r="C496" s="2">
        <v>45611.0429050926</v>
      </c>
      <c r="D496" t="s">
        <v>1507</v>
      </c>
      <c r="E496" t="s">
        <v>2366</v>
      </c>
      <c r="F496" t="s">
        <v>2853</v>
      </c>
      <c r="G496" t="s">
        <v>2869</v>
      </c>
      <c r="H496">
        <v>0</v>
      </c>
      <c r="I496" t="s">
        <v>3331</v>
      </c>
      <c r="J496" t="s">
        <v>3659</v>
      </c>
      <c r="K496" t="s">
        <v>3663</v>
      </c>
      <c r="L496" t="s">
        <v>3674</v>
      </c>
      <c r="M496" t="s">
        <v>3684</v>
      </c>
      <c r="N496" t="s">
        <v>4167</v>
      </c>
      <c r="O496" s="2">
        <v>45616</v>
      </c>
      <c r="P496" t="s">
        <v>4576</v>
      </c>
      <c r="Q496" s="2">
        <v>45611</v>
      </c>
      <c r="R496" s="2">
        <v>45616.71983796296</v>
      </c>
      <c r="T496" t="s">
        <v>2869</v>
      </c>
      <c r="U496" t="s">
        <v>4856</v>
      </c>
      <c r="V496" s="2">
        <v>45601</v>
      </c>
      <c r="W496" s="2">
        <v>45611.36762731482</v>
      </c>
      <c r="X496" t="s">
        <v>5315</v>
      </c>
      <c r="Y496" t="s">
        <v>5315</v>
      </c>
      <c r="Z496" t="s">
        <v>5720</v>
      </c>
      <c r="AA496">
        <v>563765</v>
      </c>
      <c r="AB496" s="2">
        <v>45611</v>
      </c>
      <c r="AC496">
        <v>563765</v>
      </c>
      <c r="AD496" t="s">
        <v>5851</v>
      </c>
      <c r="AF496" t="s">
        <v>5862</v>
      </c>
    </row>
    <row r="497" spans="1:32">
      <c r="A497" t="s">
        <v>527</v>
      </c>
      <c r="B497" s="2">
        <v>45587.49652777778</v>
      </c>
      <c r="C497" s="2">
        <v>45589.04296296297</v>
      </c>
      <c r="D497" t="s">
        <v>1508</v>
      </c>
      <c r="E497" t="s">
        <v>2367</v>
      </c>
      <c r="F497" t="s">
        <v>2853</v>
      </c>
      <c r="G497" t="s">
        <v>2857</v>
      </c>
      <c r="H497">
        <v>0</v>
      </c>
      <c r="I497" t="s">
        <v>3332</v>
      </c>
      <c r="J497" t="s">
        <v>3661</v>
      </c>
      <c r="K497" t="s">
        <v>3664</v>
      </c>
      <c r="L497" t="s">
        <v>3674</v>
      </c>
      <c r="M497" t="s">
        <v>3679</v>
      </c>
      <c r="N497" t="s">
        <v>4149</v>
      </c>
      <c r="O497" s="2">
        <v>45594</v>
      </c>
      <c r="P497" t="s">
        <v>4572</v>
      </c>
      <c r="Q497" s="2">
        <v>45589</v>
      </c>
      <c r="R497" s="2">
        <v>45594.95820601852</v>
      </c>
      <c r="T497" t="s">
        <v>2857</v>
      </c>
      <c r="U497" t="s">
        <v>4695</v>
      </c>
      <c r="V497" s="2">
        <v>45225</v>
      </c>
      <c r="W497" s="2">
        <v>45589.58350694444</v>
      </c>
      <c r="X497" t="s">
        <v>5273</v>
      </c>
      <c r="Y497" t="s">
        <v>5273</v>
      </c>
      <c r="Z497" t="s">
        <v>5684</v>
      </c>
      <c r="AA497">
        <v>1215000</v>
      </c>
      <c r="AB497" s="2">
        <v>45589</v>
      </c>
      <c r="AC497">
        <v>1215000</v>
      </c>
      <c r="AD497" t="s">
        <v>5851</v>
      </c>
      <c r="AF497" t="s">
        <v>5862</v>
      </c>
    </row>
    <row r="498" spans="1:32">
      <c r="A498" t="s">
        <v>528</v>
      </c>
      <c r="B498" s="2">
        <v>45602.84930555556</v>
      </c>
      <c r="C498" s="2">
        <v>45606.56002314815</v>
      </c>
      <c r="D498" t="s">
        <v>1509</v>
      </c>
      <c r="E498" t="s">
        <v>2368</v>
      </c>
      <c r="F498" t="s">
        <v>2853</v>
      </c>
      <c r="G498" t="s">
        <v>2876</v>
      </c>
      <c r="H498">
        <v>0</v>
      </c>
      <c r="I498" t="s">
        <v>3333</v>
      </c>
      <c r="J498" t="s">
        <v>3660</v>
      </c>
      <c r="K498" t="s">
        <v>3663</v>
      </c>
      <c r="L498" t="s">
        <v>3674</v>
      </c>
      <c r="M498" t="s">
        <v>3684</v>
      </c>
      <c r="N498" t="s">
        <v>4155</v>
      </c>
      <c r="O498" s="2">
        <v>45606</v>
      </c>
      <c r="P498" t="s">
        <v>4582</v>
      </c>
      <c r="Q498" s="2">
        <v>45606</v>
      </c>
      <c r="T498" t="s">
        <v>2876</v>
      </c>
      <c r="U498" t="s">
        <v>4857</v>
      </c>
      <c r="V498" s="2">
        <v>45559</v>
      </c>
      <c r="W498" s="2">
        <v>45606.61101851852</v>
      </c>
      <c r="X498" t="s">
        <v>5412</v>
      </c>
      <c r="Y498" t="s">
        <v>5412</v>
      </c>
      <c r="Z498" t="s">
        <v>5527</v>
      </c>
      <c r="AA498">
        <v>924000</v>
      </c>
      <c r="AB498" s="2">
        <v>45606</v>
      </c>
      <c r="AC498">
        <v>924000</v>
      </c>
      <c r="AD498" t="s">
        <v>5852</v>
      </c>
      <c r="AF498" t="s">
        <v>5862</v>
      </c>
    </row>
    <row r="499" spans="1:32">
      <c r="A499" t="s">
        <v>529</v>
      </c>
      <c r="B499" s="2">
        <v>45599.78611111111</v>
      </c>
      <c r="C499" s="2">
        <v>45600.66476851852</v>
      </c>
      <c r="D499" t="s">
        <v>1510</v>
      </c>
      <c r="E499" t="s">
        <v>2369</v>
      </c>
      <c r="F499" t="s">
        <v>2853</v>
      </c>
      <c r="G499" t="s">
        <v>2859</v>
      </c>
      <c r="H499">
        <v>0</v>
      </c>
      <c r="I499" t="s">
        <v>3334</v>
      </c>
      <c r="J499" t="s">
        <v>3660</v>
      </c>
      <c r="K499" t="s">
        <v>3663</v>
      </c>
      <c r="L499" t="s">
        <v>3674</v>
      </c>
      <c r="M499" t="s">
        <v>3683</v>
      </c>
      <c r="N499" t="s">
        <v>4168</v>
      </c>
      <c r="O499" s="2">
        <v>45603</v>
      </c>
      <c r="P499" t="s">
        <v>4584</v>
      </c>
      <c r="Q499" s="2">
        <v>45600</v>
      </c>
      <c r="R499" s="2">
        <v>45604.34866898148</v>
      </c>
      <c r="T499" t="s">
        <v>4593</v>
      </c>
      <c r="U499" t="s">
        <v>4858</v>
      </c>
      <c r="V499" s="2">
        <v>45582</v>
      </c>
      <c r="W499" s="2">
        <v>45600.75817129629</v>
      </c>
      <c r="X499" t="s">
        <v>5250</v>
      </c>
      <c r="Y499" t="s">
        <v>5250</v>
      </c>
      <c r="Z499" t="s">
        <v>5716</v>
      </c>
      <c r="AA499">
        <v>225000</v>
      </c>
      <c r="AB499" s="2">
        <v>45600</v>
      </c>
      <c r="AC499">
        <v>225000</v>
      </c>
      <c r="AD499" t="s">
        <v>5852</v>
      </c>
      <c r="AF499" t="s">
        <v>5862</v>
      </c>
    </row>
    <row r="500" spans="1:32">
      <c r="A500" t="s">
        <v>530</v>
      </c>
      <c r="B500" s="2">
        <v>45595.44722222222</v>
      </c>
      <c r="C500" s="2">
        <v>45603.3578587963</v>
      </c>
      <c r="D500" t="s">
        <v>1511</v>
      </c>
      <c r="E500" t="s">
        <v>2370</v>
      </c>
      <c r="F500" t="s">
        <v>2853</v>
      </c>
      <c r="G500" t="s">
        <v>2857</v>
      </c>
      <c r="H500">
        <v>0</v>
      </c>
      <c r="I500" t="s">
        <v>3335</v>
      </c>
      <c r="J500" t="s">
        <v>3661</v>
      </c>
      <c r="K500" t="s">
        <v>3663</v>
      </c>
      <c r="L500" t="s">
        <v>3674</v>
      </c>
      <c r="M500" t="s">
        <v>3692</v>
      </c>
      <c r="N500" t="s">
        <v>4169</v>
      </c>
      <c r="O500" s="2">
        <v>45603</v>
      </c>
      <c r="P500" t="s">
        <v>4573</v>
      </c>
      <c r="Q500" s="2">
        <v>45603</v>
      </c>
      <c r="R500" s="2">
        <v>45603.97190972222</v>
      </c>
      <c r="S500" s="2">
        <v>45603</v>
      </c>
      <c r="T500" t="s">
        <v>2857</v>
      </c>
      <c r="U500" t="s">
        <v>4601</v>
      </c>
      <c r="V500" s="2">
        <v>45588</v>
      </c>
      <c r="W500" s="2">
        <v>45603.38920138889</v>
      </c>
      <c r="X500" t="s">
        <v>5307</v>
      </c>
      <c r="Y500" t="s">
        <v>5307</v>
      </c>
      <c r="Z500" t="s">
        <v>5721</v>
      </c>
      <c r="AA500">
        <v>271515</v>
      </c>
      <c r="AB500" s="2">
        <v>45603</v>
      </c>
      <c r="AC500">
        <v>271515</v>
      </c>
      <c r="AD500" t="s">
        <v>5851</v>
      </c>
      <c r="AF500" t="s">
        <v>5862</v>
      </c>
    </row>
    <row r="501" spans="1:32">
      <c r="A501" t="s">
        <v>531</v>
      </c>
      <c r="B501" s="2">
        <v>45589.34236111111</v>
      </c>
      <c r="C501" s="2">
        <v>45589.04296296297</v>
      </c>
      <c r="D501" t="s">
        <v>1512</v>
      </c>
      <c r="E501" t="s">
        <v>2371</v>
      </c>
      <c r="F501" t="s">
        <v>2853</v>
      </c>
      <c r="G501" t="s">
        <v>2864</v>
      </c>
      <c r="H501">
        <v>0</v>
      </c>
      <c r="I501" t="s">
        <v>3336</v>
      </c>
      <c r="J501" t="s">
        <v>3659</v>
      </c>
      <c r="K501" t="s">
        <v>3663</v>
      </c>
      <c r="L501" t="s">
        <v>3674</v>
      </c>
      <c r="M501" t="s">
        <v>3683</v>
      </c>
      <c r="N501" t="s">
        <v>4170</v>
      </c>
      <c r="O501" s="2">
        <v>45596</v>
      </c>
      <c r="P501" t="s">
        <v>4577</v>
      </c>
      <c r="Q501" s="2">
        <v>45589</v>
      </c>
      <c r="R501" s="2">
        <v>45600.35766203704</v>
      </c>
      <c r="T501" t="s">
        <v>4595</v>
      </c>
      <c r="U501" t="s">
        <v>4859</v>
      </c>
      <c r="V501" s="2">
        <v>45582</v>
      </c>
      <c r="W501" s="2">
        <v>45589.62958333334</v>
      </c>
      <c r="X501" t="s">
        <v>5345</v>
      </c>
      <c r="Y501" t="s">
        <v>5345</v>
      </c>
      <c r="Z501" t="s">
        <v>5498</v>
      </c>
      <c r="AA501">
        <v>1877100</v>
      </c>
      <c r="AB501" s="2">
        <v>45593</v>
      </c>
      <c r="AC501">
        <v>1877100</v>
      </c>
      <c r="AD501" t="s">
        <v>5851</v>
      </c>
      <c r="AF501" t="s">
        <v>5862</v>
      </c>
    </row>
    <row r="502" spans="1:32">
      <c r="A502" t="s">
        <v>532</v>
      </c>
      <c r="B502" s="2">
        <v>45602.40069444444</v>
      </c>
      <c r="C502" s="2">
        <v>45604.04289351852</v>
      </c>
      <c r="D502" t="s">
        <v>1513</v>
      </c>
      <c r="E502" t="s">
        <v>2372</v>
      </c>
      <c r="F502" t="s">
        <v>2853</v>
      </c>
      <c r="G502" t="s">
        <v>2874</v>
      </c>
      <c r="H502">
        <v>0</v>
      </c>
      <c r="I502" t="s">
        <v>3337</v>
      </c>
      <c r="J502" t="s">
        <v>3659</v>
      </c>
      <c r="K502" t="s">
        <v>3663</v>
      </c>
      <c r="L502" t="s">
        <v>3674</v>
      </c>
      <c r="M502" t="s">
        <v>3689</v>
      </c>
      <c r="N502" t="s">
        <v>4171</v>
      </c>
      <c r="O502" s="2">
        <v>45606</v>
      </c>
      <c r="P502" t="s">
        <v>4591</v>
      </c>
      <c r="Q502" s="2">
        <v>45604</v>
      </c>
      <c r="R502" s="2">
        <v>45607.70895833334</v>
      </c>
      <c r="T502" t="s">
        <v>2874</v>
      </c>
      <c r="U502" t="s">
        <v>4860</v>
      </c>
      <c r="V502" s="2">
        <v>45593</v>
      </c>
      <c r="W502" s="2">
        <v>45604.42864583333</v>
      </c>
      <c r="X502" t="s">
        <v>5243</v>
      </c>
      <c r="Y502" t="s">
        <v>5243</v>
      </c>
      <c r="Z502" t="s">
        <v>5587</v>
      </c>
      <c r="AA502">
        <v>812030</v>
      </c>
      <c r="AB502" s="2">
        <v>45604</v>
      </c>
      <c r="AC502">
        <v>812030</v>
      </c>
      <c r="AD502" t="s">
        <v>5851</v>
      </c>
      <c r="AF502" t="s">
        <v>5862</v>
      </c>
    </row>
    <row r="503" spans="1:32">
      <c r="A503" t="s">
        <v>533</v>
      </c>
      <c r="B503" s="2">
        <v>45586.94930555556</v>
      </c>
      <c r="C503" s="2">
        <v>45593.4640625</v>
      </c>
      <c r="D503" t="s">
        <v>1514</v>
      </c>
      <c r="E503" t="s">
        <v>2373</v>
      </c>
      <c r="F503" t="s">
        <v>2853</v>
      </c>
      <c r="G503" t="s">
        <v>2876</v>
      </c>
      <c r="H503">
        <v>0</v>
      </c>
      <c r="I503" t="s">
        <v>3338</v>
      </c>
      <c r="J503" t="s">
        <v>3660</v>
      </c>
      <c r="K503" t="s">
        <v>3663</v>
      </c>
      <c r="L503" t="s">
        <v>3674</v>
      </c>
      <c r="M503" t="s">
        <v>3688</v>
      </c>
      <c r="N503" t="s">
        <v>4172</v>
      </c>
      <c r="O503" s="2">
        <v>45593</v>
      </c>
      <c r="P503" t="s">
        <v>4584</v>
      </c>
      <c r="Q503" s="2">
        <v>45593</v>
      </c>
      <c r="R503" s="2">
        <v>45594.56574074074</v>
      </c>
      <c r="T503" t="s">
        <v>2876</v>
      </c>
      <c r="U503" t="s">
        <v>4601</v>
      </c>
      <c r="V503" s="2">
        <v>45586</v>
      </c>
      <c r="W503" s="2">
        <v>45593.46775462963</v>
      </c>
      <c r="X503" t="s">
        <v>5297</v>
      </c>
      <c r="Y503" t="s">
        <v>5297</v>
      </c>
      <c r="Z503" t="s">
        <v>5617</v>
      </c>
      <c r="AA503">
        <v>580000</v>
      </c>
      <c r="AB503" s="2">
        <v>45593</v>
      </c>
      <c r="AC503">
        <v>580000</v>
      </c>
      <c r="AD503" t="s">
        <v>5852</v>
      </c>
      <c r="AF503" t="s">
        <v>5862</v>
      </c>
    </row>
    <row r="504" spans="1:32">
      <c r="A504" t="s">
        <v>534</v>
      </c>
      <c r="B504" s="2">
        <v>45619.36597222222</v>
      </c>
      <c r="C504" s="2">
        <v>45620.04296296297</v>
      </c>
      <c r="D504" t="s">
        <v>1515</v>
      </c>
      <c r="E504" t="s">
        <v>2374</v>
      </c>
      <c r="F504" t="s">
        <v>2853</v>
      </c>
      <c r="G504" t="s">
        <v>2863</v>
      </c>
      <c r="H504">
        <v>0</v>
      </c>
      <c r="I504" t="s">
        <v>3339</v>
      </c>
      <c r="J504" t="s">
        <v>3662</v>
      </c>
      <c r="K504" t="s">
        <v>3663</v>
      </c>
      <c r="L504" t="s">
        <v>3674</v>
      </c>
      <c r="M504" t="s">
        <v>3680</v>
      </c>
      <c r="N504" t="s">
        <v>4173</v>
      </c>
      <c r="O504" s="2">
        <v>45620</v>
      </c>
      <c r="P504" t="s">
        <v>4575</v>
      </c>
      <c r="Q504" s="2">
        <v>45620</v>
      </c>
      <c r="R504" s="2">
        <v>45622.36427083334</v>
      </c>
      <c r="T504" t="s">
        <v>2863</v>
      </c>
      <c r="U504" t="s">
        <v>4861</v>
      </c>
      <c r="V504" s="2">
        <v>45527</v>
      </c>
      <c r="W504" s="2">
        <v>45620.39631944444</v>
      </c>
      <c r="X504" t="s">
        <v>5298</v>
      </c>
      <c r="Y504" t="s">
        <v>5298</v>
      </c>
      <c r="Z504" t="s">
        <v>5496</v>
      </c>
      <c r="AA504">
        <v>1229000</v>
      </c>
      <c r="AB504" s="2">
        <v>45620</v>
      </c>
      <c r="AC504">
        <v>1229000</v>
      </c>
      <c r="AD504" t="s">
        <v>5854</v>
      </c>
      <c r="AF504" t="s">
        <v>5862</v>
      </c>
    </row>
    <row r="505" spans="1:32">
      <c r="A505" t="s">
        <v>535</v>
      </c>
      <c r="B505" s="2">
        <v>45594.88402777778</v>
      </c>
      <c r="C505" s="2">
        <v>45601.33614583333</v>
      </c>
      <c r="D505" t="s">
        <v>1516</v>
      </c>
      <c r="E505" t="s">
        <v>2375</v>
      </c>
      <c r="F505" t="s">
        <v>2853</v>
      </c>
      <c r="G505" t="s">
        <v>2872</v>
      </c>
      <c r="H505">
        <v>0</v>
      </c>
      <c r="I505" t="s">
        <v>3340</v>
      </c>
      <c r="J505" t="s">
        <v>3662</v>
      </c>
      <c r="K505" t="s">
        <v>3663</v>
      </c>
      <c r="L505" t="s">
        <v>3674</v>
      </c>
      <c r="M505" t="s">
        <v>3689</v>
      </c>
      <c r="N505" t="s">
        <v>4174</v>
      </c>
      <c r="O505" s="2">
        <v>45601</v>
      </c>
      <c r="P505" t="s">
        <v>4573</v>
      </c>
      <c r="Q505" s="2">
        <v>45601</v>
      </c>
      <c r="T505" t="s">
        <v>2872</v>
      </c>
      <c r="U505" t="s">
        <v>4862</v>
      </c>
      <c r="V505" s="2">
        <v>45291</v>
      </c>
      <c r="W505" s="2">
        <v>45601.38445601852</v>
      </c>
      <c r="X505" t="s">
        <v>5290</v>
      </c>
      <c r="Y505" t="s">
        <v>5290</v>
      </c>
      <c r="Z505" t="s">
        <v>5713</v>
      </c>
      <c r="AA505">
        <v>641000</v>
      </c>
      <c r="AB505" s="2">
        <v>45601</v>
      </c>
      <c r="AC505">
        <v>641000</v>
      </c>
      <c r="AD505" t="s">
        <v>5851</v>
      </c>
      <c r="AF505" t="s">
        <v>5862</v>
      </c>
    </row>
    <row r="506" spans="1:32">
      <c r="A506" t="s">
        <v>536</v>
      </c>
      <c r="B506" s="2">
        <v>45604.65763888889</v>
      </c>
      <c r="C506" s="2">
        <v>45607.0428125</v>
      </c>
      <c r="D506" t="s">
        <v>1517</v>
      </c>
      <c r="E506" t="s">
        <v>2376</v>
      </c>
      <c r="F506" t="s">
        <v>2853</v>
      </c>
      <c r="G506" t="s">
        <v>2872</v>
      </c>
      <c r="H506">
        <v>0</v>
      </c>
      <c r="I506" t="s">
        <v>3341</v>
      </c>
      <c r="J506" t="s">
        <v>3662</v>
      </c>
      <c r="K506" t="s">
        <v>3663</v>
      </c>
      <c r="L506" t="s">
        <v>3674</v>
      </c>
      <c r="M506" t="s">
        <v>3677</v>
      </c>
      <c r="N506" t="s">
        <v>4175</v>
      </c>
      <c r="O506" s="2">
        <v>45610</v>
      </c>
      <c r="P506" t="s">
        <v>4574</v>
      </c>
      <c r="Q506" s="2">
        <v>45607</v>
      </c>
      <c r="R506" s="2">
        <v>45615.35564814815</v>
      </c>
      <c r="T506" t="s">
        <v>2872</v>
      </c>
      <c r="U506" t="s">
        <v>4863</v>
      </c>
      <c r="V506" s="2">
        <v>45582</v>
      </c>
      <c r="W506" s="2">
        <v>45607.75368055556</v>
      </c>
      <c r="X506" t="s">
        <v>5413</v>
      </c>
      <c r="Y506" t="s">
        <v>5413</v>
      </c>
      <c r="Z506" t="s">
        <v>5512</v>
      </c>
      <c r="AA506">
        <v>387108</v>
      </c>
      <c r="AB506" s="2">
        <v>45607</v>
      </c>
      <c r="AC506">
        <v>353908</v>
      </c>
      <c r="AD506" t="s">
        <v>5851</v>
      </c>
      <c r="AF506" t="s">
        <v>5862</v>
      </c>
    </row>
    <row r="507" spans="1:32">
      <c r="A507" t="s">
        <v>537</v>
      </c>
      <c r="B507" s="2">
        <v>45590.34097222222</v>
      </c>
      <c r="C507" s="2">
        <v>45590.04292824074</v>
      </c>
      <c r="D507" t="s">
        <v>1518</v>
      </c>
      <c r="E507" t="s">
        <v>2377</v>
      </c>
      <c r="F507" t="s">
        <v>2853</v>
      </c>
      <c r="G507" t="s">
        <v>2875</v>
      </c>
      <c r="H507">
        <v>0</v>
      </c>
      <c r="I507" t="s">
        <v>3325</v>
      </c>
      <c r="J507" t="s">
        <v>3661</v>
      </c>
      <c r="K507" t="s">
        <v>3663</v>
      </c>
      <c r="L507" t="s">
        <v>3674</v>
      </c>
      <c r="M507" t="s">
        <v>3682</v>
      </c>
      <c r="N507" t="s">
        <v>4163</v>
      </c>
      <c r="O507" s="2">
        <v>45593</v>
      </c>
      <c r="P507" t="s">
        <v>4575</v>
      </c>
      <c r="Q507" s="2">
        <v>45590</v>
      </c>
      <c r="R507" s="2">
        <v>45594.36879629629</v>
      </c>
      <c r="T507" t="s">
        <v>2875</v>
      </c>
      <c r="U507" t="s">
        <v>4850</v>
      </c>
      <c r="V507" s="2">
        <v>45563</v>
      </c>
      <c r="W507" s="2">
        <v>45590.58359953704</v>
      </c>
      <c r="X507" t="s">
        <v>5317</v>
      </c>
      <c r="Y507" t="s">
        <v>5317</v>
      </c>
      <c r="Z507" t="s">
        <v>5521</v>
      </c>
      <c r="AA507">
        <v>350000</v>
      </c>
      <c r="AB507" s="2">
        <v>45590</v>
      </c>
      <c r="AC507">
        <v>350000</v>
      </c>
      <c r="AD507" t="s">
        <v>5851</v>
      </c>
      <c r="AF507" t="s">
        <v>5862</v>
      </c>
    </row>
    <row r="508" spans="1:32">
      <c r="A508" t="s">
        <v>538</v>
      </c>
      <c r="B508" s="2">
        <v>45588.5875</v>
      </c>
      <c r="C508" s="2">
        <v>45594.41685185185</v>
      </c>
      <c r="D508" t="s">
        <v>1519</v>
      </c>
      <c r="E508" t="s">
        <v>2378</v>
      </c>
      <c r="F508" t="s">
        <v>2853</v>
      </c>
      <c r="G508" t="s">
        <v>2878</v>
      </c>
      <c r="H508">
        <v>0</v>
      </c>
      <c r="I508" t="s">
        <v>3342</v>
      </c>
      <c r="J508" t="s">
        <v>3660</v>
      </c>
      <c r="K508" t="s">
        <v>3663</v>
      </c>
      <c r="L508" t="s">
        <v>3674</v>
      </c>
      <c r="M508" t="s">
        <v>3683</v>
      </c>
      <c r="N508" t="s">
        <v>4176</v>
      </c>
      <c r="O508" s="2">
        <v>45596</v>
      </c>
      <c r="P508" t="s">
        <v>4578</v>
      </c>
      <c r="Q508" s="2">
        <v>45594</v>
      </c>
      <c r="R508" s="2">
        <v>45596.6559375</v>
      </c>
      <c r="T508" t="s">
        <v>2873</v>
      </c>
      <c r="U508" t="s">
        <v>4864</v>
      </c>
      <c r="V508" s="2">
        <v>45473</v>
      </c>
      <c r="W508" s="2">
        <v>45594.57792824074</v>
      </c>
      <c r="X508" t="s">
        <v>5414</v>
      </c>
      <c r="Y508" t="s">
        <v>5414</v>
      </c>
      <c r="Z508" t="s">
        <v>5609</v>
      </c>
      <c r="AA508">
        <v>1915500</v>
      </c>
      <c r="AB508" s="2">
        <v>45594</v>
      </c>
      <c r="AC508">
        <v>1945500</v>
      </c>
      <c r="AD508" t="s">
        <v>5852</v>
      </c>
      <c r="AF508" t="s">
        <v>5862</v>
      </c>
    </row>
    <row r="509" spans="1:32">
      <c r="A509" t="s">
        <v>539</v>
      </c>
      <c r="B509" s="2">
        <v>45592.48402777778</v>
      </c>
      <c r="C509" s="2">
        <v>45601.35895833333</v>
      </c>
      <c r="D509" t="s">
        <v>1520</v>
      </c>
      <c r="E509" t="s">
        <v>2379</v>
      </c>
      <c r="F509" t="s">
        <v>2853</v>
      </c>
      <c r="G509" t="s">
        <v>2857</v>
      </c>
      <c r="H509">
        <v>0</v>
      </c>
      <c r="I509" t="s">
        <v>3343</v>
      </c>
      <c r="J509" t="s">
        <v>3661</v>
      </c>
      <c r="K509" t="s">
        <v>3663</v>
      </c>
      <c r="L509" t="s">
        <v>3674</v>
      </c>
      <c r="M509" t="s">
        <v>3678</v>
      </c>
      <c r="N509" t="s">
        <v>4149</v>
      </c>
      <c r="O509" s="2">
        <v>45601</v>
      </c>
      <c r="P509" t="s">
        <v>4584</v>
      </c>
      <c r="Q509" s="2">
        <v>45601</v>
      </c>
      <c r="R509" s="2">
        <v>45601.71408564815</v>
      </c>
      <c r="T509" t="s">
        <v>2857</v>
      </c>
      <c r="U509" t="s">
        <v>4695</v>
      </c>
      <c r="V509" s="2">
        <v>45396</v>
      </c>
      <c r="W509" s="2">
        <v>45601.46033564815</v>
      </c>
      <c r="X509" t="s">
        <v>5415</v>
      </c>
      <c r="Y509" t="s">
        <v>5415</v>
      </c>
      <c r="Z509" t="s">
        <v>5722</v>
      </c>
      <c r="AA509">
        <v>533900</v>
      </c>
      <c r="AB509" s="2">
        <v>45601</v>
      </c>
      <c r="AC509">
        <v>533900</v>
      </c>
      <c r="AD509" t="s">
        <v>5851</v>
      </c>
      <c r="AF509" t="s">
        <v>5862</v>
      </c>
    </row>
    <row r="510" spans="1:32">
      <c r="A510" t="s">
        <v>540</v>
      </c>
      <c r="B510" s="2">
        <v>45593.49791666667</v>
      </c>
      <c r="C510" s="2">
        <v>45616.76976851852</v>
      </c>
      <c r="D510" t="s">
        <v>1521</v>
      </c>
      <c r="E510" t="s">
        <v>2380</v>
      </c>
      <c r="F510" t="s">
        <v>2853</v>
      </c>
      <c r="G510" t="s">
        <v>2860</v>
      </c>
      <c r="H510">
        <v>0</v>
      </c>
      <c r="I510" t="s">
        <v>3344</v>
      </c>
      <c r="J510" t="s">
        <v>3662</v>
      </c>
      <c r="K510" t="s">
        <v>3663</v>
      </c>
      <c r="L510" t="s">
        <v>3674</v>
      </c>
      <c r="M510" t="s">
        <v>3680</v>
      </c>
      <c r="N510" t="s">
        <v>4158</v>
      </c>
      <c r="O510" s="2">
        <v>45616</v>
      </c>
      <c r="P510" t="s">
        <v>4575</v>
      </c>
      <c r="Q510" s="2">
        <v>45616</v>
      </c>
      <c r="R510" s="2">
        <v>45616.87140046297</v>
      </c>
      <c r="S510" s="2">
        <v>45609</v>
      </c>
      <c r="T510" t="s">
        <v>2860</v>
      </c>
      <c r="U510" t="s">
        <v>4865</v>
      </c>
      <c r="V510" s="2">
        <v>45512</v>
      </c>
      <c r="W510" s="2">
        <v>45616.77115740741</v>
      </c>
      <c r="X510" t="s">
        <v>5223</v>
      </c>
      <c r="Y510" t="s">
        <v>5223</v>
      </c>
      <c r="Z510" t="s">
        <v>5569</v>
      </c>
      <c r="AA510">
        <v>10150000</v>
      </c>
      <c r="AB510" s="2">
        <v>45616</v>
      </c>
      <c r="AC510">
        <v>0</v>
      </c>
      <c r="AD510" t="s">
        <v>5853</v>
      </c>
      <c r="AF510" t="s">
        <v>5862</v>
      </c>
    </row>
    <row r="511" spans="1:32">
      <c r="A511" t="s">
        <v>541</v>
      </c>
      <c r="B511" s="2">
        <v>45587.58263888889</v>
      </c>
      <c r="C511" s="2">
        <v>45589.04296296297</v>
      </c>
      <c r="D511" t="s">
        <v>1522</v>
      </c>
      <c r="E511" t="s">
        <v>2381</v>
      </c>
      <c r="F511" t="s">
        <v>2853</v>
      </c>
      <c r="G511" t="s">
        <v>2879</v>
      </c>
      <c r="H511">
        <v>0</v>
      </c>
      <c r="I511" t="s">
        <v>3345</v>
      </c>
      <c r="J511" t="s">
        <v>3661</v>
      </c>
      <c r="K511" t="s">
        <v>3663</v>
      </c>
      <c r="L511" t="s">
        <v>3674</v>
      </c>
      <c r="M511" t="s">
        <v>3689</v>
      </c>
      <c r="N511" t="s">
        <v>4177</v>
      </c>
      <c r="O511" s="2">
        <v>45592</v>
      </c>
      <c r="P511" t="s">
        <v>4583</v>
      </c>
      <c r="Q511" s="2">
        <v>45589</v>
      </c>
      <c r="R511" s="2">
        <v>45593.45184027778</v>
      </c>
      <c r="T511" t="s">
        <v>2875</v>
      </c>
      <c r="U511" t="s">
        <v>4866</v>
      </c>
      <c r="V511" s="2">
        <v>45585</v>
      </c>
      <c r="W511" s="2">
        <v>45589.66430555555</v>
      </c>
      <c r="X511" t="s">
        <v>5324</v>
      </c>
      <c r="Y511" t="s">
        <v>5324</v>
      </c>
      <c r="Z511" t="s">
        <v>5723</v>
      </c>
      <c r="AA511">
        <v>624000</v>
      </c>
      <c r="AB511" s="2">
        <v>45589</v>
      </c>
      <c r="AC511">
        <v>624000</v>
      </c>
      <c r="AD511" t="s">
        <v>5855</v>
      </c>
      <c r="AF511" t="s">
        <v>5862</v>
      </c>
    </row>
    <row r="512" spans="1:32">
      <c r="A512" t="s">
        <v>542</v>
      </c>
      <c r="B512" s="2">
        <v>45609.85069444445</v>
      </c>
      <c r="C512" s="2">
        <v>45614.32975694445</v>
      </c>
      <c r="D512" t="s">
        <v>1523</v>
      </c>
      <c r="E512" t="s">
        <v>2382</v>
      </c>
      <c r="F512" t="s">
        <v>2853</v>
      </c>
      <c r="G512" t="s">
        <v>2876</v>
      </c>
      <c r="H512">
        <v>0</v>
      </c>
      <c r="I512" t="s">
        <v>3346</v>
      </c>
      <c r="J512" t="s">
        <v>3660</v>
      </c>
      <c r="K512" t="s">
        <v>3663</v>
      </c>
      <c r="L512" t="s">
        <v>3674</v>
      </c>
      <c r="M512" t="s">
        <v>3683</v>
      </c>
      <c r="N512" t="s">
        <v>4178</v>
      </c>
      <c r="O512" s="2">
        <v>45614</v>
      </c>
      <c r="P512" t="s">
        <v>4572</v>
      </c>
      <c r="Q512" s="2">
        <v>45614</v>
      </c>
      <c r="R512" s="2">
        <v>45615.43471064815</v>
      </c>
      <c r="T512" t="s">
        <v>2876</v>
      </c>
      <c r="U512" t="s">
        <v>4867</v>
      </c>
      <c r="V512" s="2">
        <v>45290</v>
      </c>
      <c r="W512" s="2">
        <v>45614.64159722222</v>
      </c>
      <c r="X512" t="s">
        <v>5240</v>
      </c>
      <c r="Y512" t="s">
        <v>5240</v>
      </c>
      <c r="Z512" t="s">
        <v>5724</v>
      </c>
      <c r="AA512">
        <v>694900</v>
      </c>
      <c r="AB512" s="2">
        <v>45614</v>
      </c>
      <c r="AC512">
        <v>694900</v>
      </c>
      <c r="AD512" t="s">
        <v>5852</v>
      </c>
      <c r="AF512" t="s">
        <v>5863</v>
      </c>
    </row>
    <row r="513" spans="1:32">
      <c r="A513" t="s">
        <v>543</v>
      </c>
      <c r="B513" s="2">
        <v>45614.43194444444</v>
      </c>
      <c r="C513" s="2">
        <v>45617.33318287037</v>
      </c>
      <c r="D513" t="s">
        <v>1524</v>
      </c>
      <c r="E513" t="s">
        <v>2383</v>
      </c>
      <c r="F513" t="s">
        <v>2853</v>
      </c>
      <c r="G513" t="s">
        <v>2876</v>
      </c>
      <c r="H513">
        <v>0</v>
      </c>
      <c r="I513" t="s">
        <v>3347</v>
      </c>
      <c r="J513" t="s">
        <v>3660</v>
      </c>
      <c r="K513" t="s">
        <v>3663</v>
      </c>
      <c r="L513" t="s">
        <v>3674</v>
      </c>
      <c r="M513" t="s">
        <v>3683</v>
      </c>
      <c r="N513" t="s">
        <v>4179</v>
      </c>
      <c r="O513" s="2">
        <v>45617</v>
      </c>
      <c r="P513" t="s">
        <v>4586</v>
      </c>
      <c r="Q513" s="2">
        <v>45617</v>
      </c>
      <c r="R513" s="2">
        <v>45618.39199074074</v>
      </c>
      <c r="T513" t="s">
        <v>2876</v>
      </c>
      <c r="U513" t="s">
        <v>4868</v>
      </c>
      <c r="V513" s="2">
        <v>45290</v>
      </c>
      <c r="W513" s="2">
        <v>45617.3419212963</v>
      </c>
      <c r="X513" t="s">
        <v>5229</v>
      </c>
      <c r="Y513" t="s">
        <v>5229</v>
      </c>
      <c r="Z513" t="s">
        <v>5527</v>
      </c>
      <c r="AA513">
        <v>1394000</v>
      </c>
      <c r="AB513" s="2">
        <v>45617</v>
      </c>
      <c r="AC513">
        <v>1108390</v>
      </c>
      <c r="AD513" t="s">
        <v>5852</v>
      </c>
      <c r="AF513" t="s">
        <v>5863</v>
      </c>
    </row>
    <row r="514" spans="1:32">
      <c r="A514" t="s">
        <v>544</v>
      </c>
      <c r="B514" s="2">
        <v>45596.36527777778</v>
      </c>
      <c r="C514" s="2">
        <v>45600.37342592593</v>
      </c>
      <c r="D514" t="s">
        <v>1525</v>
      </c>
      <c r="E514" t="s">
        <v>2384</v>
      </c>
      <c r="F514" t="s">
        <v>2853</v>
      </c>
      <c r="G514" t="s">
        <v>2863</v>
      </c>
      <c r="H514">
        <v>0</v>
      </c>
      <c r="I514" t="s">
        <v>3258</v>
      </c>
      <c r="J514" t="s">
        <v>3662</v>
      </c>
      <c r="K514" t="s">
        <v>3663</v>
      </c>
      <c r="L514" t="s">
        <v>3674</v>
      </c>
      <c r="M514" t="s">
        <v>3678</v>
      </c>
      <c r="N514" t="s">
        <v>4180</v>
      </c>
      <c r="O514" s="2">
        <v>45600</v>
      </c>
      <c r="P514" t="s">
        <v>4574</v>
      </c>
      <c r="Q514" s="2">
        <v>45600</v>
      </c>
      <c r="R514" s="2">
        <v>45600.67019675926</v>
      </c>
      <c r="T514" t="s">
        <v>2863</v>
      </c>
      <c r="U514" t="s">
        <v>4869</v>
      </c>
      <c r="V514" s="2">
        <v>45566</v>
      </c>
      <c r="W514" s="2">
        <v>45600.43292824074</v>
      </c>
      <c r="X514" t="s">
        <v>5247</v>
      </c>
      <c r="Y514" t="s">
        <v>5247</v>
      </c>
      <c r="Z514" t="s">
        <v>5525</v>
      </c>
      <c r="AA514">
        <v>193600</v>
      </c>
      <c r="AB514" s="2">
        <v>45600</v>
      </c>
      <c r="AC514">
        <v>193600</v>
      </c>
      <c r="AD514" t="s">
        <v>5853</v>
      </c>
      <c r="AF514" t="s">
        <v>5863</v>
      </c>
    </row>
    <row r="515" spans="1:32">
      <c r="A515" t="s">
        <v>545</v>
      </c>
      <c r="B515" s="2">
        <v>45612.38958333333</v>
      </c>
      <c r="C515" s="2">
        <v>45614.04296296297</v>
      </c>
      <c r="D515" t="s">
        <v>1526</v>
      </c>
      <c r="E515" t="s">
        <v>2385</v>
      </c>
      <c r="F515" t="s">
        <v>2853</v>
      </c>
      <c r="G515" t="s">
        <v>2855</v>
      </c>
      <c r="H515">
        <v>0</v>
      </c>
      <c r="I515" t="s">
        <v>3348</v>
      </c>
      <c r="J515" t="s">
        <v>3659</v>
      </c>
      <c r="K515" t="s">
        <v>3663</v>
      </c>
      <c r="L515" t="s">
        <v>3674</v>
      </c>
      <c r="M515" t="s">
        <v>3682</v>
      </c>
      <c r="N515" t="s">
        <v>4181</v>
      </c>
      <c r="O515" s="2">
        <v>45621</v>
      </c>
      <c r="P515" t="s">
        <v>4573</v>
      </c>
      <c r="Q515" s="2">
        <v>45614</v>
      </c>
      <c r="R515" s="2">
        <v>45621.63979166667</v>
      </c>
      <c r="T515" t="s">
        <v>2855</v>
      </c>
      <c r="U515" t="s">
        <v>4870</v>
      </c>
      <c r="V515" s="2">
        <v>45599</v>
      </c>
      <c r="W515" s="2">
        <v>45614.45666666667</v>
      </c>
      <c r="X515" t="s">
        <v>5239</v>
      </c>
      <c r="Y515" t="s">
        <v>5239</v>
      </c>
      <c r="Z515" t="s">
        <v>5488</v>
      </c>
      <c r="AA515">
        <v>689279</v>
      </c>
      <c r="AB515" s="2">
        <v>45614</v>
      </c>
      <c r="AC515">
        <v>689279</v>
      </c>
      <c r="AD515" t="s">
        <v>5851</v>
      </c>
      <c r="AF515" t="s">
        <v>5863</v>
      </c>
    </row>
    <row r="516" spans="1:32">
      <c r="A516" t="s">
        <v>546</v>
      </c>
      <c r="B516" s="2">
        <v>45576.70902777778</v>
      </c>
      <c r="C516" s="2">
        <v>45603.55741898148</v>
      </c>
      <c r="D516" t="s">
        <v>1527</v>
      </c>
      <c r="E516" t="s">
        <v>2386</v>
      </c>
      <c r="F516" t="s">
        <v>2854</v>
      </c>
      <c r="G516" t="s">
        <v>2874</v>
      </c>
      <c r="H516">
        <v>0</v>
      </c>
      <c r="I516" t="s">
        <v>3349</v>
      </c>
      <c r="J516" t="s">
        <v>3659</v>
      </c>
      <c r="K516" t="s">
        <v>3663</v>
      </c>
      <c r="L516" t="s">
        <v>3674</v>
      </c>
      <c r="M516" t="s">
        <v>3695</v>
      </c>
      <c r="N516" t="s">
        <v>4182</v>
      </c>
      <c r="O516" s="2">
        <v>45603</v>
      </c>
      <c r="P516" t="s">
        <v>4578</v>
      </c>
      <c r="Q516" s="2">
        <v>45603</v>
      </c>
      <c r="R516" s="2">
        <v>45604.70224537037</v>
      </c>
      <c r="S516" s="2">
        <v>45603</v>
      </c>
      <c r="T516" t="s">
        <v>2874</v>
      </c>
      <c r="V516" s="2">
        <v>45558</v>
      </c>
      <c r="W516" s="2">
        <v>45603.56458333333</v>
      </c>
      <c r="X516" t="s">
        <v>5332</v>
      </c>
      <c r="Y516" t="s">
        <v>5332</v>
      </c>
      <c r="Z516" t="s">
        <v>5561</v>
      </c>
      <c r="AA516">
        <v>932568</v>
      </c>
      <c r="AB516" s="2">
        <v>45603</v>
      </c>
      <c r="AC516">
        <v>932568</v>
      </c>
      <c r="AD516" t="s">
        <v>5851</v>
      </c>
      <c r="AE516" s="2">
        <v>45581.62703703704</v>
      </c>
      <c r="AF516" t="s">
        <v>5863</v>
      </c>
    </row>
    <row r="517" spans="1:32">
      <c r="A517" t="s">
        <v>547</v>
      </c>
      <c r="B517" s="2">
        <v>45596.57430555556</v>
      </c>
      <c r="C517" s="2">
        <v>45603.39321759259</v>
      </c>
      <c r="D517" t="s">
        <v>1528</v>
      </c>
      <c r="E517" t="s">
        <v>2387</v>
      </c>
      <c r="F517" t="s">
        <v>2854</v>
      </c>
      <c r="G517" t="s">
        <v>2861</v>
      </c>
      <c r="H517">
        <v>0</v>
      </c>
      <c r="I517" t="s">
        <v>3350</v>
      </c>
      <c r="J517" t="s">
        <v>3659</v>
      </c>
      <c r="K517" t="s">
        <v>3663</v>
      </c>
      <c r="L517" t="s">
        <v>3674</v>
      </c>
      <c r="M517" t="s">
        <v>3682</v>
      </c>
      <c r="N517" t="s">
        <v>4183</v>
      </c>
      <c r="O517" s="2">
        <v>45607</v>
      </c>
      <c r="P517" t="s">
        <v>4584</v>
      </c>
      <c r="Q517" s="2">
        <v>45603</v>
      </c>
      <c r="R517" s="2">
        <v>45608.55625</v>
      </c>
      <c r="T517" t="s">
        <v>4594</v>
      </c>
      <c r="U517" t="s">
        <v>4871</v>
      </c>
      <c r="V517" s="2">
        <v>45560</v>
      </c>
      <c r="W517" s="2">
        <v>45603.47112268519</v>
      </c>
      <c r="X517" t="s">
        <v>5258</v>
      </c>
      <c r="Y517" t="s">
        <v>5258</v>
      </c>
      <c r="Z517" t="s">
        <v>5725</v>
      </c>
      <c r="AA517">
        <v>814008</v>
      </c>
      <c r="AB517" s="2">
        <v>45603</v>
      </c>
      <c r="AC517">
        <v>814008</v>
      </c>
      <c r="AD517" t="s">
        <v>5851</v>
      </c>
      <c r="AF517" t="s">
        <v>5863</v>
      </c>
    </row>
    <row r="518" spans="1:32">
      <c r="A518" t="s">
        <v>548</v>
      </c>
      <c r="B518" s="2">
        <v>45615.00277777778</v>
      </c>
      <c r="C518" s="2">
        <v>45617.34982638889</v>
      </c>
      <c r="D518" t="s">
        <v>1529</v>
      </c>
      <c r="E518" t="s">
        <v>2388</v>
      </c>
      <c r="F518" t="s">
        <v>2853</v>
      </c>
      <c r="G518" t="s">
        <v>2855</v>
      </c>
      <c r="H518">
        <v>0</v>
      </c>
      <c r="I518" t="s">
        <v>3351</v>
      </c>
      <c r="J518" t="s">
        <v>3659</v>
      </c>
      <c r="K518" t="s">
        <v>3665</v>
      </c>
      <c r="L518" t="s">
        <v>3674</v>
      </c>
      <c r="M518" t="s">
        <v>3687</v>
      </c>
      <c r="N518" t="s">
        <v>4184</v>
      </c>
      <c r="O518" s="2">
        <v>45617</v>
      </c>
      <c r="P518" t="s">
        <v>4586</v>
      </c>
      <c r="Q518" s="2">
        <v>45617</v>
      </c>
      <c r="R518" s="2">
        <v>45617.67965277778</v>
      </c>
      <c r="T518" t="s">
        <v>2855</v>
      </c>
      <c r="U518" t="s">
        <v>4870</v>
      </c>
      <c r="V518" s="2">
        <v>45599</v>
      </c>
      <c r="W518" s="2">
        <v>45617.36100694445</v>
      </c>
      <c r="X518" t="s">
        <v>5416</v>
      </c>
      <c r="Y518" t="s">
        <v>5416</v>
      </c>
      <c r="Z518" t="s">
        <v>5488</v>
      </c>
      <c r="AA518">
        <v>190000</v>
      </c>
      <c r="AB518" s="2">
        <v>45617</v>
      </c>
      <c r="AC518">
        <v>190000</v>
      </c>
      <c r="AD518" t="s">
        <v>5851</v>
      </c>
      <c r="AF518" t="s">
        <v>5863</v>
      </c>
    </row>
    <row r="519" spans="1:32">
      <c r="A519" t="s">
        <v>549</v>
      </c>
      <c r="B519" s="2">
        <v>45614.93194444444</v>
      </c>
      <c r="C519" s="2">
        <v>45615.04295138889</v>
      </c>
      <c r="D519" t="s">
        <v>1530</v>
      </c>
      <c r="E519" t="s">
        <v>2389</v>
      </c>
      <c r="F519" t="s">
        <v>2853</v>
      </c>
      <c r="G519" t="s">
        <v>2855</v>
      </c>
      <c r="H519">
        <v>0</v>
      </c>
      <c r="I519" t="s">
        <v>3352</v>
      </c>
      <c r="J519" t="s">
        <v>3659</v>
      </c>
      <c r="K519" t="s">
        <v>3663</v>
      </c>
      <c r="L519" t="s">
        <v>3674</v>
      </c>
      <c r="M519" t="s">
        <v>3684</v>
      </c>
      <c r="N519" t="s">
        <v>4185</v>
      </c>
      <c r="O519" s="2">
        <v>45621</v>
      </c>
      <c r="P519" t="s">
        <v>4578</v>
      </c>
      <c r="Q519" s="2">
        <v>45615</v>
      </c>
      <c r="R519" s="2">
        <v>45621.64032407408</v>
      </c>
      <c r="T519" t="s">
        <v>2855</v>
      </c>
      <c r="U519" t="s">
        <v>4870</v>
      </c>
      <c r="V519" s="2">
        <v>45598</v>
      </c>
      <c r="W519" s="2">
        <v>45615.44585648148</v>
      </c>
      <c r="X519" t="s">
        <v>5344</v>
      </c>
      <c r="Y519" t="s">
        <v>5344</v>
      </c>
      <c r="Z519" t="s">
        <v>5488</v>
      </c>
      <c r="AA519">
        <v>1146600</v>
      </c>
      <c r="AB519" s="2">
        <v>45615</v>
      </c>
      <c r="AC519">
        <v>1146600</v>
      </c>
      <c r="AD519" t="s">
        <v>5851</v>
      </c>
      <c r="AF519" t="s">
        <v>5863</v>
      </c>
    </row>
    <row r="520" spans="1:32">
      <c r="A520" t="s">
        <v>550</v>
      </c>
      <c r="B520" s="2">
        <v>45618.62291666667</v>
      </c>
      <c r="C520" s="2">
        <v>45621.46730324074</v>
      </c>
      <c r="D520" t="s">
        <v>1531</v>
      </c>
      <c r="E520" t="s">
        <v>2390</v>
      </c>
      <c r="F520" t="s">
        <v>2853</v>
      </c>
      <c r="G520" t="s">
        <v>2876</v>
      </c>
      <c r="H520">
        <v>0</v>
      </c>
      <c r="I520" t="s">
        <v>3353</v>
      </c>
      <c r="J520" t="s">
        <v>3660</v>
      </c>
      <c r="K520" t="s">
        <v>3663</v>
      </c>
      <c r="L520" t="s">
        <v>3674</v>
      </c>
      <c r="M520" t="s">
        <v>3686</v>
      </c>
      <c r="N520" t="s">
        <v>4186</v>
      </c>
      <c r="O520" s="2">
        <v>45621</v>
      </c>
      <c r="P520" t="s">
        <v>4582</v>
      </c>
      <c r="Q520" s="2">
        <v>45621</v>
      </c>
      <c r="R520" s="2">
        <v>45622.43819444445</v>
      </c>
      <c r="T520" t="s">
        <v>2876</v>
      </c>
      <c r="U520" t="s">
        <v>4872</v>
      </c>
      <c r="V520" s="2">
        <v>45290</v>
      </c>
      <c r="W520" s="2">
        <v>45621.59402777778</v>
      </c>
      <c r="X520" t="s">
        <v>5417</v>
      </c>
      <c r="Y520" t="s">
        <v>5417</v>
      </c>
      <c r="Z520" t="s">
        <v>5527</v>
      </c>
      <c r="AA520">
        <v>177500</v>
      </c>
      <c r="AB520" s="2">
        <v>45621</v>
      </c>
      <c r="AC520">
        <v>177500</v>
      </c>
      <c r="AD520" t="s">
        <v>5852</v>
      </c>
      <c r="AF520" t="s">
        <v>5863</v>
      </c>
    </row>
    <row r="521" spans="1:32">
      <c r="A521" t="s">
        <v>551</v>
      </c>
      <c r="B521" s="2">
        <v>45615.01388888889</v>
      </c>
      <c r="C521" s="2">
        <v>45616.42333333333</v>
      </c>
      <c r="D521" t="s">
        <v>1532</v>
      </c>
      <c r="E521" t="s">
        <v>2391</v>
      </c>
      <c r="F521" t="s">
        <v>2853</v>
      </c>
      <c r="G521" t="s">
        <v>2855</v>
      </c>
      <c r="H521">
        <v>0</v>
      </c>
      <c r="I521" t="s">
        <v>3351</v>
      </c>
      <c r="J521" t="s">
        <v>3659</v>
      </c>
      <c r="K521" t="s">
        <v>3664</v>
      </c>
      <c r="L521" t="s">
        <v>3674</v>
      </c>
      <c r="M521" t="s">
        <v>3679</v>
      </c>
      <c r="N521" t="s">
        <v>4184</v>
      </c>
      <c r="O521" s="2">
        <v>45617</v>
      </c>
      <c r="P521" t="s">
        <v>4586</v>
      </c>
      <c r="Q521" s="2">
        <v>45616</v>
      </c>
      <c r="R521" s="2">
        <v>45617.67967592592</v>
      </c>
      <c r="T521" t="s">
        <v>2855</v>
      </c>
      <c r="U521" t="s">
        <v>4873</v>
      </c>
      <c r="V521" s="2">
        <v>45599</v>
      </c>
      <c r="W521" s="2">
        <v>45616.43171296296</v>
      </c>
      <c r="X521" t="s">
        <v>5418</v>
      </c>
      <c r="Y521" t="s">
        <v>5418</v>
      </c>
      <c r="Z521" t="s">
        <v>5488</v>
      </c>
      <c r="AA521">
        <v>300000</v>
      </c>
      <c r="AB521" s="2">
        <v>45616</v>
      </c>
      <c r="AC521">
        <v>0</v>
      </c>
      <c r="AD521" t="s">
        <v>5851</v>
      </c>
      <c r="AF521" t="s">
        <v>5863</v>
      </c>
    </row>
    <row r="522" spans="1:32">
      <c r="A522" t="s">
        <v>552</v>
      </c>
      <c r="B522" s="2">
        <v>45598.54861111111</v>
      </c>
      <c r="C522" s="2">
        <v>45609.57581018518</v>
      </c>
      <c r="D522" t="s">
        <v>1533</v>
      </c>
      <c r="E522" t="s">
        <v>2392</v>
      </c>
      <c r="F522" t="s">
        <v>2853</v>
      </c>
      <c r="G522" t="s">
        <v>2865</v>
      </c>
      <c r="H522">
        <v>0</v>
      </c>
      <c r="I522" t="s">
        <v>3354</v>
      </c>
      <c r="J522" t="s">
        <v>3660</v>
      </c>
      <c r="K522" t="s">
        <v>3663</v>
      </c>
      <c r="L522" t="s">
        <v>3674</v>
      </c>
      <c r="M522" t="s">
        <v>3683</v>
      </c>
      <c r="N522" t="s">
        <v>4187</v>
      </c>
      <c r="O522" s="2">
        <v>45609</v>
      </c>
      <c r="P522" t="s">
        <v>4579</v>
      </c>
      <c r="Q522" s="2">
        <v>45609</v>
      </c>
      <c r="R522" s="2">
        <v>45610.34965277778</v>
      </c>
      <c r="T522" t="s">
        <v>2865</v>
      </c>
      <c r="U522" t="s">
        <v>4874</v>
      </c>
      <c r="V522" s="2">
        <v>45571</v>
      </c>
      <c r="W522" s="2">
        <v>45609.81246527778</v>
      </c>
      <c r="X522" t="s">
        <v>5388</v>
      </c>
      <c r="Y522" t="s">
        <v>5388</v>
      </c>
      <c r="Z522" t="s">
        <v>5726</v>
      </c>
      <c r="AA522">
        <v>809542</v>
      </c>
      <c r="AB522" s="2">
        <v>45609</v>
      </c>
      <c r="AC522">
        <v>809542</v>
      </c>
      <c r="AD522" t="s">
        <v>5852</v>
      </c>
      <c r="AF522" t="s">
        <v>5863</v>
      </c>
    </row>
    <row r="523" spans="1:32">
      <c r="A523" t="s">
        <v>553</v>
      </c>
      <c r="B523" s="2">
        <v>45616.68472222222</v>
      </c>
      <c r="C523" s="2">
        <v>45618.04298611111</v>
      </c>
      <c r="D523" t="s">
        <v>1534</v>
      </c>
      <c r="E523" t="s">
        <v>2393</v>
      </c>
      <c r="F523" t="s">
        <v>2853</v>
      </c>
      <c r="G523" t="s">
        <v>2875</v>
      </c>
      <c r="H523">
        <v>0</v>
      </c>
      <c r="I523" t="s">
        <v>3355</v>
      </c>
      <c r="J523" t="s">
        <v>3661</v>
      </c>
      <c r="K523" t="s">
        <v>3663</v>
      </c>
      <c r="L523" t="s">
        <v>3674</v>
      </c>
      <c r="M523" t="s">
        <v>3677</v>
      </c>
      <c r="N523" t="s">
        <v>4188</v>
      </c>
      <c r="O523" s="2">
        <v>45619</v>
      </c>
      <c r="P523" t="s">
        <v>4580</v>
      </c>
      <c r="Q523" s="2">
        <v>45618</v>
      </c>
      <c r="R523" s="2">
        <v>45622.39028935185</v>
      </c>
      <c r="T523" t="s">
        <v>2875</v>
      </c>
      <c r="U523" t="s">
        <v>4601</v>
      </c>
      <c r="V523" s="2">
        <v>45596</v>
      </c>
      <c r="W523" s="2">
        <v>45618.62288194444</v>
      </c>
      <c r="X523" t="s">
        <v>5350</v>
      </c>
      <c r="Y523" t="s">
        <v>5350</v>
      </c>
      <c r="Z523" t="s">
        <v>5727</v>
      </c>
      <c r="AA523">
        <v>725880</v>
      </c>
      <c r="AB523" s="2">
        <v>45618</v>
      </c>
      <c r="AC523">
        <v>725880</v>
      </c>
      <c r="AD523" t="s">
        <v>5851</v>
      </c>
      <c r="AF523" t="s">
        <v>5863</v>
      </c>
    </row>
    <row r="524" spans="1:32">
      <c r="A524" t="s">
        <v>554</v>
      </c>
      <c r="B524" s="2">
        <v>45587.81805555556</v>
      </c>
      <c r="C524" s="2">
        <v>45592.43929398148</v>
      </c>
      <c r="D524" t="s">
        <v>1535</v>
      </c>
      <c r="E524" t="s">
        <v>2394</v>
      </c>
      <c r="F524" t="s">
        <v>2853</v>
      </c>
      <c r="G524" t="s">
        <v>2865</v>
      </c>
      <c r="H524">
        <v>0</v>
      </c>
      <c r="I524" t="s">
        <v>3356</v>
      </c>
      <c r="J524" t="s">
        <v>3660</v>
      </c>
      <c r="K524" t="s">
        <v>3663</v>
      </c>
      <c r="L524" t="s">
        <v>3674</v>
      </c>
      <c r="M524" t="s">
        <v>3691</v>
      </c>
      <c r="N524" t="s">
        <v>4189</v>
      </c>
      <c r="O524" s="2">
        <v>45598</v>
      </c>
      <c r="P524" t="s">
        <v>4573</v>
      </c>
      <c r="Q524" s="2">
        <v>45592</v>
      </c>
      <c r="R524" s="2">
        <v>45600.3512962963</v>
      </c>
      <c r="T524" t="s">
        <v>2865</v>
      </c>
      <c r="U524" t="s">
        <v>4875</v>
      </c>
      <c r="V524" s="2">
        <v>45489</v>
      </c>
      <c r="W524" s="2">
        <v>45592.51574074074</v>
      </c>
      <c r="X524" t="s">
        <v>5297</v>
      </c>
      <c r="Y524" t="s">
        <v>5297</v>
      </c>
      <c r="Z524" t="s">
        <v>5550</v>
      </c>
      <c r="AA524">
        <v>456000</v>
      </c>
      <c r="AB524" s="2">
        <v>45592</v>
      </c>
      <c r="AC524">
        <v>456000</v>
      </c>
      <c r="AD524" t="s">
        <v>5852</v>
      </c>
      <c r="AF524" t="s">
        <v>5863</v>
      </c>
    </row>
    <row r="525" spans="1:32">
      <c r="A525" t="s">
        <v>555</v>
      </c>
      <c r="B525" s="2">
        <v>45606.675</v>
      </c>
      <c r="C525" s="2">
        <v>45608.04293981481</v>
      </c>
      <c r="D525" t="s">
        <v>1536</v>
      </c>
      <c r="E525" t="s">
        <v>2395</v>
      </c>
      <c r="F525" t="s">
        <v>2853</v>
      </c>
      <c r="G525" t="s">
        <v>2865</v>
      </c>
      <c r="H525">
        <v>0</v>
      </c>
      <c r="I525" t="s">
        <v>3357</v>
      </c>
      <c r="J525" t="s">
        <v>3660</v>
      </c>
      <c r="K525" t="s">
        <v>3664</v>
      </c>
      <c r="L525" t="s">
        <v>3674</v>
      </c>
      <c r="M525" t="s">
        <v>3679</v>
      </c>
      <c r="N525" t="s">
        <v>4189</v>
      </c>
      <c r="O525" s="2">
        <v>45616</v>
      </c>
      <c r="P525" t="s">
        <v>4575</v>
      </c>
      <c r="Q525" s="2">
        <v>45608</v>
      </c>
      <c r="R525" s="2">
        <v>45617.34653935185</v>
      </c>
      <c r="T525" t="s">
        <v>2865</v>
      </c>
      <c r="U525" t="s">
        <v>4876</v>
      </c>
      <c r="V525" s="2">
        <v>45489</v>
      </c>
      <c r="W525" s="2">
        <v>45608.38197916667</v>
      </c>
      <c r="X525" t="s">
        <v>5419</v>
      </c>
      <c r="Y525" t="s">
        <v>5419</v>
      </c>
      <c r="Z525" t="s">
        <v>5550</v>
      </c>
      <c r="AA525">
        <v>800000</v>
      </c>
      <c r="AB525" s="2">
        <v>45608</v>
      </c>
      <c r="AC525">
        <v>800000</v>
      </c>
      <c r="AD525" t="s">
        <v>5852</v>
      </c>
      <c r="AF525" t="s">
        <v>5863</v>
      </c>
    </row>
    <row r="526" spans="1:32">
      <c r="A526" t="s">
        <v>556</v>
      </c>
      <c r="B526" s="2">
        <v>45593.61597222222</v>
      </c>
      <c r="C526" s="2">
        <v>45600.50252314815</v>
      </c>
      <c r="D526" t="s">
        <v>1537</v>
      </c>
      <c r="E526" t="s">
        <v>2396</v>
      </c>
      <c r="F526" t="s">
        <v>2853</v>
      </c>
      <c r="G526" t="s">
        <v>2871</v>
      </c>
      <c r="H526">
        <v>0</v>
      </c>
      <c r="I526" t="s">
        <v>3358</v>
      </c>
      <c r="J526" t="s">
        <v>3660</v>
      </c>
      <c r="K526" t="s">
        <v>3663</v>
      </c>
      <c r="L526" t="s">
        <v>3674</v>
      </c>
      <c r="M526" t="s">
        <v>3693</v>
      </c>
      <c r="N526" t="s">
        <v>4190</v>
      </c>
      <c r="O526" s="2">
        <v>45601</v>
      </c>
      <c r="P526" t="s">
        <v>4580</v>
      </c>
      <c r="Q526" s="2">
        <v>45600</v>
      </c>
      <c r="R526" s="2">
        <v>45601.69252314815</v>
      </c>
      <c r="T526" t="s">
        <v>2871</v>
      </c>
      <c r="U526" t="s">
        <v>4877</v>
      </c>
      <c r="V526" s="2">
        <v>45473</v>
      </c>
      <c r="W526" s="2">
        <v>45600.52460648148</v>
      </c>
      <c r="X526" t="s">
        <v>5247</v>
      </c>
      <c r="Y526" t="s">
        <v>5247</v>
      </c>
      <c r="Z526" t="s">
        <v>5555</v>
      </c>
      <c r="AA526">
        <v>411430</v>
      </c>
      <c r="AB526" s="2">
        <v>45600</v>
      </c>
      <c r="AC526">
        <v>411430</v>
      </c>
      <c r="AD526" t="s">
        <v>5852</v>
      </c>
      <c r="AF526" t="s">
        <v>5863</v>
      </c>
    </row>
    <row r="527" spans="1:32">
      <c r="A527" t="s">
        <v>557</v>
      </c>
      <c r="B527" s="2">
        <v>45601.60763888889</v>
      </c>
      <c r="C527" s="2">
        <v>45603.56141203704</v>
      </c>
      <c r="D527" t="s">
        <v>1538</v>
      </c>
      <c r="E527" t="s">
        <v>2397</v>
      </c>
      <c r="F527" t="s">
        <v>2853</v>
      </c>
      <c r="G527" t="s">
        <v>2887</v>
      </c>
      <c r="H527">
        <v>0</v>
      </c>
      <c r="I527" t="s">
        <v>3359</v>
      </c>
      <c r="J527" t="s">
        <v>3661</v>
      </c>
      <c r="K527" t="s">
        <v>3663</v>
      </c>
      <c r="L527" t="s">
        <v>3674</v>
      </c>
      <c r="M527" t="s">
        <v>3689</v>
      </c>
      <c r="N527" t="s">
        <v>4191</v>
      </c>
      <c r="O527" s="2">
        <v>45608</v>
      </c>
      <c r="P527" t="s">
        <v>4584</v>
      </c>
      <c r="Q527" s="2">
        <v>45603</v>
      </c>
      <c r="R527" s="2">
        <v>45609.34666666666</v>
      </c>
      <c r="T527" t="s">
        <v>2860</v>
      </c>
      <c r="U527" t="s">
        <v>4878</v>
      </c>
      <c r="V527" s="2">
        <v>45570</v>
      </c>
      <c r="W527" s="2">
        <v>45603.60305555556</v>
      </c>
      <c r="X527" t="s">
        <v>5350</v>
      </c>
      <c r="Y527" t="s">
        <v>5350</v>
      </c>
      <c r="Z527" t="s">
        <v>5728</v>
      </c>
      <c r="AA527">
        <v>997972</v>
      </c>
      <c r="AB527" s="2">
        <v>45603</v>
      </c>
      <c r="AC527">
        <v>997972</v>
      </c>
      <c r="AD527" t="s">
        <v>5855</v>
      </c>
      <c r="AF527" t="s">
        <v>5863</v>
      </c>
    </row>
    <row r="528" spans="1:32">
      <c r="A528" t="s">
        <v>558</v>
      </c>
      <c r="B528" s="2">
        <v>45608.35486111111</v>
      </c>
      <c r="C528" s="2">
        <v>45608.60362268519</v>
      </c>
      <c r="D528" t="s">
        <v>1539</v>
      </c>
      <c r="E528" t="s">
        <v>2398</v>
      </c>
      <c r="F528" t="s">
        <v>2853</v>
      </c>
      <c r="G528" t="s">
        <v>2873</v>
      </c>
      <c r="H528">
        <v>0</v>
      </c>
      <c r="I528" t="s">
        <v>3360</v>
      </c>
      <c r="J528" t="s">
        <v>3660</v>
      </c>
      <c r="K528" t="s">
        <v>3663</v>
      </c>
      <c r="L528" t="s">
        <v>3674</v>
      </c>
      <c r="M528" t="s">
        <v>3684</v>
      </c>
      <c r="N528" t="s">
        <v>4192</v>
      </c>
      <c r="O528" s="2">
        <v>45609</v>
      </c>
      <c r="P528" t="s">
        <v>4575</v>
      </c>
      <c r="Q528" s="2">
        <v>45608</v>
      </c>
      <c r="R528" s="2">
        <v>45610.64969907407</v>
      </c>
      <c r="T528" t="s">
        <v>2873</v>
      </c>
      <c r="U528" t="s">
        <v>4879</v>
      </c>
      <c r="V528" s="2">
        <v>45596</v>
      </c>
      <c r="W528" s="2">
        <v>45609.41087962963</v>
      </c>
      <c r="X528" t="s">
        <v>5223</v>
      </c>
      <c r="Y528" t="s">
        <v>5223</v>
      </c>
      <c r="Z528" t="s">
        <v>5551</v>
      </c>
      <c r="AA528">
        <v>2800078</v>
      </c>
      <c r="AB528" s="2">
        <v>45609</v>
      </c>
      <c r="AC528">
        <v>2800078</v>
      </c>
      <c r="AD528" t="s">
        <v>5856</v>
      </c>
      <c r="AF528" t="s">
        <v>5863</v>
      </c>
    </row>
    <row r="529" spans="1:32">
      <c r="A529" t="s">
        <v>559</v>
      </c>
      <c r="B529" s="2">
        <v>45599.58402777778</v>
      </c>
      <c r="C529" s="2">
        <v>45600.04293981481</v>
      </c>
      <c r="D529" t="s">
        <v>1540</v>
      </c>
      <c r="E529" t="s">
        <v>2399</v>
      </c>
      <c r="F529" t="s">
        <v>2853</v>
      </c>
      <c r="G529" t="s">
        <v>2855</v>
      </c>
      <c r="H529">
        <v>0</v>
      </c>
      <c r="I529" t="s">
        <v>3361</v>
      </c>
      <c r="J529" t="s">
        <v>3659</v>
      </c>
      <c r="K529" t="s">
        <v>3663</v>
      </c>
      <c r="L529" t="s">
        <v>3674</v>
      </c>
      <c r="M529" t="s">
        <v>3694</v>
      </c>
      <c r="N529" t="s">
        <v>4193</v>
      </c>
      <c r="O529" s="2">
        <v>45607</v>
      </c>
      <c r="P529" t="s">
        <v>4582</v>
      </c>
      <c r="Q529" s="2">
        <v>45600</v>
      </c>
      <c r="R529" s="2">
        <v>45607.6619212963</v>
      </c>
      <c r="T529" t="s">
        <v>2855</v>
      </c>
      <c r="U529" t="s">
        <v>4870</v>
      </c>
      <c r="V529" s="2">
        <v>45598</v>
      </c>
      <c r="W529" s="2">
        <v>45600.75496527777</v>
      </c>
      <c r="X529" t="s">
        <v>5315</v>
      </c>
      <c r="Y529" t="s">
        <v>5315</v>
      </c>
      <c r="Z529" t="s">
        <v>5488</v>
      </c>
      <c r="AA529">
        <v>412470</v>
      </c>
      <c r="AB529" s="2">
        <v>45600</v>
      </c>
      <c r="AC529">
        <v>412470</v>
      </c>
      <c r="AD529" t="s">
        <v>5851</v>
      </c>
      <c r="AF529" t="s">
        <v>5863</v>
      </c>
    </row>
    <row r="530" spans="1:32">
      <c r="A530" t="s">
        <v>560</v>
      </c>
      <c r="B530" s="2">
        <v>45589.34513888889</v>
      </c>
      <c r="C530" s="2">
        <v>45589.04292824074</v>
      </c>
      <c r="D530" t="s">
        <v>1541</v>
      </c>
      <c r="E530" t="s">
        <v>2400</v>
      </c>
      <c r="F530" t="s">
        <v>2853</v>
      </c>
      <c r="G530" t="s">
        <v>2875</v>
      </c>
      <c r="H530">
        <v>0</v>
      </c>
      <c r="I530" t="s">
        <v>3362</v>
      </c>
      <c r="J530" t="s">
        <v>3661</v>
      </c>
      <c r="K530" t="s">
        <v>3669</v>
      </c>
      <c r="L530" t="s">
        <v>3674</v>
      </c>
      <c r="M530" t="s">
        <v>3688</v>
      </c>
      <c r="N530" t="s">
        <v>4194</v>
      </c>
      <c r="O530" s="2">
        <v>45591</v>
      </c>
      <c r="P530" t="s">
        <v>4572</v>
      </c>
      <c r="Q530" s="2">
        <v>45589</v>
      </c>
      <c r="R530" s="2">
        <v>45594.36878472222</v>
      </c>
      <c r="T530" t="s">
        <v>2875</v>
      </c>
      <c r="U530" t="s">
        <v>4880</v>
      </c>
      <c r="V530" s="2">
        <v>45563</v>
      </c>
      <c r="W530" s="2">
        <v>45589.65664351852</v>
      </c>
      <c r="X530" t="s">
        <v>5240</v>
      </c>
      <c r="Y530" t="s">
        <v>5240</v>
      </c>
      <c r="Z530" t="s">
        <v>5521</v>
      </c>
      <c r="AA530">
        <v>833000</v>
      </c>
      <c r="AB530" s="2">
        <v>45589</v>
      </c>
      <c r="AC530">
        <v>833000</v>
      </c>
      <c r="AD530" t="s">
        <v>5851</v>
      </c>
      <c r="AF530" t="s">
        <v>5863</v>
      </c>
    </row>
    <row r="531" spans="1:32">
      <c r="A531" t="s">
        <v>561</v>
      </c>
      <c r="B531" s="2">
        <v>45606.67916666667</v>
      </c>
      <c r="C531" s="2">
        <v>45608.04293981481</v>
      </c>
      <c r="D531" t="s">
        <v>1542</v>
      </c>
      <c r="E531" t="s">
        <v>2401</v>
      </c>
      <c r="F531" t="s">
        <v>2853</v>
      </c>
      <c r="G531" t="s">
        <v>2865</v>
      </c>
      <c r="H531">
        <v>0</v>
      </c>
      <c r="I531" t="s">
        <v>3363</v>
      </c>
      <c r="J531" t="s">
        <v>3660</v>
      </c>
      <c r="K531" t="s">
        <v>3664</v>
      </c>
      <c r="L531" t="s">
        <v>3674</v>
      </c>
      <c r="M531" t="s">
        <v>3679</v>
      </c>
      <c r="N531" t="s">
        <v>4189</v>
      </c>
      <c r="O531" s="2">
        <v>45616</v>
      </c>
      <c r="P531" t="s">
        <v>4575</v>
      </c>
      <c r="Q531" s="2">
        <v>45608</v>
      </c>
      <c r="R531" s="2">
        <v>45617.3465625</v>
      </c>
      <c r="T531" t="s">
        <v>2865</v>
      </c>
      <c r="U531" t="s">
        <v>4876</v>
      </c>
      <c r="V531" s="2">
        <v>45489</v>
      </c>
      <c r="W531" s="2">
        <v>45608.3877662037</v>
      </c>
      <c r="X531" t="s">
        <v>5419</v>
      </c>
      <c r="Y531" t="s">
        <v>5419</v>
      </c>
      <c r="Z531" t="s">
        <v>5550</v>
      </c>
      <c r="AA531">
        <v>200000</v>
      </c>
      <c r="AB531" s="2">
        <v>45608</v>
      </c>
      <c r="AC531">
        <v>200000</v>
      </c>
      <c r="AD531" t="s">
        <v>5852</v>
      </c>
      <c r="AF531" t="s">
        <v>5863</v>
      </c>
    </row>
    <row r="532" spans="1:32">
      <c r="A532" t="s">
        <v>562</v>
      </c>
      <c r="B532" s="2">
        <v>45561.65069444444</v>
      </c>
      <c r="C532" s="2">
        <v>45588.33927083333</v>
      </c>
      <c r="D532" t="s">
        <v>1543</v>
      </c>
      <c r="E532" t="s">
        <v>2402</v>
      </c>
      <c r="F532" t="s">
        <v>2853</v>
      </c>
      <c r="G532" t="s">
        <v>2881</v>
      </c>
      <c r="H532">
        <v>0</v>
      </c>
      <c r="I532" t="s">
        <v>3364</v>
      </c>
      <c r="J532" t="s">
        <v>3661</v>
      </c>
      <c r="K532" t="s">
        <v>3665</v>
      </c>
      <c r="L532" t="s">
        <v>3674</v>
      </c>
      <c r="M532" t="s">
        <v>3687</v>
      </c>
      <c r="N532" t="s">
        <v>4195</v>
      </c>
      <c r="O532" s="2">
        <v>45593</v>
      </c>
      <c r="P532" t="s">
        <v>4575</v>
      </c>
      <c r="Q532" s="2">
        <v>45588</v>
      </c>
      <c r="R532" s="2">
        <v>45593.79637731481</v>
      </c>
      <c r="S532" s="2">
        <v>45586</v>
      </c>
      <c r="T532" t="s">
        <v>2888</v>
      </c>
      <c r="U532" t="s">
        <v>4881</v>
      </c>
      <c r="V532" s="2">
        <v>45548</v>
      </c>
      <c r="W532" s="2">
        <v>45588.37819444444</v>
      </c>
      <c r="X532" t="s">
        <v>5252</v>
      </c>
      <c r="Y532" t="s">
        <v>5252</v>
      </c>
      <c r="Z532" t="s">
        <v>5729</v>
      </c>
      <c r="AA532">
        <v>0</v>
      </c>
      <c r="AB532" s="2">
        <v>45588</v>
      </c>
      <c r="AC532">
        <v>848200</v>
      </c>
      <c r="AD532" t="s">
        <v>5855</v>
      </c>
      <c r="AE532" s="2">
        <v>45573.74774305556</v>
      </c>
      <c r="AF532" t="s">
        <v>5863</v>
      </c>
    </row>
    <row r="533" spans="1:32">
      <c r="A533" t="s">
        <v>563</v>
      </c>
      <c r="B533" s="2">
        <v>45601.72222222222</v>
      </c>
      <c r="C533" s="2">
        <v>45611.35127314815</v>
      </c>
      <c r="D533" t="s">
        <v>1544</v>
      </c>
      <c r="E533" t="s">
        <v>2403</v>
      </c>
      <c r="F533" t="s">
        <v>2853</v>
      </c>
      <c r="G533" t="s">
        <v>2860</v>
      </c>
      <c r="H533">
        <v>0</v>
      </c>
      <c r="I533" t="s">
        <v>3365</v>
      </c>
      <c r="J533" t="s">
        <v>3662</v>
      </c>
      <c r="K533" t="s">
        <v>3667</v>
      </c>
      <c r="L533" t="s">
        <v>3675</v>
      </c>
      <c r="M533" t="s">
        <v>3688</v>
      </c>
      <c r="N533" t="s">
        <v>4196</v>
      </c>
      <c r="O533" s="2">
        <v>45611</v>
      </c>
      <c r="P533" t="s">
        <v>4572</v>
      </c>
      <c r="Q533" s="2">
        <v>45611</v>
      </c>
      <c r="R533" s="2">
        <v>45611.68342592593</v>
      </c>
      <c r="S533" s="2">
        <v>45611</v>
      </c>
      <c r="T533" t="s">
        <v>4600</v>
      </c>
      <c r="U533" t="s">
        <v>4882</v>
      </c>
      <c r="V533" s="2">
        <v>45561</v>
      </c>
      <c r="W533" s="2">
        <v>45611.36986111111</v>
      </c>
      <c r="X533" t="s">
        <v>5288</v>
      </c>
      <c r="Y533" t="s">
        <v>5288</v>
      </c>
      <c r="Z533" t="s">
        <v>5616</v>
      </c>
      <c r="AA533">
        <v>62782479</v>
      </c>
      <c r="AB533" s="2">
        <v>45611</v>
      </c>
      <c r="AC533">
        <v>62782479</v>
      </c>
      <c r="AD533" t="s">
        <v>5853</v>
      </c>
      <c r="AF533" t="s">
        <v>5863</v>
      </c>
    </row>
    <row r="534" spans="1:32">
      <c r="A534" t="s">
        <v>564</v>
      </c>
      <c r="B534" s="2">
        <v>45600.64375</v>
      </c>
      <c r="C534" s="2">
        <v>45601.40953703703</v>
      </c>
      <c r="D534" t="s">
        <v>1545</v>
      </c>
      <c r="E534" t="s">
        <v>2404</v>
      </c>
      <c r="F534" t="s">
        <v>2853</v>
      </c>
      <c r="G534" t="s">
        <v>2855</v>
      </c>
      <c r="H534">
        <v>0</v>
      </c>
      <c r="I534" t="s">
        <v>3366</v>
      </c>
      <c r="J534" t="s">
        <v>3659</v>
      </c>
      <c r="K534" t="s">
        <v>3664</v>
      </c>
      <c r="L534" t="s">
        <v>3674</v>
      </c>
      <c r="M534" t="s">
        <v>3679</v>
      </c>
      <c r="N534" t="s">
        <v>4197</v>
      </c>
      <c r="O534" s="2">
        <v>45608</v>
      </c>
      <c r="P534" t="s">
        <v>4583</v>
      </c>
      <c r="Q534" s="2">
        <v>45601</v>
      </c>
      <c r="R534" s="2">
        <v>45609.41347222222</v>
      </c>
      <c r="S534" s="2">
        <v>45608</v>
      </c>
      <c r="T534" t="s">
        <v>2855</v>
      </c>
      <c r="U534" t="s">
        <v>4883</v>
      </c>
      <c r="V534" s="2">
        <v>45599</v>
      </c>
      <c r="W534" s="2">
        <v>45601.75831018519</v>
      </c>
      <c r="X534" t="s">
        <v>5420</v>
      </c>
      <c r="Y534" t="s">
        <v>5420</v>
      </c>
      <c r="Z534" t="s">
        <v>5488</v>
      </c>
      <c r="AA534">
        <v>1800000</v>
      </c>
      <c r="AB534" s="2">
        <v>45601</v>
      </c>
      <c r="AC534">
        <v>1800000</v>
      </c>
      <c r="AD534" t="s">
        <v>5851</v>
      </c>
      <c r="AF534" t="s">
        <v>5863</v>
      </c>
    </row>
    <row r="535" spans="1:32">
      <c r="A535" t="s">
        <v>565</v>
      </c>
      <c r="B535" s="2">
        <v>45610.64097222222</v>
      </c>
      <c r="C535" s="2">
        <v>45621.79013888889</v>
      </c>
      <c r="D535" t="s">
        <v>1546</v>
      </c>
      <c r="E535" t="s">
        <v>2405</v>
      </c>
      <c r="F535" t="s">
        <v>2853</v>
      </c>
      <c r="G535" t="s">
        <v>2860</v>
      </c>
      <c r="H535">
        <v>0</v>
      </c>
      <c r="I535" t="s">
        <v>3367</v>
      </c>
      <c r="J535" t="s">
        <v>3662</v>
      </c>
      <c r="K535" t="s">
        <v>3663</v>
      </c>
      <c r="L535" t="s">
        <v>3674</v>
      </c>
      <c r="M535" t="s">
        <v>3678</v>
      </c>
      <c r="N535" t="s">
        <v>4198</v>
      </c>
      <c r="O535" s="2">
        <v>45621</v>
      </c>
      <c r="P535" t="s">
        <v>4579</v>
      </c>
      <c r="Q535" s="2">
        <v>45621</v>
      </c>
      <c r="R535" s="2">
        <v>45621.88422453704</v>
      </c>
      <c r="T535" t="s">
        <v>2860</v>
      </c>
      <c r="U535" t="s">
        <v>4884</v>
      </c>
      <c r="V535" s="2">
        <v>45291</v>
      </c>
      <c r="W535" s="2">
        <v>45621.81216435185</v>
      </c>
      <c r="X535" t="s">
        <v>5421</v>
      </c>
      <c r="Y535" t="s">
        <v>5421</v>
      </c>
      <c r="Z535" t="s">
        <v>5730</v>
      </c>
      <c r="AA535">
        <v>3535400</v>
      </c>
      <c r="AB535" s="2">
        <v>45621</v>
      </c>
      <c r="AC535">
        <v>3535400</v>
      </c>
      <c r="AD535" t="s">
        <v>5851</v>
      </c>
      <c r="AF535" t="s">
        <v>5863</v>
      </c>
    </row>
    <row r="536" spans="1:32">
      <c r="A536" t="s">
        <v>566</v>
      </c>
      <c r="B536" s="2">
        <v>45589.625</v>
      </c>
      <c r="C536" s="2">
        <v>45594.40604166667</v>
      </c>
      <c r="D536" t="s">
        <v>1547</v>
      </c>
      <c r="E536" t="s">
        <v>2406</v>
      </c>
      <c r="F536" t="s">
        <v>2853</v>
      </c>
      <c r="G536" t="s">
        <v>2879</v>
      </c>
      <c r="H536">
        <v>0</v>
      </c>
      <c r="I536" t="s">
        <v>3368</v>
      </c>
      <c r="J536" t="s">
        <v>3661</v>
      </c>
      <c r="K536" t="s">
        <v>3663</v>
      </c>
      <c r="L536" t="s">
        <v>3674</v>
      </c>
      <c r="M536" t="s">
        <v>3693</v>
      </c>
      <c r="N536" t="s">
        <v>4199</v>
      </c>
      <c r="O536" s="2">
        <v>45597</v>
      </c>
      <c r="P536" t="s">
        <v>4586</v>
      </c>
      <c r="Q536" s="2">
        <v>45594</v>
      </c>
      <c r="R536" s="2">
        <v>45597.5515162037</v>
      </c>
      <c r="T536" t="s">
        <v>2875</v>
      </c>
      <c r="U536" t="s">
        <v>4885</v>
      </c>
      <c r="V536" s="2">
        <v>45586</v>
      </c>
      <c r="W536" s="2">
        <v>45594.42099537037</v>
      </c>
      <c r="X536" t="s">
        <v>5422</v>
      </c>
      <c r="Y536" t="s">
        <v>5422</v>
      </c>
      <c r="Z536" t="s">
        <v>5731</v>
      </c>
      <c r="AA536">
        <v>386800</v>
      </c>
      <c r="AB536" s="2">
        <v>45594</v>
      </c>
      <c r="AC536">
        <v>386800</v>
      </c>
      <c r="AD536" t="s">
        <v>5857</v>
      </c>
      <c r="AF536" t="s">
        <v>5863</v>
      </c>
    </row>
    <row r="537" spans="1:32">
      <c r="A537" t="s">
        <v>567</v>
      </c>
      <c r="B537" s="2">
        <v>45596.34513888889</v>
      </c>
      <c r="C537" s="2">
        <v>45604.35146990741</v>
      </c>
      <c r="D537" t="s">
        <v>1548</v>
      </c>
      <c r="E537" t="s">
        <v>2407</v>
      </c>
      <c r="F537" t="s">
        <v>2853</v>
      </c>
      <c r="G537" t="s">
        <v>2889</v>
      </c>
      <c r="H537">
        <v>0</v>
      </c>
      <c r="I537" t="s">
        <v>3369</v>
      </c>
      <c r="J537" t="s">
        <v>3661</v>
      </c>
      <c r="K537" t="s">
        <v>3664</v>
      </c>
      <c r="L537" t="s">
        <v>3674</v>
      </c>
      <c r="M537" t="s">
        <v>3679</v>
      </c>
      <c r="N537" t="s">
        <v>4200</v>
      </c>
      <c r="O537" s="2">
        <v>45604</v>
      </c>
      <c r="P537" t="s">
        <v>4586</v>
      </c>
      <c r="Q537" s="2">
        <v>45604</v>
      </c>
      <c r="R537" s="2">
        <v>45604.8409837963</v>
      </c>
      <c r="T537" t="s">
        <v>2889</v>
      </c>
      <c r="U537" t="s">
        <v>4886</v>
      </c>
      <c r="V537" s="2">
        <v>45566</v>
      </c>
      <c r="W537" s="2">
        <v>45604.36956018519</v>
      </c>
      <c r="X537" t="s">
        <v>5423</v>
      </c>
      <c r="Y537" t="s">
        <v>5423</v>
      </c>
      <c r="Z537" t="s">
        <v>5732</v>
      </c>
      <c r="AA537">
        <v>1000000</v>
      </c>
      <c r="AB537" s="2">
        <v>45604</v>
      </c>
      <c r="AC537">
        <v>1000000</v>
      </c>
      <c r="AD537" t="s">
        <v>5851</v>
      </c>
      <c r="AF537" t="s">
        <v>5863</v>
      </c>
    </row>
    <row r="538" spans="1:32">
      <c r="A538" t="s">
        <v>568</v>
      </c>
      <c r="B538" s="2">
        <v>45592.42013888889</v>
      </c>
      <c r="C538" s="2">
        <v>45597.38496527778</v>
      </c>
      <c r="D538" t="s">
        <v>1549</v>
      </c>
      <c r="E538" t="s">
        <v>2408</v>
      </c>
      <c r="F538" t="s">
        <v>2853</v>
      </c>
      <c r="G538" t="s">
        <v>2887</v>
      </c>
      <c r="H538">
        <v>0</v>
      </c>
      <c r="I538" t="s">
        <v>3370</v>
      </c>
      <c r="J538" t="s">
        <v>3661</v>
      </c>
      <c r="K538" t="s">
        <v>3663</v>
      </c>
      <c r="L538" t="s">
        <v>3674</v>
      </c>
      <c r="M538" t="s">
        <v>3684</v>
      </c>
      <c r="N538" t="s">
        <v>4201</v>
      </c>
      <c r="O538" s="2">
        <v>45600</v>
      </c>
      <c r="P538" t="s">
        <v>4578</v>
      </c>
      <c r="Q538" s="2">
        <v>45597</v>
      </c>
      <c r="R538" s="2">
        <v>45600.69287037037</v>
      </c>
      <c r="T538" t="s">
        <v>2860</v>
      </c>
      <c r="U538" t="s">
        <v>4887</v>
      </c>
      <c r="V538" s="2">
        <v>45582</v>
      </c>
      <c r="W538" s="2">
        <v>45597.61127314815</v>
      </c>
      <c r="X538" t="s">
        <v>5223</v>
      </c>
      <c r="Y538" t="s">
        <v>5223</v>
      </c>
      <c r="Z538" t="s">
        <v>5733</v>
      </c>
      <c r="AA538">
        <v>8500000</v>
      </c>
      <c r="AB538" s="2">
        <v>45597</v>
      </c>
      <c r="AC538">
        <v>8874411</v>
      </c>
      <c r="AD538" t="s">
        <v>5855</v>
      </c>
      <c r="AF538" t="s">
        <v>5863</v>
      </c>
    </row>
    <row r="539" spans="1:32">
      <c r="A539" t="s">
        <v>569</v>
      </c>
      <c r="B539" s="2">
        <v>45594.91944444444</v>
      </c>
      <c r="C539" s="2">
        <v>45600.37336805555</v>
      </c>
      <c r="D539" t="s">
        <v>1550</v>
      </c>
      <c r="E539" t="s">
        <v>2409</v>
      </c>
      <c r="F539" t="s">
        <v>2853</v>
      </c>
      <c r="G539" t="s">
        <v>2878</v>
      </c>
      <c r="H539">
        <v>0</v>
      </c>
      <c r="I539" t="s">
        <v>3371</v>
      </c>
      <c r="J539" t="s">
        <v>3660</v>
      </c>
      <c r="K539" t="s">
        <v>3663</v>
      </c>
      <c r="L539" t="s">
        <v>3674</v>
      </c>
      <c r="M539" t="s">
        <v>3678</v>
      </c>
      <c r="N539" t="s">
        <v>4202</v>
      </c>
      <c r="O539" s="2">
        <v>45603</v>
      </c>
      <c r="P539" t="s">
        <v>4580</v>
      </c>
      <c r="Q539" s="2">
        <v>45600</v>
      </c>
      <c r="R539" s="2">
        <v>45604.34425925926</v>
      </c>
      <c r="T539" t="s">
        <v>2873</v>
      </c>
      <c r="U539" t="s">
        <v>4888</v>
      </c>
      <c r="V539" s="2">
        <v>45351</v>
      </c>
      <c r="W539" s="2">
        <v>45601.56028935185</v>
      </c>
      <c r="X539" t="s">
        <v>5424</v>
      </c>
      <c r="Y539" t="s">
        <v>5424</v>
      </c>
      <c r="Z539" t="s">
        <v>5559</v>
      </c>
      <c r="AA539">
        <v>800000</v>
      </c>
      <c r="AB539" s="2">
        <v>45601</v>
      </c>
      <c r="AC539">
        <v>800000</v>
      </c>
      <c r="AD539" t="s">
        <v>5852</v>
      </c>
      <c r="AF539" t="s">
        <v>5863</v>
      </c>
    </row>
    <row r="540" spans="1:32">
      <c r="A540" t="s">
        <v>570</v>
      </c>
      <c r="B540" s="2">
        <v>45600.64097222222</v>
      </c>
      <c r="C540" s="2">
        <v>45602.63344907408</v>
      </c>
      <c r="D540" t="s">
        <v>1551</v>
      </c>
      <c r="E540" t="s">
        <v>2410</v>
      </c>
      <c r="F540" t="s">
        <v>2853</v>
      </c>
      <c r="G540" t="s">
        <v>2855</v>
      </c>
      <c r="H540">
        <v>0</v>
      </c>
      <c r="I540" t="s">
        <v>3372</v>
      </c>
      <c r="J540" t="s">
        <v>3659</v>
      </c>
      <c r="K540" t="s">
        <v>3664</v>
      </c>
      <c r="L540" t="s">
        <v>3674</v>
      </c>
      <c r="M540" t="s">
        <v>3679</v>
      </c>
      <c r="N540" t="s">
        <v>4185</v>
      </c>
      <c r="O540" s="2">
        <v>45602</v>
      </c>
      <c r="P540" t="s">
        <v>4583</v>
      </c>
      <c r="Q540" s="2">
        <v>45602</v>
      </c>
      <c r="R540" s="2">
        <v>45604.81407407407</v>
      </c>
      <c r="T540" t="s">
        <v>2855</v>
      </c>
      <c r="U540" t="s">
        <v>4870</v>
      </c>
      <c r="V540" s="2">
        <v>45599</v>
      </c>
      <c r="W540" s="2">
        <v>45602.88255787037</v>
      </c>
      <c r="X540" t="s">
        <v>5260</v>
      </c>
      <c r="Y540" t="s">
        <v>5260</v>
      </c>
      <c r="Z540" t="s">
        <v>5488</v>
      </c>
      <c r="AA540">
        <v>9200000</v>
      </c>
      <c r="AB540" s="2">
        <v>45602</v>
      </c>
      <c r="AC540">
        <v>9200000</v>
      </c>
      <c r="AD540" t="s">
        <v>5851</v>
      </c>
      <c r="AF540" t="s">
        <v>5863</v>
      </c>
    </row>
    <row r="541" spans="1:32">
      <c r="A541" t="s">
        <v>571</v>
      </c>
      <c r="B541" s="2">
        <v>45615.55694444444</v>
      </c>
      <c r="C541" s="2">
        <v>45617.39070601852</v>
      </c>
      <c r="D541" t="s">
        <v>1552</v>
      </c>
      <c r="E541" t="s">
        <v>2411</v>
      </c>
      <c r="F541" t="s">
        <v>2853</v>
      </c>
      <c r="G541" t="s">
        <v>2875</v>
      </c>
      <c r="H541">
        <v>0</v>
      </c>
      <c r="I541" t="s">
        <v>3373</v>
      </c>
      <c r="J541" t="s">
        <v>3661</v>
      </c>
      <c r="K541" t="s">
        <v>3663</v>
      </c>
      <c r="L541" t="s">
        <v>3674</v>
      </c>
      <c r="M541" t="s">
        <v>3691</v>
      </c>
      <c r="N541" t="s">
        <v>4203</v>
      </c>
      <c r="O541" s="2">
        <v>45619</v>
      </c>
      <c r="P541" t="s">
        <v>4588</v>
      </c>
      <c r="Q541" s="2">
        <v>45617</v>
      </c>
      <c r="R541" s="2">
        <v>45622.39021990741</v>
      </c>
      <c r="T541" t="s">
        <v>2875</v>
      </c>
      <c r="U541" t="s">
        <v>4889</v>
      </c>
      <c r="V541" s="2">
        <v>45586</v>
      </c>
      <c r="W541" s="2">
        <v>45617.74789351852</v>
      </c>
      <c r="X541" t="s">
        <v>5404</v>
      </c>
      <c r="Y541" t="s">
        <v>5404</v>
      </c>
      <c r="Z541" t="s">
        <v>5734</v>
      </c>
      <c r="AA541">
        <v>900000</v>
      </c>
      <c r="AB541" s="2">
        <v>45617</v>
      </c>
      <c r="AC541">
        <v>2096000</v>
      </c>
      <c r="AD541" t="s">
        <v>5858</v>
      </c>
      <c r="AF541" t="s">
        <v>5863</v>
      </c>
    </row>
    <row r="542" spans="1:32">
      <c r="A542" t="s">
        <v>572</v>
      </c>
      <c r="B542" s="2">
        <v>45599.51527777778</v>
      </c>
      <c r="C542" s="2">
        <v>45602.61349537037</v>
      </c>
      <c r="D542" t="s">
        <v>1553</v>
      </c>
      <c r="E542" t="s">
        <v>2412</v>
      </c>
      <c r="F542" t="s">
        <v>2853</v>
      </c>
      <c r="G542" t="s">
        <v>2887</v>
      </c>
      <c r="H542">
        <v>0</v>
      </c>
      <c r="I542" t="s">
        <v>3374</v>
      </c>
      <c r="J542" t="s">
        <v>3661</v>
      </c>
      <c r="K542" t="s">
        <v>3663</v>
      </c>
      <c r="L542" t="s">
        <v>3674</v>
      </c>
      <c r="M542" t="s">
        <v>3683</v>
      </c>
      <c r="N542" t="s">
        <v>4204</v>
      </c>
      <c r="O542" s="2">
        <v>45603</v>
      </c>
      <c r="P542" t="s">
        <v>4582</v>
      </c>
      <c r="Q542" s="2">
        <v>45602</v>
      </c>
      <c r="R542" s="2">
        <v>45603.69086805556</v>
      </c>
      <c r="T542" t="s">
        <v>2860</v>
      </c>
      <c r="U542" t="s">
        <v>4890</v>
      </c>
      <c r="V542" s="2">
        <v>45579</v>
      </c>
      <c r="W542" s="2">
        <v>45602.70232638889</v>
      </c>
      <c r="X542" t="s">
        <v>5223</v>
      </c>
      <c r="Y542" t="s">
        <v>5223</v>
      </c>
      <c r="Z542" t="s">
        <v>5735</v>
      </c>
      <c r="AA542">
        <v>1987205</v>
      </c>
      <c r="AB542" s="2">
        <v>45602</v>
      </c>
      <c r="AC542">
        <v>1987245</v>
      </c>
      <c r="AD542" t="s">
        <v>5855</v>
      </c>
      <c r="AF542" t="s">
        <v>5863</v>
      </c>
    </row>
    <row r="543" spans="1:32">
      <c r="A543" t="s">
        <v>573</v>
      </c>
      <c r="B543" s="2">
        <v>45593.39791666667</v>
      </c>
      <c r="C543" s="2">
        <v>45600.66920138889</v>
      </c>
      <c r="D543" t="s">
        <v>1554</v>
      </c>
      <c r="E543" t="s">
        <v>2413</v>
      </c>
      <c r="F543" t="s">
        <v>2853</v>
      </c>
      <c r="G543" t="s">
        <v>2885</v>
      </c>
      <c r="H543">
        <v>0</v>
      </c>
      <c r="I543" t="s">
        <v>3375</v>
      </c>
      <c r="J543" t="s">
        <v>3659</v>
      </c>
      <c r="K543" t="s">
        <v>3663</v>
      </c>
      <c r="L543" t="s">
        <v>3674</v>
      </c>
      <c r="M543" t="s">
        <v>3683</v>
      </c>
      <c r="N543" t="s">
        <v>4205</v>
      </c>
      <c r="O543" s="2">
        <v>45600</v>
      </c>
      <c r="P543" t="s">
        <v>4576</v>
      </c>
      <c r="Q543" s="2">
        <v>45600</v>
      </c>
      <c r="R543" s="2">
        <v>45600.80434027778</v>
      </c>
      <c r="T543" t="s">
        <v>2885</v>
      </c>
      <c r="V543" s="2">
        <v>45584</v>
      </c>
      <c r="W543" s="2">
        <v>45600.73758101852</v>
      </c>
      <c r="X543" t="s">
        <v>5240</v>
      </c>
      <c r="Y543" t="s">
        <v>5240</v>
      </c>
      <c r="Z543" t="s">
        <v>5736</v>
      </c>
      <c r="AA543">
        <v>1225000</v>
      </c>
      <c r="AB543" s="2">
        <v>45600</v>
      </c>
      <c r="AC543">
        <v>1225000</v>
      </c>
      <c r="AD543" t="s">
        <v>5851</v>
      </c>
      <c r="AF543" t="s">
        <v>5863</v>
      </c>
    </row>
    <row r="544" spans="1:32">
      <c r="A544" t="s">
        <v>574</v>
      </c>
      <c r="B544" s="2">
        <v>45595.40347222222</v>
      </c>
      <c r="C544" s="2">
        <v>45597.04293981481</v>
      </c>
      <c r="D544" t="s">
        <v>1555</v>
      </c>
      <c r="E544" t="s">
        <v>2414</v>
      </c>
      <c r="F544" t="s">
        <v>2853</v>
      </c>
      <c r="G544" t="s">
        <v>2881</v>
      </c>
      <c r="H544">
        <v>0</v>
      </c>
      <c r="I544" t="s">
        <v>3376</v>
      </c>
      <c r="J544" t="s">
        <v>3661</v>
      </c>
      <c r="K544" t="s">
        <v>3663</v>
      </c>
      <c r="L544" t="s">
        <v>3674</v>
      </c>
      <c r="M544" t="s">
        <v>3684</v>
      </c>
      <c r="N544" t="s">
        <v>4206</v>
      </c>
      <c r="O544" s="2">
        <v>45602</v>
      </c>
      <c r="P544" t="s">
        <v>4579</v>
      </c>
      <c r="Q544" s="2">
        <v>45597</v>
      </c>
      <c r="R544" s="2">
        <v>45602.835</v>
      </c>
      <c r="T544" t="s">
        <v>2888</v>
      </c>
      <c r="U544" t="s">
        <v>4891</v>
      </c>
      <c r="V544" s="2">
        <v>45565</v>
      </c>
      <c r="W544" s="2">
        <v>45597.63839120371</v>
      </c>
      <c r="X544" t="s">
        <v>5293</v>
      </c>
      <c r="Y544" t="s">
        <v>5293</v>
      </c>
      <c r="Z544" t="s">
        <v>5737</v>
      </c>
      <c r="AA544">
        <v>1611226</v>
      </c>
      <c r="AB544" s="2">
        <v>45597</v>
      </c>
      <c r="AC544">
        <v>1068180</v>
      </c>
      <c r="AD544" t="s">
        <v>5855</v>
      </c>
      <c r="AF544" t="s">
        <v>5863</v>
      </c>
    </row>
    <row r="545" spans="1:32">
      <c r="A545" t="s">
        <v>575</v>
      </c>
      <c r="B545" s="2">
        <v>45561.64652777778</v>
      </c>
      <c r="C545" s="2">
        <v>45588.33927083333</v>
      </c>
      <c r="D545" t="s">
        <v>1556</v>
      </c>
      <c r="E545" t="s">
        <v>2415</v>
      </c>
      <c r="F545" t="s">
        <v>2853</v>
      </c>
      <c r="G545" t="s">
        <v>2881</v>
      </c>
      <c r="H545">
        <v>0</v>
      </c>
      <c r="I545" t="s">
        <v>3364</v>
      </c>
      <c r="J545" t="s">
        <v>3661</v>
      </c>
      <c r="K545" t="s">
        <v>3665</v>
      </c>
      <c r="L545" t="s">
        <v>3674</v>
      </c>
      <c r="M545" t="s">
        <v>3687</v>
      </c>
      <c r="N545" t="s">
        <v>4195</v>
      </c>
      <c r="O545" s="2">
        <v>45593</v>
      </c>
      <c r="P545" t="s">
        <v>4575</v>
      </c>
      <c r="Q545" s="2">
        <v>45588</v>
      </c>
      <c r="R545" s="2">
        <v>45593.79636574074</v>
      </c>
      <c r="S545" s="2">
        <v>45586</v>
      </c>
      <c r="T545" t="s">
        <v>2888</v>
      </c>
      <c r="U545" t="s">
        <v>4881</v>
      </c>
      <c r="V545" s="2">
        <v>45541</v>
      </c>
      <c r="W545" s="2">
        <v>45588.37711805556</v>
      </c>
      <c r="X545" t="s">
        <v>5252</v>
      </c>
      <c r="Y545" t="s">
        <v>5252</v>
      </c>
      <c r="Z545" t="s">
        <v>5729</v>
      </c>
      <c r="AA545">
        <v>0</v>
      </c>
      <c r="AB545" s="2">
        <v>45588</v>
      </c>
      <c r="AC545">
        <v>496600</v>
      </c>
      <c r="AD545" t="s">
        <v>5855</v>
      </c>
      <c r="AE545" s="2">
        <v>45573.74811342593</v>
      </c>
      <c r="AF545" t="s">
        <v>5863</v>
      </c>
    </row>
    <row r="546" spans="1:32">
      <c r="A546" t="s">
        <v>576</v>
      </c>
      <c r="B546" s="2">
        <v>45613.94375</v>
      </c>
      <c r="C546" s="2">
        <v>45620.571875</v>
      </c>
      <c r="D546" t="s">
        <v>1557</v>
      </c>
      <c r="E546" t="s">
        <v>2416</v>
      </c>
      <c r="F546" t="s">
        <v>2853</v>
      </c>
      <c r="G546" t="s">
        <v>2877</v>
      </c>
      <c r="H546">
        <v>0</v>
      </c>
      <c r="I546" t="s">
        <v>3377</v>
      </c>
      <c r="J546" t="s">
        <v>3662</v>
      </c>
      <c r="K546" t="s">
        <v>3663</v>
      </c>
      <c r="L546" t="s">
        <v>3674</v>
      </c>
      <c r="M546" t="s">
        <v>3677</v>
      </c>
      <c r="N546" t="s">
        <v>4207</v>
      </c>
      <c r="O546" s="2">
        <v>45620</v>
      </c>
      <c r="P546" t="s">
        <v>4577</v>
      </c>
      <c r="Q546" s="2">
        <v>45620</v>
      </c>
      <c r="R546" s="2">
        <v>45621.87869212963</v>
      </c>
      <c r="T546" t="s">
        <v>2860</v>
      </c>
      <c r="U546" t="s">
        <v>4892</v>
      </c>
      <c r="V546" s="2">
        <v>45505</v>
      </c>
      <c r="W546" s="2">
        <v>45620.59564814815</v>
      </c>
      <c r="X546" t="s">
        <v>5228</v>
      </c>
      <c r="Y546" t="s">
        <v>5228</v>
      </c>
      <c r="Z546" t="s">
        <v>5569</v>
      </c>
      <c r="AA546">
        <v>6827450</v>
      </c>
      <c r="AB546" s="2">
        <v>45620</v>
      </c>
      <c r="AC546">
        <v>6827450</v>
      </c>
      <c r="AD546" t="s">
        <v>5853</v>
      </c>
      <c r="AF546" t="s">
        <v>5863</v>
      </c>
    </row>
    <row r="547" spans="1:32">
      <c r="A547" t="s">
        <v>577</v>
      </c>
      <c r="B547" s="2">
        <v>45596.96944444445</v>
      </c>
      <c r="C547" s="2">
        <v>45603.3565162037</v>
      </c>
      <c r="D547" t="s">
        <v>1558</v>
      </c>
      <c r="E547" t="s">
        <v>2417</v>
      </c>
      <c r="F547" t="s">
        <v>2853</v>
      </c>
      <c r="G547" t="s">
        <v>2862</v>
      </c>
      <c r="H547">
        <v>0</v>
      </c>
      <c r="I547" t="s">
        <v>3378</v>
      </c>
      <c r="J547" t="s">
        <v>3662</v>
      </c>
      <c r="K547" t="s">
        <v>3663</v>
      </c>
      <c r="L547" t="s">
        <v>3674</v>
      </c>
      <c r="M547" t="s">
        <v>3678</v>
      </c>
      <c r="N547" t="s">
        <v>4208</v>
      </c>
      <c r="O547" s="2">
        <v>45603</v>
      </c>
      <c r="P547" t="s">
        <v>4574</v>
      </c>
      <c r="Q547" s="2">
        <v>45603</v>
      </c>
      <c r="R547" s="2">
        <v>45604.70133101852</v>
      </c>
      <c r="T547" t="s">
        <v>2862</v>
      </c>
      <c r="U547" t="s">
        <v>4893</v>
      </c>
      <c r="V547" s="2">
        <v>45505</v>
      </c>
      <c r="W547" s="2">
        <v>45603.43541666667</v>
      </c>
      <c r="X547" t="s">
        <v>5281</v>
      </c>
      <c r="Y547" t="s">
        <v>5281</v>
      </c>
      <c r="Z547" t="s">
        <v>5712</v>
      </c>
      <c r="AA547">
        <v>1317300</v>
      </c>
      <c r="AB547" s="2">
        <v>45603</v>
      </c>
      <c r="AC547">
        <v>1317300</v>
      </c>
      <c r="AD547" t="s">
        <v>5854</v>
      </c>
      <c r="AF547" t="s">
        <v>5863</v>
      </c>
    </row>
    <row r="548" spans="1:32">
      <c r="A548" t="s">
        <v>578</v>
      </c>
      <c r="B548" s="2">
        <v>45605.48125</v>
      </c>
      <c r="C548" s="2">
        <v>45601.84322916667</v>
      </c>
      <c r="D548" t="s">
        <v>1559</v>
      </c>
      <c r="E548" t="s">
        <v>2418</v>
      </c>
      <c r="F548" t="s">
        <v>2853</v>
      </c>
      <c r="G548" t="s">
        <v>2875</v>
      </c>
      <c r="H548">
        <v>0</v>
      </c>
      <c r="I548" t="s">
        <v>3379</v>
      </c>
      <c r="J548" t="s">
        <v>3661</v>
      </c>
      <c r="K548" t="s">
        <v>3663</v>
      </c>
      <c r="L548" t="s">
        <v>3674</v>
      </c>
      <c r="M548" t="s">
        <v>3683</v>
      </c>
      <c r="N548" t="s">
        <v>4209</v>
      </c>
      <c r="O548" s="2">
        <v>45609</v>
      </c>
      <c r="P548" t="s">
        <v>4573</v>
      </c>
      <c r="Q548" s="2">
        <v>45605</v>
      </c>
      <c r="R548" s="2">
        <v>45609.70174768518</v>
      </c>
      <c r="T548" t="s">
        <v>2875</v>
      </c>
      <c r="U548" t="s">
        <v>4894</v>
      </c>
      <c r="V548" s="2">
        <v>45553</v>
      </c>
      <c r="W548" s="2">
        <v>45607.4649537037</v>
      </c>
      <c r="X548" t="s">
        <v>5425</v>
      </c>
      <c r="Y548" t="s">
        <v>5425</v>
      </c>
      <c r="Z548" t="s">
        <v>5738</v>
      </c>
      <c r="AA548">
        <v>522800</v>
      </c>
      <c r="AB548" s="2">
        <v>45607</v>
      </c>
      <c r="AC548">
        <v>522800</v>
      </c>
      <c r="AD548" t="s">
        <v>5858</v>
      </c>
      <c r="AF548" t="s">
        <v>5863</v>
      </c>
    </row>
    <row r="549" spans="1:32">
      <c r="A549" t="s">
        <v>579</v>
      </c>
      <c r="B549" s="2">
        <v>45603.82916666667</v>
      </c>
      <c r="C549" s="2">
        <v>45604.42496527778</v>
      </c>
      <c r="D549" t="s">
        <v>1560</v>
      </c>
      <c r="E549" t="s">
        <v>2419</v>
      </c>
      <c r="F549" t="s">
        <v>2853</v>
      </c>
      <c r="G549" t="s">
        <v>2855</v>
      </c>
      <c r="H549">
        <v>0</v>
      </c>
      <c r="I549" t="s">
        <v>3380</v>
      </c>
      <c r="J549" t="s">
        <v>3659</v>
      </c>
      <c r="K549" t="s">
        <v>3663</v>
      </c>
      <c r="L549" t="s">
        <v>3674</v>
      </c>
      <c r="M549" t="s">
        <v>3683</v>
      </c>
      <c r="N549" t="s">
        <v>4181</v>
      </c>
      <c r="O549" s="2">
        <v>45609</v>
      </c>
      <c r="P549" t="s">
        <v>4583</v>
      </c>
      <c r="Q549" s="2">
        <v>45604</v>
      </c>
      <c r="R549" s="2">
        <v>45610.83114583333</v>
      </c>
      <c r="T549" t="s">
        <v>2855</v>
      </c>
      <c r="U549" t="s">
        <v>4895</v>
      </c>
      <c r="V549" s="2">
        <v>45599</v>
      </c>
      <c r="W549" s="2">
        <v>45604.7778125</v>
      </c>
      <c r="X549" t="s">
        <v>5426</v>
      </c>
      <c r="Y549" t="s">
        <v>5426</v>
      </c>
      <c r="Z549" t="s">
        <v>5488</v>
      </c>
      <c r="AA549">
        <v>976431</v>
      </c>
      <c r="AB549" s="2">
        <v>45604</v>
      </c>
      <c r="AC549">
        <v>976431</v>
      </c>
      <c r="AD549" t="s">
        <v>5851</v>
      </c>
      <c r="AF549" t="s">
        <v>5863</v>
      </c>
    </row>
    <row r="550" spans="1:32">
      <c r="A550" t="s">
        <v>580</v>
      </c>
      <c r="B550" s="2">
        <v>45593.4875</v>
      </c>
      <c r="C550" s="2">
        <v>45594.04288194444</v>
      </c>
      <c r="D550" t="s">
        <v>1561</v>
      </c>
      <c r="E550" t="s">
        <v>2420</v>
      </c>
      <c r="F550" t="s">
        <v>2853</v>
      </c>
      <c r="G550" t="s">
        <v>2887</v>
      </c>
      <c r="H550">
        <v>0</v>
      </c>
      <c r="I550" t="s">
        <v>3381</v>
      </c>
      <c r="J550" t="s">
        <v>3661</v>
      </c>
      <c r="K550" t="s">
        <v>3663</v>
      </c>
      <c r="L550" t="s">
        <v>3674</v>
      </c>
      <c r="M550" t="s">
        <v>3683</v>
      </c>
      <c r="N550" t="s">
        <v>4204</v>
      </c>
      <c r="O550" s="2">
        <v>45600</v>
      </c>
      <c r="P550" t="s">
        <v>4584</v>
      </c>
      <c r="Q550" s="2">
        <v>45594</v>
      </c>
      <c r="R550" s="2">
        <v>45600.69314814815</v>
      </c>
      <c r="T550" t="s">
        <v>2860</v>
      </c>
      <c r="U550" t="s">
        <v>4896</v>
      </c>
      <c r="V550" s="2">
        <v>45422</v>
      </c>
      <c r="W550" s="2">
        <v>45594.68969907407</v>
      </c>
      <c r="X550" t="s">
        <v>5247</v>
      </c>
      <c r="Y550" t="s">
        <v>5247</v>
      </c>
      <c r="Z550" t="s">
        <v>5739</v>
      </c>
      <c r="AA550">
        <v>793570</v>
      </c>
      <c r="AB550" s="2">
        <v>45594</v>
      </c>
      <c r="AC550">
        <v>793570</v>
      </c>
      <c r="AD550" t="s">
        <v>5855</v>
      </c>
      <c r="AF550" t="s">
        <v>5863</v>
      </c>
    </row>
    <row r="551" spans="1:32">
      <c r="A551" t="s">
        <v>581</v>
      </c>
      <c r="B551" s="2">
        <v>45600.90347222222</v>
      </c>
      <c r="C551" s="2">
        <v>45602.0429050926</v>
      </c>
      <c r="D551" t="s">
        <v>1562</v>
      </c>
      <c r="E551" t="s">
        <v>2421</v>
      </c>
      <c r="F551" t="s">
        <v>2853</v>
      </c>
      <c r="G551" t="s">
        <v>2863</v>
      </c>
      <c r="H551">
        <v>0</v>
      </c>
      <c r="I551" t="s">
        <v>3382</v>
      </c>
      <c r="J551" t="s">
        <v>3662</v>
      </c>
      <c r="K551" t="s">
        <v>3663</v>
      </c>
      <c r="L551" t="s">
        <v>3674</v>
      </c>
      <c r="M551" t="s">
        <v>3685</v>
      </c>
      <c r="N551" t="s">
        <v>4210</v>
      </c>
      <c r="O551" s="2">
        <v>45602</v>
      </c>
      <c r="P551" t="s">
        <v>4586</v>
      </c>
      <c r="Q551" s="2">
        <v>45602</v>
      </c>
      <c r="R551" s="2">
        <v>45603.66849537037</v>
      </c>
      <c r="T551" t="s">
        <v>2863</v>
      </c>
      <c r="U551" t="s">
        <v>4897</v>
      </c>
      <c r="V551" s="2">
        <v>45412</v>
      </c>
      <c r="W551" s="2">
        <v>45602.35828703704</v>
      </c>
      <c r="X551" t="s">
        <v>5254</v>
      </c>
      <c r="Y551" t="s">
        <v>5254</v>
      </c>
      <c r="Z551" t="s">
        <v>5740</v>
      </c>
      <c r="AA551">
        <v>2784068</v>
      </c>
      <c r="AB551" s="2">
        <v>45602</v>
      </c>
      <c r="AC551">
        <v>2784068</v>
      </c>
      <c r="AD551" t="s">
        <v>5854</v>
      </c>
      <c r="AF551" t="s">
        <v>5863</v>
      </c>
    </row>
    <row r="552" spans="1:32">
      <c r="A552" t="s">
        <v>582</v>
      </c>
      <c r="B552" s="2">
        <v>45599.86597222222</v>
      </c>
      <c r="C552" s="2">
        <v>45609.57581018518</v>
      </c>
      <c r="D552" t="s">
        <v>1563</v>
      </c>
      <c r="E552" t="s">
        <v>2422</v>
      </c>
      <c r="F552" t="s">
        <v>2853</v>
      </c>
      <c r="G552" t="s">
        <v>2865</v>
      </c>
      <c r="H552">
        <v>0</v>
      </c>
      <c r="I552" t="s">
        <v>3354</v>
      </c>
      <c r="J552" t="s">
        <v>3660</v>
      </c>
      <c r="K552" t="s">
        <v>3663</v>
      </c>
      <c r="L552" t="s">
        <v>3674</v>
      </c>
      <c r="M552" t="s">
        <v>3683</v>
      </c>
      <c r="N552" t="s">
        <v>4211</v>
      </c>
      <c r="O552" s="2">
        <v>45609</v>
      </c>
      <c r="P552" t="s">
        <v>4579</v>
      </c>
      <c r="Q552" s="2">
        <v>45609</v>
      </c>
      <c r="R552" s="2">
        <v>45610.35010416667</v>
      </c>
      <c r="T552" t="s">
        <v>2865</v>
      </c>
      <c r="U552" t="s">
        <v>4898</v>
      </c>
      <c r="V552" s="2">
        <v>45571</v>
      </c>
      <c r="W552" s="2">
        <v>45609.80998842593</v>
      </c>
      <c r="X552" t="s">
        <v>5388</v>
      </c>
      <c r="Y552" t="s">
        <v>5388</v>
      </c>
      <c r="Z552" t="s">
        <v>5726</v>
      </c>
      <c r="AA552">
        <v>1103464</v>
      </c>
      <c r="AB552" s="2">
        <v>45609</v>
      </c>
      <c r="AC552">
        <v>1103464</v>
      </c>
      <c r="AD552" t="s">
        <v>5852</v>
      </c>
      <c r="AF552" t="s">
        <v>5863</v>
      </c>
    </row>
    <row r="553" spans="1:32">
      <c r="A553" t="s">
        <v>583</v>
      </c>
      <c r="B553" s="2">
        <v>45590.64444444444</v>
      </c>
      <c r="C553" s="2">
        <v>45597.34439814815</v>
      </c>
      <c r="D553" t="s">
        <v>1564</v>
      </c>
      <c r="E553" t="s">
        <v>2423</v>
      </c>
      <c r="F553" t="s">
        <v>2853</v>
      </c>
      <c r="G553" t="s">
        <v>2877</v>
      </c>
      <c r="H553">
        <v>0</v>
      </c>
      <c r="I553" t="s">
        <v>3383</v>
      </c>
      <c r="J553" t="s">
        <v>3662</v>
      </c>
      <c r="K553" t="s">
        <v>3663</v>
      </c>
      <c r="L553" t="s">
        <v>3674</v>
      </c>
      <c r="M553" t="s">
        <v>3684</v>
      </c>
      <c r="N553" t="s">
        <v>4212</v>
      </c>
      <c r="O553" s="2">
        <v>45600</v>
      </c>
      <c r="P553" t="s">
        <v>4573</v>
      </c>
      <c r="Q553" s="2">
        <v>45597</v>
      </c>
      <c r="R553" s="2">
        <v>45600.68019675926</v>
      </c>
      <c r="T553" t="s">
        <v>2860</v>
      </c>
      <c r="U553" t="s">
        <v>4899</v>
      </c>
      <c r="V553" s="2">
        <v>45590</v>
      </c>
      <c r="W553" s="2">
        <v>45597.45106481481</v>
      </c>
      <c r="X553" t="s">
        <v>5288</v>
      </c>
      <c r="Y553" t="s">
        <v>5288</v>
      </c>
      <c r="Z553" t="s">
        <v>5741</v>
      </c>
      <c r="AA553">
        <v>7641696</v>
      </c>
      <c r="AB553" s="2">
        <v>45597</v>
      </c>
      <c r="AC553">
        <v>7091696</v>
      </c>
      <c r="AD553" t="s">
        <v>5853</v>
      </c>
      <c r="AF553" t="s">
        <v>5863</v>
      </c>
    </row>
    <row r="554" spans="1:32">
      <c r="A554" t="s">
        <v>584</v>
      </c>
      <c r="B554" s="2">
        <v>45615.54861111111</v>
      </c>
      <c r="C554" s="2">
        <v>45616.43709490741</v>
      </c>
      <c r="D554" t="s">
        <v>1565</v>
      </c>
      <c r="E554" t="s">
        <v>2424</v>
      </c>
      <c r="F554" t="s">
        <v>2853</v>
      </c>
      <c r="G554" t="s">
        <v>2855</v>
      </c>
      <c r="H554">
        <v>0</v>
      </c>
      <c r="I554" t="s">
        <v>3384</v>
      </c>
      <c r="J554" t="s">
        <v>3659</v>
      </c>
      <c r="K554" t="s">
        <v>3664</v>
      </c>
      <c r="L554" t="s">
        <v>3674</v>
      </c>
      <c r="M554" t="s">
        <v>3679</v>
      </c>
      <c r="N554" t="s">
        <v>4213</v>
      </c>
      <c r="O554" s="2">
        <v>45617</v>
      </c>
      <c r="P554" t="s">
        <v>4586</v>
      </c>
      <c r="Q554" s="2">
        <v>45616</v>
      </c>
      <c r="R554" s="2">
        <v>45617.67972222222</v>
      </c>
      <c r="T554" t="s">
        <v>2855</v>
      </c>
      <c r="U554" t="s">
        <v>4873</v>
      </c>
      <c r="V554" s="2">
        <v>45599</v>
      </c>
      <c r="W554" s="2">
        <v>45616.44276620371</v>
      </c>
      <c r="X554" t="s">
        <v>5233</v>
      </c>
      <c r="Y554" t="s">
        <v>5233</v>
      </c>
      <c r="Z554" t="s">
        <v>5488</v>
      </c>
      <c r="AA554">
        <v>1100000</v>
      </c>
      <c r="AB554" s="2">
        <v>45616</v>
      </c>
      <c r="AC554">
        <v>1100000</v>
      </c>
      <c r="AD554" t="s">
        <v>5851</v>
      </c>
      <c r="AF554" t="s">
        <v>5863</v>
      </c>
    </row>
    <row r="555" spans="1:32">
      <c r="A555" t="s">
        <v>585</v>
      </c>
      <c r="B555" s="2">
        <v>45609.79097222222</v>
      </c>
      <c r="C555" s="2">
        <v>45611.0429050926</v>
      </c>
      <c r="D555" t="s">
        <v>1566</v>
      </c>
      <c r="E555" t="s">
        <v>2425</v>
      </c>
      <c r="F555" t="s">
        <v>2853</v>
      </c>
      <c r="G555" t="s">
        <v>2887</v>
      </c>
      <c r="H555">
        <v>0</v>
      </c>
      <c r="I555" t="s">
        <v>3385</v>
      </c>
      <c r="J555" t="s">
        <v>3661</v>
      </c>
      <c r="K555" t="s">
        <v>3663</v>
      </c>
      <c r="L555" t="s">
        <v>3674</v>
      </c>
      <c r="M555" t="s">
        <v>3683</v>
      </c>
      <c r="N555" t="s">
        <v>4204</v>
      </c>
      <c r="O555" s="2">
        <v>45616</v>
      </c>
      <c r="P555" t="s">
        <v>4582</v>
      </c>
      <c r="Q555" s="2">
        <v>45611</v>
      </c>
      <c r="R555" s="2">
        <v>45616.71108796296</v>
      </c>
      <c r="T555" t="s">
        <v>2860</v>
      </c>
      <c r="U555" t="s">
        <v>4900</v>
      </c>
      <c r="V555" s="2">
        <v>45609</v>
      </c>
      <c r="W555" s="2">
        <v>45611.58608796296</v>
      </c>
      <c r="X555" t="s">
        <v>5288</v>
      </c>
      <c r="Y555" t="s">
        <v>5288</v>
      </c>
      <c r="Z555" t="s">
        <v>5742</v>
      </c>
      <c r="AA555">
        <v>552000</v>
      </c>
      <c r="AB555" s="2">
        <v>45611</v>
      </c>
      <c r="AC555">
        <v>552000</v>
      </c>
      <c r="AD555" t="s">
        <v>5855</v>
      </c>
      <c r="AF555" t="s">
        <v>5863</v>
      </c>
    </row>
    <row r="556" spans="1:32">
      <c r="A556" t="s">
        <v>586</v>
      </c>
      <c r="B556" s="2">
        <v>45600.73541666667</v>
      </c>
      <c r="C556" s="2">
        <v>45601.04291666667</v>
      </c>
      <c r="D556" t="s">
        <v>1567</v>
      </c>
      <c r="E556" t="s">
        <v>2426</v>
      </c>
      <c r="F556" t="s">
        <v>2853</v>
      </c>
      <c r="G556" t="s">
        <v>2855</v>
      </c>
      <c r="H556">
        <v>0</v>
      </c>
      <c r="I556" t="s">
        <v>3386</v>
      </c>
      <c r="J556" t="s">
        <v>3659</v>
      </c>
      <c r="K556" t="s">
        <v>3669</v>
      </c>
      <c r="L556" t="s">
        <v>3674</v>
      </c>
      <c r="M556" t="s">
        <v>3688</v>
      </c>
      <c r="N556" t="s">
        <v>4214</v>
      </c>
      <c r="O556" s="2">
        <v>45607</v>
      </c>
      <c r="P556" t="s">
        <v>4575</v>
      </c>
      <c r="Q556" s="2">
        <v>45601</v>
      </c>
      <c r="R556" s="2">
        <v>45608.66287037037</v>
      </c>
      <c r="T556" t="s">
        <v>2855</v>
      </c>
      <c r="U556" t="s">
        <v>4601</v>
      </c>
      <c r="V556" s="2">
        <v>45599</v>
      </c>
      <c r="W556" s="2">
        <v>45601.77238425926</v>
      </c>
      <c r="X556" t="s">
        <v>5297</v>
      </c>
      <c r="Y556" t="s">
        <v>5297</v>
      </c>
      <c r="Z556" t="s">
        <v>5488</v>
      </c>
      <c r="AA556">
        <v>1505900</v>
      </c>
      <c r="AB556" s="2">
        <v>45601</v>
      </c>
      <c r="AC556">
        <v>1505900</v>
      </c>
      <c r="AD556" t="s">
        <v>5851</v>
      </c>
      <c r="AF556" t="s">
        <v>5863</v>
      </c>
    </row>
    <row r="557" spans="1:32">
      <c r="A557" t="s">
        <v>587</v>
      </c>
      <c r="B557" s="2">
        <v>45610.45833333334</v>
      </c>
      <c r="C557" s="2">
        <v>45611.0429050926</v>
      </c>
      <c r="D557" t="s">
        <v>1568</v>
      </c>
      <c r="E557" t="s">
        <v>2427</v>
      </c>
      <c r="F557" t="s">
        <v>2853</v>
      </c>
      <c r="G557" t="s">
        <v>2876</v>
      </c>
      <c r="H557">
        <v>0</v>
      </c>
      <c r="I557" t="s">
        <v>3387</v>
      </c>
      <c r="J557" t="s">
        <v>3660</v>
      </c>
      <c r="K557" t="s">
        <v>3665</v>
      </c>
      <c r="L557" t="s">
        <v>3674</v>
      </c>
      <c r="M557" t="s">
        <v>3687</v>
      </c>
      <c r="N557" t="s">
        <v>4215</v>
      </c>
      <c r="O557" s="2">
        <v>45611</v>
      </c>
      <c r="P557" t="s">
        <v>4575</v>
      </c>
      <c r="Q557" s="2">
        <v>45611</v>
      </c>
      <c r="R557" s="2">
        <v>45614.37628472222</v>
      </c>
      <c r="T557" t="s">
        <v>2876</v>
      </c>
      <c r="U557" t="s">
        <v>4901</v>
      </c>
      <c r="V557" s="2">
        <v>45560</v>
      </c>
      <c r="W557" s="2">
        <v>45611.64799768518</v>
      </c>
      <c r="X557" t="s">
        <v>5427</v>
      </c>
      <c r="Y557" t="s">
        <v>5427</v>
      </c>
      <c r="Z557" t="s">
        <v>5527</v>
      </c>
      <c r="AA557">
        <v>300430</v>
      </c>
      <c r="AB557" s="2">
        <v>45611</v>
      </c>
      <c r="AC557">
        <v>300430</v>
      </c>
      <c r="AD557" t="s">
        <v>5852</v>
      </c>
      <c r="AF557" t="s">
        <v>5863</v>
      </c>
    </row>
    <row r="558" spans="1:32">
      <c r="A558" t="s">
        <v>588</v>
      </c>
      <c r="B558" s="2">
        <v>45595.62777777778</v>
      </c>
      <c r="C558" s="2">
        <v>45602.63344907408</v>
      </c>
      <c r="D558" t="s">
        <v>1569</v>
      </c>
      <c r="E558" t="s">
        <v>2428</v>
      </c>
      <c r="F558" t="s">
        <v>2853</v>
      </c>
      <c r="G558" t="s">
        <v>2855</v>
      </c>
      <c r="H558">
        <v>0</v>
      </c>
      <c r="I558" t="s">
        <v>3388</v>
      </c>
      <c r="J558" t="s">
        <v>3659</v>
      </c>
      <c r="K558" t="s">
        <v>3665</v>
      </c>
      <c r="L558" t="s">
        <v>3674</v>
      </c>
      <c r="M558" t="s">
        <v>3687</v>
      </c>
      <c r="N558" t="s">
        <v>4216</v>
      </c>
      <c r="O558" s="2">
        <v>45602</v>
      </c>
      <c r="P558" t="s">
        <v>4581</v>
      </c>
      <c r="Q558" s="2">
        <v>45602</v>
      </c>
      <c r="R558" s="2">
        <v>45602.88021990741</v>
      </c>
      <c r="T558" t="s">
        <v>2855</v>
      </c>
      <c r="U558" t="s">
        <v>4873</v>
      </c>
      <c r="V558" s="2">
        <v>45316</v>
      </c>
      <c r="W558" s="2">
        <v>45602.83444444444</v>
      </c>
      <c r="X558" t="s">
        <v>5223</v>
      </c>
      <c r="Y558" t="s">
        <v>5223</v>
      </c>
      <c r="Z558" t="s">
        <v>5529</v>
      </c>
      <c r="AA558">
        <v>4270000</v>
      </c>
      <c r="AB558" s="2">
        <v>45602</v>
      </c>
      <c r="AC558">
        <v>4222431</v>
      </c>
      <c r="AD558" t="s">
        <v>5851</v>
      </c>
      <c r="AF558" t="s">
        <v>5863</v>
      </c>
    </row>
    <row r="559" spans="1:32">
      <c r="A559" t="s">
        <v>589</v>
      </c>
      <c r="B559" s="2">
        <v>45608.88958333333</v>
      </c>
      <c r="C559" s="2">
        <v>45609.84333333333</v>
      </c>
      <c r="D559" t="s">
        <v>1570</v>
      </c>
      <c r="E559" t="s">
        <v>2429</v>
      </c>
      <c r="F559" t="s">
        <v>2853</v>
      </c>
      <c r="G559" t="s">
        <v>2857</v>
      </c>
      <c r="H559">
        <v>0</v>
      </c>
      <c r="I559" t="s">
        <v>3234</v>
      </c>
      <c r="J559" t="s">
        <v>3661</v>
      </c>
      <c r="K559" t="s">
        <v>3663</v>
      </c>
      <c r="L559" t="s">
        <v>3674</v>
      </c>
      <c r="M559" t="s">
        <v>3682</v>
      </c>
      <c r="N559" t="s">
        <v>4217</v>
      </c>
      <c r="O559" s="2">
        <v>45616</v>
      </c>
      <c r="P559" t="s">
        <v>4582</v>
      </c>
      <c r="Q559" s="2">
        <v>45609</v>
      </c>
      <c r="R559" s="2">
        <v>45616.88428240741</v>
      </c>
      <c r="T559" t="s">
        <v>2857</v>
      </c>
      <c r="U559" t="s">
        <v>4601</v>
      </c>
      <c r="V559" s="2">
        <v>45592</v>
      </c>
      <c r="W559" s="2">
        <v>45610.58925925926</v>
      </c>
      <c r="X559" t="s">
        <v>5253</v>
      </c>
      <c r="Y559" t="s">
        <v>5253</v>
      </c>
      <c r="Z559" t="s">
        <v>5684</v>
      </c>
      <c r="AA559">
        <v>623610</v>
      </c>
      <c r="AB559" s="2">
        <v>45610</v>
      </c>
      <c r="AC559">
        <v>623610</v>
      </c>
      <c r="AD559" t="s">
        <v>5851</v>
      </c>
      <c r="AF559" t="s">
        <v>5863</v>
      </c>
    </row>
    <row r="560" spans="1:32">
      <c r="A560" t="s">
        <v>590</v>
      </c>
      <c r="B560" s="2">
        <v>45594.65625</v>
      </c>
      <c r="C560" s="2">
        <v>45600.35033564815</v>
      </c>
      <c r="D560" t="s">
        <v>1571</v>
      </c>
      <c r="E560" t="s">
        <v>2430</v>
      </c>
      <c r="F560" t="s">
        <v>2853</v>
      </c>
      <c r="G560" t="s">
        <v>2855</v>
      </c>
      <c r="H560">
        <v>0</v>
      </c>
      <c r="I560" t="s">
        <v>3389</v>
      </c>
      <c r="J560" t="s">
        <v>3659</v>
      </c>
      <c r="K560" t="s">
        <v>3663</v>
      </c>
      <c r="L560" t="s">
        <v>3674</v>
      </c>
      <c r="M560" t="s">
        <v>3677</v>
      </c>
      <c r="N560" t="s">
        <v>4218</v>
      </c>
      <c r="O560" s="2">
        <v>45600</v>
      </c>
      <c r="P560" t="s">
        <v>4573</v>
      </c>
      <c r="Q560" s="2">
        <v>45600</v>
      </c>
      <c r="R560" s="2">
        <v>45600.61192129629</v>
      </c>
      <c r="T560" t="s">
        <v>2855</v>
      </c>
      <c r="U560" t="s">
        <v>4902</v>
      </c>
      <c r="V560" s="2">
        <v>45316</v>
      </c>
      <c r="W560" s="2">
        <v>45600.39097222222</v>
      </c>
      <c r="X560" t="s">
        <v>5330</v>
      </c>
      <c r="Y560" t="s">
        <v>5330</v>
      </c>
      <c r="Z560" t="s">
        <v>5529</v>
      </c>
      <c r="AA560">
        <v>816600</v>
      </c>
      <c r="AB560" s="2">
        <v>45600</v>
      </c>
      <c r="AC560">
        <v>816600</v>
      </c>
      <c r="AD560" t="s">
        <v>5851</v>
      </c>
      <c r="AF560" t="s">
        <v>5863</v>
      </c>
    </row>
    <row r="561" spans="1:32">
      <c r="A561" t="s">
        <v>591</v>
      </c>
      <c r="B561" s="2">
        <v>45610.40902777778</v>
      </c>
      <c r="C561" s="2">
        <v>45617.35438657407</v>
      </c>
      <c r="D561" t="s">
        <v>1572</v>
      </c>
      <c r="E561" t="s">
        <v>2431</v>
      </c>
      <c r="F561" t="s">
        <v>2854</v>
      </c>
      <c r="G561" t="s">
        <v>2857</v>
      </c>
      <c r="H561">
        <v>0</v>
      </c>
      <c r="I561" t="s">
        <v>3390</v>
      </c>
      <c r="J561" t="s">
        <v>3661</v>
      </c>
      <c r="K561" t="s">
        <v>3663</v>
      </c>
      <c r="L561" t="s">
        <v>3674</v>
      </c>
      <c r="M561" t="s">
        <v>3683</v>
      </c>
      <c r="N561" t="s">
        <v>4219</v>
      </c>
      <c r="O561" s="2">
        <v>45617</v>
      </c>
      <c r="P561" t="s">
        <v>4580</v>
      </c>
      <c r="Q561" s="2">
        <v>45617</v>
      </c>
      <c r="R561" s="2">
        <v>45617.73423611111</v>
      </c>
      <c r="T561" t="s">
        <v>2857</v>
      </c>
      <c r="U561" t="s">
        <v>4903</v>
      </c>
      <c r="V561" s="2">
        <v>45606</v>
      </c>
      <c r="W561" s="2">
        <v>45617.67123842592</v>
      </c>
      <c r="X561" t="s">
        <v>5229</v>
      </c>
      <c r="Y561" t="s">
        <v>5229</v>
      </c>
      <c r="Z561" t="s">
        <v>5743</v>
      </c>
      <c r="AA561">
        <v>1086746</v>
      </c>
      <c r="AB561" s="2">
        <v>45617</v>
      </c>
      <c r="AC561">
        <v>0</v>
      </c>
      <c r="AD561" t="s">
        <v>5851</v>
      </c>
      <c r="AF561" t="s">
        <v>5863</v>
      </c>
    </row>
    <row r="562" spans="1:32">
      <c r="A562" t="s">
        <v>592</v>
      </c>
      <c r="B562" s="2">
        <v>45602.36041666667</v>
      </c>
      <c r="C562" s="2">
        <v>45609.41038194444</v>
      </c>
      <c r="D562" t="s">
        <v>1573</v>
      </c>
      <c r="E562" t="s">
        <v>2432</v>
      </c>
      <c r="F562" t="s">
        <v>2853</v>
      </c>
      <c r="G562" t="s">
        <v>2877</v>
      </c>
      <c r="H562">
        <v>0</v>
      </c>
      <c r="I562" t="s">
        <v>3391</v>
      </c>
      <c r="J562" t="s">
        <v>3662</v>
      </c>
      <c r="K562" t="s">
        <v>3664</v>
      </c>
      <c r="L562" t="s">
        <v>3674</v>
      </c>
      <c r="M562" t="s">
        <v>3679</v>
      </c>
      <c r="N562" t="s">
        <v>4220</v>
      </c>
      <c r="O562" s="2">
        <v>45610</v>
      </c>
      <c r="P562" t="s">
        <v>4578</v>
      </c>
      <c r="Q562" s="2">
        <v>45609</v>
      </c>
      <c r="R562" s="2">
        <v>45610.66979166667</v>
      </c>
      <c r="T562" t="s">
        <v>2860</v>
      </c>
      <c r="U562" t="s">
        <v>4904</v>
      </c>
      <c r="V562" s="2">
        <v>45585</v>
      </c>
      <c r="W562" s="2">
        <v>45609.41278935185</v>
      </c>
      <c r="X562" t="s">
        <v>5233</v>
      </c>
      <c r="Y562" t="s">
        <v>5233</v>
      </c>
      <c r="Z562" t="s">
        <v>5741</v>
      </c>
      <c r="AA562">
        <v>1200000</v>
      </c>
      <c r="AB562" s="2">
        <v>45609</v>
      </c>
      <c r="AC562">
        <v>1200000</v>
      </c>
      <c r="AD562" t="s">
        <v>5853</v>
      </c>
      <c r="AF562" t="s">
        <v>5863</v>
      </c>
    </row>
    <row r="563" spans="1:32">
      <c r="A563" t="s">
        <v>593</v>
      </c>
      <c r="B563" s="2">
        <v>45610.44305555556</v>
      </c>
      <c r="C563" s="2">
        <v>45611.72107638889</v>
      </c>
      <c r="D563" t="s">
        <v>1574</v>
      </c>
      <c r="E563" t="s">
        <v>2433</v>
      </c>
      <c r="F563" t="s">
        <v>2853</v>
      </c>
      <c r="G563" t="s">
        <v>2876</v>
      </c>
      <c r="H563">
        <v>0</v>
      </c>
      <c r="I563" t="s">
        <v>3387</v>
      </c>
      <c r="J563" t="s">
        <v>3660</v>
      </c>
      <c r="K563" t="s">
        <v>3663</v>
      </c>
      <c r="L563" t="s">
        <v>3674</v>
      </c>
      <c r="M563" t="s">
        <v>3678</v>
      </c>
      <c r="N563" t="s">
        <v>4221</v>
      </c>
      <c r="O563" s="2">
        <v>45611</v>
      </c>
      <c r="P563" t="s">
        <v>4575</v>
      </c>
      <c r="Q563" s="2">
        <v>45611</v>
      </c>
      <c r="R563" s="2">
        <v>45614.37625</v>
      </c>
      <c r="T563" t="s">
        <v>2876</v>
      </c>
      <c r="U563" t="s">
        <v>4905</v>
      </c>
      <c r="V563" s="2">
        <v>45560</v>
      </c>
      <c r="W563" s="2">
        <v>45611.79115740741</v>
      </c>
      <c r="X563" t="s">
        <v>5223</v>
      </c>
      <c r="Y563" t="s">
        <v>5223</v>
      </c>
      <c r="Z563" t="s">
        <v>5527</v>
      </c>
      <c r="AA563">
        <v>248491</v>
      </c>
      <c r="AB563" s="2">
        <v>45611</v>
      </c>
      <c r="AC563">
        <v>248491</v>
      </c>
      <c r="AD563" t="s">
        <v>5852</v>
      </c>
      <c r="AF563" t="s">
        <v>5863</v>
      </c>
    </row>
    <row r="564" spans="1:32">
      <c r="A564" t="s">
        <v>594</v>
      </c>
      <c r="B564" s="2">
        <v>45608.90972222222</v>
      </c>
      <c r="C564" s="2">
        <v>45610.44600694445</v>
      </c>
      <c r="D564" t="s">
        <v>1575</v>
      </c>
      <c r="E564" t="s">
        <v>2434</v>
      </c>
      <c r="F564" t="s">
        <v>2853</v>
      </c>
      <c r="G564" t="s">
        <v>2857</v>
      </c>
      <c r="H564">
        <v>0</v>
      </c>
      <c r="I564" t="s">
        <v>3234</v>
      </c>
      <c r="J564" t="s">
        <v>3661</v>
      </c>
      <c r="K564" t="s">
        <v>3663</v>
      </c>
      <c r="L564" t="s">
        <v>3674</v>
      </c>
      <c r="M564" t="s">
        <v>3683</v>
      </c>
      <c r="N564" t="s">
        <v>4222</v>
      </c>
      <c r="O564" s="2">
        <v>45616</v>
      </c>
      <c r="P564" t="s">
        <v>4582</v>
      </c>
      <c r="Q564" s="2">
        <v>45610</v>
      </c>
      <c r="R564" s="2">
        <v>45616.88430555556</v>
      </c>
      <c r="T564" t="s">
        <v>2857</v>
      </c>
      <c r="U564" t="s">
        <v>4906</v>
      </c>
      <c r="V564" s="2">
        <v>45592</v>
      </c>
      <c r="W564" s="2">
        <v>45610.59065972222</v>
      </c>
      <c r="X564" t="s">
        <v>5223</v>
      </c>
      <c r="Y564" t="s">
        <v>5223</v>
      </c>
      <c r="Z564" t="s">
        <v>5684</v>
      </c>
      <c r="AA564">
        <v>616424</v>
      </c>
      <c r="AB564" s="2">
        <v>45610</v>
      </c>
      <c r="AC564">
        <v>616424</v>
      </c>
      <c r="AD564" t="s">
        <v>5851</v>
      </c>
      <c r="AF564" t="s">
        <v>5863</v>
      </c>
    </row>
    <row r="565" spans="1:32">
      <c r="A565" t="s">
        <v>595</v>
      </c>
      <c r="B565" s="2">
        <v>45600.59027777778</v>
      </c>
      <c r="C565" s="2">
        <v>45601.04291666667</v>
      </c>
      <c r="D565" t="s">
        <v>1576</v>
      </c>
      <c r="E565" t="s">
        <v>2435</v>
      </c>
      <c r="F565" t="s">
        <v>2853</v>
      </c>
      <c r="G565" t="s">
        <v>2855</v>
      </c>
      <c r="H565">
        <v>0</v>
      </c>
      <c r="I565" t="s">
        <v>3392</v>
      </c>
      <c r="J565" t="s">
        <v>3659</v>
      </c>
      <c r="K565" t="s">
        <v>3663</v>
      </c>
      <c r="L565" t="s">
        <v>3674</v>
      </c>
      <c r="M565" t="s">
        <v>3682</v>
      </c>
      <c r="N565" t="s">
        <v>4223</v>
      </c>
      <c r="O565" s="2">
        <v>45608</v>
      </c>
      <c r="P565" t="s">
        <v>4583</v>
      </c>
      <c r="Q565" s="2">
        <v>45601</v>
      </c>
      <c r="R565" s="2">
        <v>45609.41346064815</v>
      </c>
      <c r="S565" s="2">
        <v>45608</v>
      </c>
      <c r="T565" t="s">
        <v>2855</v>
      </c>
      <c r="U565" t="s">
        <v>4883</v>
      </c>
      <c r="V565" s="2">
        <v>45599</v>
      </c>
      <c r="W565" s="2">
        <v>45601.75376157407</v>
      </c>
      <c r="X565" t="s">
        <v>5253</v>
      </c>
      <c r="Y565" t="s">
        <v>5253</v>
      </c>
      <c r="Z565" t="s">
        <v>5488</v>
      </c>
      <c r="AA565">
        <v>3139680</v>
      </c>
      <c r="AB565" s="2">
        <v>45608</v>
      </c>
      <c r="AC565">
        <v>3139680</v>
      </c>
      <c r="AD565" t="s">
        <v>5851</v>
      </c>
      <c r="AF565" t="s">
        <v>5863</v>
      </c>
    </row>
    <row r="566" spans="1:32">
      <c r="A566" t="s">
        <v>596</v>
      </c>
      <c r="B566" s="2">
        <v>45608.82291666666</v>
      </c>
      <c r="C566" s="2">
        <v>45617.79887731482</v>
      </c>
      <c r="D566" t="s">
        <v>1577</v>
      </c>
      <c r="E566" t="s">
        <v>2436</v>
      </c>
      <c r="F566" t="s">
        <v>2853</v>
      </c>
      <c r="G566" t="s">
        <v>2860</v>
      </c>
      <c r="H566">
        <v>0</v>
      </c>
      <c r="I566" t="s">
        <v>3393</v>
      </c>
      <c r="J566" t="s">
        <v>3662</v>
      </c>
      <c r="K566" t="s">
        <v>3663</v>
      </c>
      <c r="L566" t="s">
        <v>3674</v>
      </c>
      <c r="M566" t="s">
        <v>3680</v>
      </c>
      <c r="N566" t="s">
        <v>4198</v>
      </c>
      <c r="O566" s="2">
        <v>45617</v>
      </c>
      <c r="P566" t="s">
        <v>4581</v>
      </c>
      <c r="Q566" s="2">
        <v>45617</v>
      </c>
      <c r="R566" s="2">
        <v>45617.87288194444</v>
      </c>
      <c r="T566" t="s">
        <v>2860</v>
      </c>
      <c r="U566" t="s">
        <v>4907</v>
      </c>
      <c r="V566" s="2">
        <v>45459</v>
      </c>
      <c r="W566" s="2">
        <v>45617.84271990741</v>
      </c>
      <c r="X566" t="s">
        <v>5428</v>
      </c>
      <c r="Y566" t="s">
        <v>5428</v>
      </c>
      <c r="Z566" t="s">
        <v>5523</v>
      </c>
      <c r="AA566">
        <v>6631101</v>
      </c>
      <c r="AB566" s="2">
        <v>45617</v>
      </c>
      <c r="AC566">
        <v>6631101</v>
      </c>
      <c r="AD566" t="s">
        <v>5851</v>
      </c>
      <c r="AF566" t="s">
        <v>5863</v>
      </c>
    </row>
    <row r="567" spans="1:32">
      <c r="A567" t="s">
        <v>597</v>
      </c>
      <c r="B567" s="2">
        <v>45600.64652777778</v>
      </c>
      <c r="C567" s="2">
        <v>45601.04291666667</v>
      </c>
      <c r="D567" t="s">
        <v>1578</v>
      </c>
      <c r="E567" t="s">
        <v>2437</v>
      </c>
      <c r="F567" t="s">
        <v>2853</v>
      </c>
      <c r="G567" t="s">
        <v>2855</v>
      </c>
      <c r="H567">
        <v>0</v>
      </c>
      <c r="I567" t="s">
        <v>3394</v>
      </c>
      <c r="J567" t="s">
        <v>3659</v>
      </c>
      <c r="K567" t="s">
        <v>3664</v>
      </c>
      <c r="L567" t="s">
        <v>3674</v>
      </c>
      <c r="M567" t="s">
        <v>3679</v>
      </c>
      <c r="N567" t="s">
        <v>4185</v>
      </c>
      <c r="O567" s="2">
        <v>45608</v>
      </c>
      <c r="P567" t="s">
        <v>4583</v>
      </c>
      <c r="Q567" s="2">
        <v>45601</v>
      </c>
      <c r="R567" s="2">
        <v>45609.4134837963</v>
      </c>
      <c r="S567" s="2">
        <v>45608</v>
      </c>
      <c r="T567" t="s">
        <v>2855</v>
      </c>
      <c r="U567" t="s">
        <v>4883</v>
      </c>
      <c r="V567" s="2">
        <v>45599</v>
      </c>
      <c r="W567" s="2">
        <v>45601.76045138889</v>
      </c>
      <c r="X567" t="s">
        <v>5420</v>
      </c>
      <c r="Y567" t="s">
        <v>5420</v>
      </c>
      <c r="Z567" t="s">
        <v>5488</v>
      </c>
      <c r="AA567">
        <v>250000</v>
      </c>
      <c r="AB567" s="2">
        <v>45608</v>
      </c>
      <c r="AC567">
        <v>250000</v>
      </c>
      <c r="AD567" t="s">
        <v>5851</v>
      </c>
      <c r="AF567" t="s">
        <v>5863</v>
      </c>
    </row>
    <row r="568" spans="1:32">
      <c r="A568" t="s">
        <v>598</v>
      </c>
      <c r="B568" s="2">
        <v>45599.50763888889</v>
      </c>
      <c r="C568" s="2">
        <v>45606.81440972222</v>
      </c>
      <c r="D568" t="s">
        <v>1579</v>
      </c>
      <c r="E568" t="s">
        <v>2438</v>
      </c>
      <c r="F568" t="s">
        <v>2853</v>
      </c>
      <c r="G568" t="s">
        <v>2882</v>
      </c>
      <c r="H568">
        <v>0</v>
      </c>
      <c r="I568" t="s">
        <v>3395</v>
      </c>
      <c r="J568" t="s">
        <v>3662</v>
      </c>
      <c r="K568" t="s">
        <v>3663</v>
      </c>
      <c r="L568" t="s">
        <v>3674</v>
      </c>
      <c r="M568" t="s">
        <v>3677</v>
      </c>
      <c r="N568" t="s">
        <v>4224</v>
      </c>
      <c r="O568" s="2">
        <v>45607</v>
      </c>
      <c r="P568" t="s">
        <v>4572</v>
      </c>
      <c r="Q568" s="2">
        <v>45606</v>
      </c>
      <c r="R568" s="2">
        <v>45607.71065972222</v>
      </c>
      <c r="T568" t="s">
        <v>2858</v>
      </c>
      <c r="U568" t="s">
        <v>4908</v>
      </c>
      <c r="V568" s="2">
        <v>45290</v>
      </c>
      <c r="W568" s="2">
        <v>45606.84709490741</v>
      </c>
      <c r="X568" t="s">
        <v>5325</v>
      </c>
      <c r="Y568" t="s">
        <v>5325</v>
      </c>
      <c r="Z568" t="s">
        <v>5646</v>
      </c>
      <c r="AA568">
        <v>1141000</v>
      </c>
      <c r="AB568" s="2">
        <v>45606</v>
      </c>
      <c r="AC568">
        <v>1141000</v>
      </c>
      <c r="AD568" t="s">
        <v>5853</v>
      </c>
      <c r="AF568" t="s">
        <v>5863</v>
      </c>
    </row>
    <row r="569" spans="1:32">
      <c r="A569" t="s">
        <v>599</v>
      </c>
      <c r="B569" s="2">
        <v>45592.77083333334</v>
      </c>
      <c r="C569" s="2">
        <v>45594.37979166667</v>
      </c>
      <c r="D569" t="s">
        <v>1580</v>
      </c>
      <c r="E569" t="s">
        <v>2439</v>
      </c>
      <c r="F569" t="s">
        <v>2853</v>
      </c>
      <c r="G569" t="s">
        <v>2889</v>
      </c>
      <c r="H569">
        <v>0</v>
      </c>
      <c r="I569" t="s">
        <v>3396</v>
      </c>
      <c r="J569" t="s">
        <v>3661</v>
      </c>
      <c r="K569" t="s">
        <v>3663</v>
      </c>
      <c r="L569" t="s">
        <v>3674</v>
      </c>
      <c r="M569" t="s">
        <v>3684</v>
      </c>
      <c r="N569" t="s">
        <v>4225</v>
      </c>
      <c r="O569" s="2">
        <v>45599</v>
      </c>
      <c r="P569" t="s">
        <v>4572</v>
      </c>
      <c r="Q569" s="2">
        <v>45594</v>
      </c>
      <c r="R569" s="2">
        <v>45600.35474537037</v>
      </c>
      <c r="T569" t="s">
        <v>2889</v>
      </c>
      <c r="U569" t="s">
        <v>4909</v>
      </c>
      <c r="V569" s="2">
        <v>45566</v>
      </c>
      <c r="W569" s="2">
        <v>45594.63410879629</v>
      </c>
      <c r="X569" t="s">
        <v>5373</v>
      </c>
      <c r="Y569" t="s">
        <v>5373</v>
      </c>
      <c r="Z569" t="s">
        <v>5744</v>
      </c>
      <c r="AA569">
        <v>506000</v>
      </c>
      <c r="AB569" s="2">
        <v>45594</v>
      </c>
      <c r="AC569">
        <v>506000</v>
      </c>
      <c r="AD569" t="s">
        <v>5851</v>
      </c>
      <c r="AF569" t="s">
        <v>5863</v>
      </c>
    </row>
    <row r="570" spans="1:32">
      <c r="A570" t="s">
        <v>600</v>
      </c>
      <c r="B570" s="2">
        <v>45596.41180555556</v>
      </c>
      <c r="C570" s="2">
        <v>45602.33570601852</v>
      </c>
      <c r="D570" t="s">
        <v>1581</v>
      </c>
      <c r="E570" t="s">
        <v>2440</v>
      </c>
      <c r="F570" t="s">
        <v>2853</v>
      </c>
      <c r="G570" t="s">
        <v>2864</v>
      </c>
      <c r="H570">
        <v>0</v>
      </c>
      <c r="I570" t="s">
        <v>3397</v>
      </c>
      <c r="J570" t="s">
        <v>3659</v>
      </c>
      <c r="K570" t="s">
        <v>3663</v>
      </c>
      <c r="L570" t="s">
        <v>3674</v>
      </c>
      <c r="M570" t="s">
        <v>3686</v>
      </c>
      <c r="N570" t="s">
        <v>4226</v>
      </c>
      <c r="O570" s="2">
        <v>45606</v>
      </c>
      <c r="P570" t="s">
        <v>4582</v>
      </c>
      <c r="Q570" s="2">
        <v>45602</v>
      </c>
      <c r="R570" s="2">
        <v>45607.68512731481</v>
      </c>
      <c r="T570" t="s">
        <v>4595</v>
      </c>
      <c r="U570" t="s">
        <v>4910</v>
      </c>
      <c r="V570" s="2">
        <v>45565</v>
      </c>
      <c r="W570" s="2">
        <v>45602.48092592593</v>
      </c>
      <c r="X570" t="s">
        <v>5429</v>
      </c>
      <c r="Y570" t="s">
        <v>5429</v>
      </c>
      <c r="Z570" t="s">
        <v>5498</v>
      </c>
      <c r="AA570">
        <v>279400</v>
      </c>
      <c r="AB570" s="2">
        <v>45602</v>
      </c>
      <c r="AC570">
        <v>279400</v>
      </c>
      <c r="AD570" t="s">
        <v>5851</v>
      </c>
      <c r="AF570" t="s">
        <v>5863</v>
      </c>
    </row>
    <row r="571" spans="1:32">
      <c r="A571" t="s">
        <v>601</v>
      </c>
      <c r="B571" s="2">
        <v>45604.79722222222</v>
      </c>
      <c r="C571" s="2">
        <v>45610.31777777777</v>
      </c>
      <c r="D571" t="s">
        <v>1582</v>
      </c>
      <c r="E571" t="s">
        <v>2441</v>
      </c>
      <c r="F571" t="s">
        <v>2853</v>
      </c>
      <c r="G571" t="s">
        <v>2883</v>
      </c>
      <c r="H571">
        <v>0</v>
      </c>
      <c r="I571" t="s">
        <v>3398</v>
      </c>
      <c r="J571" t="s">
        <v>3660</v>
      </c>
      <c r="K571" t="s">
        <v>3663</v>
      </c>
      <c r="L571" t="s">
        <v>3674</v>
      </c>
      <c r="M571" t="s">
        <v>3678</v>
      </c>
      <c r="N571" t="s">
        <v>4227</v>
      </c>
      <c r="O571" s="2">
        <v>45610</v>
      </c>
      <c r="P571" t="s">
        <v>4572</v>
      </c>
      <c r="Q571" s="2">
        <v>45610</v>
      </c>
      <c r="R571" s="2">
        <v>45611.40115740741</v>
      </c>
      <c r="T571" t="s">
        <v>2883</v>
      </c>
      <c r="U571" t="s">
        <v>4911</v>
      </c>
      <c r="V571" s="2">
        <v>45558</v>
      </c>
      <c r="W571" s="2">
        <v>45610.62711805556</v>
      </c>
      <c r="X571" t="s">
        <v>5430</v>
      </c>
      <c r="Y571" t="s">
        <v>5430</v>
      </c>
      <c r="Z571" t="s">
        <v>5549</v>
      </c>
      <c r="AA571">
        <v>1780000</v>
      </c>
      <c r="AB571" s="2">
        <v>45610</v>
      </c>
      <c r="AC571">
        <v>1780000</v>
      </c>
      <c r="AD571" t="s">
        <v>5852</v>
      </c>
      <c r="AF571" t="s">
        <v>5863</v>
      </c>
    </row>
    <row r="572" spans="1:32">
      <c r="A572" t="s">
        <v>602</v>
      </c>
      <c r="B572" s="2">
        <v>45511.38888888889</v>
      </c>
      <c r="C572" s="2">
        <v>45621.33864583333</v>
      </c>
      <c r="D572" t="s">
        <v>1583</v>
      </c>
      <c r="E572" t="s">
        <v>2442</v>
      </c>
      <c r="F572" t="s">
        <v>2853</v>
      </c>
      <c r="G572" t="s">
        <v>2860</v>
      </c>
      <c r="H572">
        <v>0</v>
      </c>
      <c r="I572" t="s">
        <v>3399</v>
      </c>
      <c r="J572" t="s">
        <v>3662</v>
      </c>
      <c r="K572" t="s">
        <v>3663</v>
      </c>
      <c r="L572" t="s">
        <v>3674</v>
      </c>
      <c r="M572" t="s">
        <v>3677</v>
      </c>
      <c r="N572" t="s">
        <v>4198</v>
      </c>
      <c r="O572" s="2">
        <v>45621</v>
      </c>
      <c r="P572" t="s">
        <v>4574</v>
      </c>
      <c r="Q572" s="2">
        <v>45621</v>
      </c>
      <c r="R572" s="2">
        <v>45621.88631944444</v>
      </c>
      <c r="S572" s="2">
        <v>45621</v>
      </c>
      <c r="T572" t="s">
        <v>2860</v>
      </c>
      <c r="U572" t="s">
        <v>4912</v>
      </c>
      <c r="V572" s="2">
        <v>45382</v>
      </c>
      <c r="W572" s="2">
        <v>45621.42175925926</v>
      </c>
      <c r="X572" t="s">
        <v>5431</v>
      </c>
      <c r="Y572" t="s">
        <v>5431</v>
      </c>
      <c r="Z572" t="s">
        <v>5616</v>
      </c>
      <c r="AA572">
        <v>789620</v>
      </c>
      <c r="AB572" s="2">
        <v>45621</v>
      </c>
      <c r="AC572">
        <v>789620</v>
      </c>
      <c r="AD572" t="s">
        <v>5853</v>
      </c>
      <c r="AF572" t="s">
        <v>5863</v>
      </c>
    </row>
    <row r="573" spans="1:32">
      <c r="A573" t="s">
        <v>603</v>
      </c>
      <c r="B573" s="2">
        <v>45593.48541666667</v>
      </c>
      <c r="C573" s="2">
        <v>45594.04288194444</v>
      </c>
      <c r="D573" t="s">
        <v>1584</v>
      </c>
      <c r="E573" t="s">
        <v>2443</v>
      </c>
      <c r="F573" t="s">
        <v>2853</v>
      </c>
      <c r="G573" t="s">
        <v>2887</v>
      </c>
      <c r="H573">
        <v>0</v>
      </c>
      <c r="I573" t="s">
        <v>3400</v>
      </c>
      <c r="J573" t="s">
        <v>3661</v>
      </c>
      <c r="K573" t="s">
        <v>3663</v>
      </c>
      <c r="L573" t="s">
        <v>3674</v>
      </c>
      <c r="M573" t="s">
        <v>3683</v>
      </c>
      <c r="N573" t="s">
        <v>4228</v>
      </c>
      <c r="O573" s="2">
        <v>45600</v>
      </c>
      <c r="P573" t="s">
        <v>4574</v>
      </c>
      <c r="Q573" s="2">
        <v>45594</v>
      </c>
      <c r="R573" s="2">
        <v>45600.69313657407</v>
      </c>
      <c r="T573" t="s">
        <v>2860</v>
      </c>
      <c r="U573" t="s">
        <v>4913</v>
      </c>
      <c r="V573" s="2">
        <v>45422</v>
      </c>
      <c r="W573" s="2">
        <v>45594.68856481482</v>
      </c>
      <c r="X573" t="s">
        <v>5247</v>
      </c>
      <c r="Y573" t="s">
        <v>5247</v>
      </c>
      <c r="Z573" t="s">
        <v>5739</v>
      </c>
      <c r="AA573">
        <v>614990</v>
      </c>
      <c r="AB573" s="2">
        <v>45594</v>
      </c>
      <c r="AC573">
        <v>614990</v>
      </c>
      <c r="AD573" t="s">
        <v>5855</v>
      </c>
      <c r="AF573" t="s">
        <v>5863</v>
      </c>
    </row>
    <row r="574" spans="1:32">
      <c r="A574" t="s">
        <v>604</v>
      </c>
      <c r="B574" s="2">
        <v>45610.57361111111</v>
      </c>
      <c r="C574" s="2">
        <v>45616.56831018518</v>
      </c>
      <c r="D574" t="s">
        <v>1585</v>
      </c>
      <c r="E574" t="s">
        <v>2444</v>
      </c>
      <c r="F574" t="s">
        <v>2853</v>
      </c>
      <c r="G574" t="s">
        <v>2855</v>
      </c>
      <c r="H574">
        <v>0</v>
      </c>
      <c r="I574" t="s">
        <v>3401</v>
      </c>
      <c r="J574" t="s">
        <v>3659</v>
      </c>
      <c r="K574" t="s">
        <v>3663</v>
      </c>
      <c r="L574" t="s">
        <v>3674</v>
      </c>
      <c r="M574" t="s">
        <v>3678</v>
      </c>
      <c r="N574" t="s">
        <v>4229</v>
      </c>
      <c r="O574" s="2">
        <v>45616</v>
      </c>
      <c r="P574" t="s">
        <v>4572</v>
      </c>
      <c r="Q574" s="2">
        <v>45616</v>
      </c>
      <c r="R574" s="2">
        <v>45617.67961805555</v>
      </c>
      <c r="T574" t="s">
        <v>2855</v>
      </c>
      <c r="U574" t="s">
        <v>4914</v>
      </c>
      <c r="V574" s="2">
        <v>45598</v>
      </c>
      <c r="W574" s="2">
        <v>45616.6294212963</v>
      </c>
      <c r="X574" t="s">
        <v>5240</v>
      </c>
      <c r="Y574" t="s">
        <v>5240</v>
      </c>
      <c r="Z574" t="s">
        <v>5488</v>
      </c>
      <c r="AA574">
        <v>961000</v>
      </c>
      <c r="AB574" s="2">
        <v>45616</v>
      </c>
      <c r="AC574">
        <v>961000</v>
      </c>
      <c r="AD574" t="s">
        <v>5851</v>
      </c>
      <c r="AF574" t="s">
        <v>5863</v>
      </c>
    </row>
    <row r="575" spans="1:32">
      <c r="A575" t="s">
        <v>605</v>
      </c>
      <c r="B575" s="2">
        <v>45597.70625</v>
      </c>
      <c r="C575" s="2">
        <v>45599.84328703704</v>
      </c>
      <c r="D575" t="s">
        <v>1586</v>
      </c>
      <c r="E575" t="s">
        <v>2445</v>
      </c>
      <c r="F575" t="s">
        <v>2853</v>
      </c>
      <c r="G575" t="s">
        <v>2878</v>
      </c>
      <c r="H575">
        <v>0</v>
      </c>
      <c r="I575" t="s">
        <v>3402</v>
      </c>
      <c r="J575" t="s">
        <v>3660</v>
      </c>
      <c r="K575" t="s">
        <v>3663</v>
      </c>
      <c r="L575" t="s">
        <v>3674</v>
      </c>
      <c r="M575" t="s">
        <v>3677</v>
      </c>
      <c r="N575" t="s">
        <v>4230</v>
      </c>
      <c r="O575" s="2">
        <v>45601</v>
      </c>
      <c r="P575" t="s">
        <v>4581</v>
      </c>
      <c r="Q575" s="2">
        <v>45599</v>
      </c>
      <c r="R575" s="2">
        <v>45602.47600694445</v>
      </c>
      <c r="T575" t="s">
        <v>2873</v>
      </c>
      <c r="U575" t="s">
        <v>4601</v>
      </c>
      <c r="V575" s="2">
        <v>45541</v>
      </c>
      <c r="W575" s="2">
        <v>45600.77479166666</v>
      </c>
      <c r="X575" t="s">
        <v>5306</v>
      </c>
      <c r="Y575" t="s">
        <v>5306</v>
      </c>
      <c r="Z575" t="s">
        <v>5559</v>
      </c>
      <c r="AA575">
        <v>3764885</v>
      </c>
      <c r="AB575" s="2">
        <v>45600</v>
      </c>
      <c r="AC575">
        <v>3764885</v>
      </c>
      <c r="AD575" t="s">
        <v>5852</v>
      </c>
      <c r="AF575" t="s">
        <v>5863</v>
      </c>
    </row>
    <row r="576" spans="1:32">
      <c r="A576" t="s">
        <v>606</v>
      </c>
      <c r="B576" s="2">
        <v>45593.68541666667</v>
      </c>
      <c r="C576" s="2">
        <v>45594.04288194444</v>
      </c>
      <c r="D576" t="s">
        <v>1587</v>
      </c>
      <c r="E576" t="s">
        <v>2446</v>
      </c>
      <c r="F576" t="s">
        <v>2853</v>
      </c>
      <c r="G576" t="s">
        <v>2870</v>
      </c>
      <c r="H576">
        <v>0</v>
      </c>
      <c r="I576" t="s">
        <v>3403</v>
      </c>
      <c r="J576" t="s">
        <v>3659</v>
      </c>
      <c r="K576" t="s">
        <v>3663</v>
      </c>
      <c r="L576" t="s">
        <v>3674</v>
      </c>
      <c r="M576" t="s">
        <v>3693</v>
      </c>
      <c r="N576" t="s">
        <v>4231</v>
      </c>
      <c r="O576" s="2">
        <v>45600</v>
      </c>
      <c r="P576" t="s">
        <v>4572</v>
      </c>
      <c r="Q576" s="2">
        <v>45594</v>
      </c>
      <c r="R576" s="2">
        <v>45600.68887731482</v>
      </c>
      <c r="T576" t="s">
        <v>4595</v>
      </c>
      <c r="U576" t="s">
        <v>4601</v>
      </c>
      <c r="V576" s="2">
        <v>45382</v>
      </c>
      <c r="W576" s="2">
        <v>45594.37946759259</v>
      </c>
      <c r="X576" t="s">
        <v>5298</v>
      </c>
      <c r="Y576" t="s">
        <v>5298</v>
      </c>
      <c r="Z576" t="s">
        <v>5498</v>
      </c>
      <c r="AA576">
        <v>2459000</v>
      </c>
      <c r="AB576" s="2">
        <v>45597</v>
      </c>
      <c r="AC576">
        <v>2459000</v>
      </c>
      <c r="AD576" t="s">
        <v>5851</v>
      </c>
      <c r="AF576" t="s">
        <v>5863</v>
      </c>
    </row>
    <row r="577" spans="1:32">
      <c r="A577" t="s">
        <v>607</v>
      </c>
      <c r="B577" s="2">
        <v>45606.70208333333</v>
      </c>
      <c r="C577" s="2">
        <v>45614.34206018518</v>
      </c>
      <c r="D577" t="s">
        <v>1588</v>
      </c>
      <c r="E577" t="s">
        <v>2447</v>
      </c>
      <c r="F577" t="s">
        <v>2853</v>
      </c>
      <c r="G577" t="s">
        <v>2883</v>
      </c>
      <c r="H577">
        <v>0</v>
      </c>
      <c r="I577" t="s">
        <v>3404</v>
      </c>
      <c r="J577" t="s">
        <v>3660</v>
      </c>
      <c r="K577" t="s">
        <v>3663</v>
      </c>
      <c r="L577" t="s">
        <v>3674</v>
      </c>
      <c r="M577" t="s">
        <v>3691</v>
      </c>
      <c r="N577" t="s">
        <v>4232</v>
      </c>
      <c r="O577" s="2">
        <v>45614</v>
      </c>
      <c r="P577" t="s">
        <v>4578</v>
      </c>
      <c r="Q577" s="2">
        <v>45614</v>
      </c>
      <c r="R577" s="2">
        <v>45615.36376157407</v>
      </c>
      <c r="S577" s="2">
        <v>45614</v>
      </c>
      <c r="T577" t="s">
        <v>2883</v>
      </c>
      <c r="U577" t="s">
        <v>4601</v>
      </c>
      <c r="V577" s="2">
        <v>45600</v>
      </c>
      <c r="W577" s="2">
        <v>45614.57717592592</v>
      </c>
      <c r="X577" t="s">
        <v>5297</v>
      </c>
      <c r="Y577" t="s">
        <v>5297</v>
      </c>
      <c r="Z577" t="s">
        <v>5542</v>
      </c>
      <c r="AA577">
        <v>10000000</v>
      </c>
      <c r="AB577" s="2">
        <v>45614</v>
      </c>
      <c r="AC577">
        <v>521474</v>
      </c>
      <c r="AD577" t="s">
        <v>5852</v>
      </c>
      <c r="AF577" t="s">
        <v>5863</v>
      </c>
    </row>
    <row r="578" spans="1:32">
      <c r="A578" t="s">
        <v>608</v>
      </c>
      <c r="B578" s="2">
        <v>45585.47708333333</v>
      </c>
      <c r="C578" s="2">
        <v>45590.56172453704</v>
      </c>
      <c r="D578" t="s">
        <v>1589</v>
      </c>
      <c r="E578" t="s">
        <v>2448</v>
      </c>
      <c r="F578" t="s">
        <v>2853</v>
      </c>
      <c r="G578" t="s">
        <v>2887</v>
      </c>
      <c r="H578">
        <v>0</v>
      </c>
      <c r="I578" t="s">
        <v>3405</v>
      </c>
      <c r="J578" t="s">
        <v>3661</v>
      </c>
      <c r="K578" t="s">
        <v>3663</v>
      </c>
      <c r="L578" t="s">
        <v>3674</v>
      </c>
      <c r="M578" t="s">
        <v>3680</v>
      </c>
      <c r="N578" t="s">
        <v>4233</v>
      </c>
      <c r="O578" s="2">
        <v>45593</v>
      </c>
      <c r="P578" t="s">
        <v>4573</v>
      </c>
      <c r="Q578" s="2">
        <v>45590</v>
      </c>
      <c r="R578" s="2">
        <v>45593.63548611111</v>
      </c>
      <c r="T578" t="s">
        <v>2858</v>
      </c>
      <c r="U578" t="s">
        <v>4915</v>
      </c>
      <c r="V578" s="2">
        <v>45567</v>
      </c>
      <c r="W578" s="2">
        <v>45590.5752662037</v>
      </c>
      <c r="X578" t="s">
        <v>5240</v>
      </c>
      <c r="Y578" t="s">
        <v>5240</v>
      </c>
      <c r="Z578" t="s">
        <v>5605</v>
      </c>
      <c r="AA578">
        <v>2000000</v>
      </c>
      <c r="AB578" s="2">
        <v>45590</v>
      </c>
      <c r="AC578">
        <v>2190000</v>
      </c>
      <c r="AD578" t="s">
        <v>5855</v>
      </c>
      <c r="AF578" t="s">
        <v>5863</v>
      </c>
    </row>
    <row r="579" spans="1:32">
      <c r="A579" t="s">
        <v>609</v>
      </c>
      <c r="B579" s="2">
        <v>45611.57708333333</v>
      </c>
      <c r="C579" s="2">
        <v>45612.04300925926</v>
      </c>
      <c r="D579" t="s">
        <v>1590</v>
      </c>
      <c r="E579" t="s">
        <v>2449</v>
      </c>
      <c r="F579" t="s">
        <v>2853</v>
      </c>
      <c r="G579" t="s">
        <v>2860</v>
      </c>
      <c r="H579">
        <v>0</v>
      </c>
      <c r="I579" t="s">
        <v>3406</v>
      </c>
      <c r="J579" t="s">
        <v>3662</v>
      </c>
      <c r="K579" t="s">
        <v>3663</v>
      </c>
      <c r="L579" t="s">
        <v>3674</v>
      </c>
      <c r="M579" t="s">
        <v>3684</v>
      </c>
      <c r="N579" t="s">
        <v>4198</v>
      </c>
      <c r="O579" s="2">
        <v>45621</v>
      </c>
      <c r="P579" t="s">
        <v>4574</v>
      </c>
      <c r="Q579" s="2">
        <v>45612</v>
      </c>
      <c r="R579" s="2">
        <v>45621.88208333333</v>
      </c>
      <c r="T579" t="s">
        <v>2860</v>
      </c>
      <c r="U579" t="s">
        <v>4916</v>
      </c>
      <c r="V579" s="2">
        <v>45291</v>
      </c>
      <c r="W579" s="2">
        <v>45612.62796296296</v>
      </c>
      <c r="X579" t="s">
        <v>5359</v>
      </c>
      <c r="Y579" t="s">
        <v>5359</v>
      </c>
      <c r="Z579" t="s">
        <v>5745</v>
      </c>
      <c r="AA579">
        <v>907465</v>
      </c>
      <c r="AB579" s="2">
        <v>45612</v>
      </c>
      <c r="AC579">
        <v>907465</v>
      </c>
      <c r="AD579" t="s">
        <v>5851</v>
      </c>
      <c r="AF579" t="s">
        <v>5863</v>
      </c>
    </row>
    <row r="580" spans="1:32">
      <c r="A580" t="s">
        <v>610</v>
      </c>
      <c r="B580" s="2">
        <v>45597.9125</v>
      </c>
      <c r="C580" s="2">
        <v>45602.32650462963</v>
      </c>
      <c r="D580" t="s">
        <v>1591</v>
      </c>
      <c r="E580" t="s">
        <v>2450</v>
      </c>
      <c r="F580" t="s">
        <v>2853</v>
      </c>
      <c r="G580" t="s">
        <v>2875</v>
      </c>
      <c r="H580">
        <v>0</v>
      </c>
      <c r="I580" t="s">
        <v>3407</v>
      </c>
      <c r="J580" t="s">
        <v>3661</v>
      </c>
      <c r="K580" t="s">
        <v>3663</v>
      </c>
      <c r="L580" t="s">
        <v>3674</v>
      </c>
      <c r="M580" t="s">
        <v>3684</v>
      </c>
      <c r="N580" t="s">
        <v>4234</v>
      </c>
      <c r="O580" s="2">
        <v>45602</v>
      </c>
      <c r="P580" t="s">
        <v>4573</v>
      </c>
      <c r="Q580" s="2">
        <v>45602</v>
      </c>
      <c r="R580" s="2">
        <v>45602.69693287037</v>
      </c>
      <c r="T580" t="s">
        <v>2875</v>
      </c>
      <c r="U580" t="s">
        <v>4850</v>
      </c>
      <c r="V580" s="2">
        <v>45563</v>
      </c>
      <c r="W580" s="2">
        <v>45602.41152777777</v>
      </c>
      <c r="X580" t="s">
        <v>5317</v>
      </c>
      <c r="Y580" t="s">
        <v>5317</v>
      </c>
      <c r="Z580" t="s">
        <v>5521</v>
      </c>
      <c r="AA580">
        <v>654000</v>
      </c>
      <c r="AB580" s="2">
        <v>45602</v>
      </c>
      <c r="AC580">
        <v>654000</v>
      </c>
      <c r="AD580" t="s">
        <v>5851</v>
      </c>
      <c r="AF580" t="s">
        <v>5863</v>
      </c>
    </row>
    <row r="581" spans="1:32">
      <c r="A581" t="s">
        <v>611</v>
      </c>
      <c r="B581" s="2">
        <v>45607.83541666667</v>
      </c>
      <c r="C581" s="2">
        <v>45608.40079861111</v>
      </c>
      <c r="D581" t="s">
        <v>1592</v>
      </c>
      <c r="E581" t="s">
        <v>2451</v>
      </c>
      <c r="F581" t="s">
        <v>2853</v>
      </c>
      <c r="G581" t="s">
        <v>2865</v>
      </c>
      <c r="H581">
        <v>0</v>
      </c>
      <c r="I581" t="s">
        <v>3408</v>
      </c>
      <c r="J581" t="s">
        <v>3660</v>
      </c>
      <c r="K581" t="s">
        <v>3663</v>
      </c>
      <c r="L581" t="s">
        <v>3674</v>
      </c>
      <c r="M581" t="s">
        <v>3692</v>
      </c>
      <c r="N581" t="s">
        <v>4189</v>
      </c>
      <c r="O581" s="2">
        <v>45616</v>
      </c>
      <c r="P581" t="s">
        <v>4575</v>
      </c>
      <c r="Q581" s="2">
        <v>45608</v>
      </c>
      <c r="R581" s="2">
        <v>45617.34666666666</v>
      </c>
      <c r="T581" t="s">
        <v>2865</v>
      </c>
      <c r="U581" t="s">
        <v>4917</v>
      </c>
      <c r="V581" s="2">
        <v>45596</v>
      </c>
      <c r="W581" s="2">
        <v>45608.7002199074</v>
      </c>
      <c r="X581" t="s">
        <v>5223</v>
      </c>
      <c r="Y581" t="s">
        <v>5223</v>
      </c>
      <c r="Z581" t="s">
        <v>5746</v>
      </c>
      <c r="AA581">
        <v>2227664</v>
      </c>
      <c r="AB581" s="2">
        <v>45608</v>
      </c>
      <c r="AC581">
        <v>2227664</v>
      </c>
      <c r="AD581" t="s">
        <v>5852</v>
      </c>
      <c r="AF581" t="s">
        <v>5863</v>
      </c>
    </row>
    <row r="582" spans="1:32">
      <c r="A582" t="s">
        <v>612</v>
      </c>
      <c r="B582" s="2">
        <v>45593.46805555555</v>
      </c>
      <c r="C582" s="2">
        <v>45600.86053240741</v>
      </c>
      <c r="D582" t="s">
        <v>1593</v>
      </c>
      <c r="E582" t="s">
        <v>2452</v>
      </c>
      <c r="F582" t="s">
        <v>2853</v>
      </c>
      <c r="G582" t="s">
        <v>2882</v>
      </c>
      <c r="H582">
        <v>0</v>
      </c>
      <c r="I582" t="s">
        <v>3409</v>
      </c>
      <c r="J582" t="s">
        <v>3662</v>
      </c>
      <c r="K582" t="s">
        <v>3663</v>
      </c>
      <c r="L582" t="s">
        <v>3674</v>
      </c>
      <c r="M582" t="s">
        <v>3683</v>
      </c>
      <c r="N582" t="s">
        <v>4235</v>
      </c>
      <c r="O582" s="2">
        <v>45601</v>
      </c>
      <c r="P582" t="s">
        <v>4578</v>
      </c>
      <c r="Q582" s="2">
        <v>45600</v>
      </c>
      <c r="R582" s="2">
        <v>45601.57009259259</v>
      </c>
      <c r="T582" t="s">
        <v>2858</v>
      </c>
      <c r="U582" t="s">
        <v>4601</v>
      </c>
      <c r="V582" s="2">
        <v>45292</v>
      </c>
      <c r="W582" s="2">
        <v>45600.89127314815</v>
      </c>
      <c r="X582" t="s">
        <v>5225</v>
      </c>
      <c r="Y582" t="s">
        <v>5225</v>
      </c>
      <c r="Z582" t="s">
        <v>5646</v>
      </c>
      <c r="AA582">
        <v>412800</v>
      </c>
      <c r="AB582" s="2">
        <v>45600</v>
      </c>
      <c r="AC582">
        <v>412800</v>
      </c>
      <c r="AD582" t="s">
        <v>5853</v>
      </c>
      <c r="AF582" t="s">
        <v>5863</v>
      </c>
    </row>
    <row r="583" spans="1:32">
      <c r="A583" t="s">
        <v>613</v>
      </c>
      <c r="B583" s="2">
        <v>45599.73958333334</v>
      </c>
      <c r="C583" s="2">
        <v>45608.60415509259</v>
      </c>
      <c r="D583" t="s">
        <v>1594</v>
      </c>
      <c r="E583" t="s">
        <v>2453</v>
      </c>
      <c r="F583" t="s">
        <v>2853</v>
      </c>
      <c r="G583" t="s">
        <v>2860</v>
      </c>
      <c r="H583">
        <v>0</v>
      </c>
      <c r="I583" t="s">
        <v>3410</v>
      </c>
      <c r="J583" t="s">
        <v>3662</v>
      </c>
      <c r="K583" t="s">
        <v>3663</v>
      </c>
      <c r="L583" t="s">
        <v>3674</v>
      </c>
      <c r="M583" t="s">
        <v>3681</v>
      </c>
      <c r="N583" t="s">
        <v>4198</v>
      </c>
      <c r="O583" s="2">
        <v>45608</v>
      </c>
      <c r="P583" t="s">
        <v>4572</v>
      </c>
      <c r="Q583" s="2">
        <v>45608</v>
      </c>
      <c r="R583" s="2">
        <v>45608.70584490741</v>
      </c>
      <c r="T583" t="s">
        <v>2860</v>
      </c>
      <c r="U583" t="s">
        <v>4918</v>
      </c>
      <c r="V583" s="2">
        <v>45557</v>
      </c>
      <c r="W583" s="2">
        <v>45608.6364699074</v>
      </c>
      <c r="X583" t="s">
        <v>5432</v>
      </c>
      <c r="Y583" t="s">
        <v>5432</v>
      </c>
      <c r="Z583" t="s">
        <v>5747</v>
      </c>
      <c r="AA583">
        <v>851000</v>
      </c>
      <c r="AB583" s="2">
        <v>45608</v>
      </c>
      <c r="AC583">
        <v>851000</v>
      </c>
      <c r="AD583" t="s">
        <v>5851</v>
      </c>
      <c r="AF583" t="s">
        <v>5863</v>
      </c>
    </row>
    <row r="584" spans="1:32">
      <c r="A584" t="s">
        <v>614</v>
      </c>
      <c r="B584" s="2">
        <v>45607.85694444444</v>
      </c>
      <c r="C584" s="2">
        <v>45611.54466435185</v>
      </c>
      <c r="D584" t="s">
        <v>1595</v>
      </c>
      <c r="E584" t="s">
        <v>2454</v>
      </c>
      <c r="F584" t="s">
        <v>2853</v>
      </c>
      <c r="G584" t="s">
        <v>2865</v>
      </c>
      <c r="H584">
        <v>0</v>
      </c>
      <c r="I584" t="s">
        <v>3411</v>
      </c>
      <c r="J584" t="s">
        <v>3660</v>
      </c>
      <c r="K584" t="s">
        <v>3663</v>
      </c>
      <c r="L584" t="s">
        <v>3674</v>
      </c>
      <c r="M584" t="s">
        <v>3692</v>
      </c>
      <c r="N584" t="s">
        <v>4189</v>
      </c>
      <c r="O584" s="2">
        <v>45615</v>
      </c>
      <c r="P584" t="s">
        <v>4578</v>
      </c>
      <c r="Q584" s="2">
        <v>45611</v>
      </c>
      <c r="R584" s="2">
        <v>45615.60570601852</v>
      </c>
      <c r="T584" t="s">
        <v>2865</v>
      </c>
      <c r="U584" t="s">
        <v>4919</v>
      </c>
      <c r="V584" s="2">
        <v>45489</v>
      </c>
      <c r="W584" s="2">
        <v>45611.57152777778</v>
      </c>
      <c r="X584" t="s">
        <v>5433</v>
      </c>
      <c r="Y584" t="s">
        <v>5433</v>
      </c>
      <c r="Z584" t="s">
        <v>5550</v>
      </c>
      <c r="AA584">
        <v>6800000</v>
      </c>
      <c r="AB584" s="2">
        <v>45611</v>
      </c>
      <c r="AC584">
        <v>7030000</v>
      </c>
      <c r="AD584" t="s">
        <v>5852</v>
      </c>
      <c r="AF584" t="s">
        <v>5863</v>
      </c>
    </row>
    <row r="585" spans="1:32">
      <c r="A585" t="s">
        <v>615</v>
      </c>
      <c r="B585" s="2">
        <v>45603.80972222222</v>
      </c>
      <c r="C585" s="2">
        <v>45610.33608796296</v>
      </c>
      <c r="D585" t="s">
        <v>1596</v>
      </c>
      <c r="E585" t="s">
        <v>2455</v>
      </c>
      <c r="F585" t="s">
        <v>2853</v>
      </c>
      <c r="G585" t="s">
        <v>2871</v>
      </c>
      <c r="H585">
        <v>0</v>
      </c>
      <c r="I585" t="s">
        <v>3412</v>
      </c>
      <c r="J585" t="s">
        <v>3660</v>
      </c>
      <c r="K585" t="s">
        <v>3663</v>
      </c>
      <c r="L585" t="s">
        <v>3674</v>
      </c>
      <c r="M585" t="s">
        <v>3677</v>
      </c>
      <c r="N585" t="s">
        <v>4236</v>
      </c>
      <c r="O585" s="2">
        <v>45611</v>
      </c>
      <c r="P585" t="s">
        <v>4576</v>
      </c>
      <c r="Q585" s="2">
        <v>45610</v>
      </c>
      <c r="R585" s="2">
        <v>45611.71674768518</v>
      </c>
      <c r="T585" t="s">
        <v>2871</v>
      </c>
      <c r="U585" t="s">
        <v>4920</v>
      </c>
      <c r="V585" s="2">
        <v>45291</v>
      </c>
      <c r="W585" s="2">
        <v>45610.44298611111</v>
      </c>
      <c r="X585" t="s">
        <v>5395</v>
      </c>
      <c r="Y585" t="s">
        <v>5395</v>
      </c>
      <c r="Z585" t="s">
        <v>5511</v>
      </c>
      <c r="AA585">
        <v>144444</v>
      </c>
      <c r="AB585" s="2">
        <v>45610</v>
      </c>
      <c r="AC585">
        <v>1912320</v>
      </c>
      <c r="AD585" t="s">
        <v>5852</v>
      </c>
      <c r="AF585" t="s">
        <v>5863</v>
      </c>
    </row>
    <row r="586" spans="1:32">
      <c r="A586" t="s">
        <v>616</v>
      </c>
      <c r="B586" s="2">
        <v>45596.69097222222</v>
      </c>
      <c r="C586" s="2">
        <v>45602.36774305555</v>
      </c>
      <c r="D586" t="s">
        <v>1597</v>
      </c>
      <c r="E586" t="s">
        <v>2456</v>
      </c>
      <c r="F586" t="s">
        <v>2853</v>
      </c>
      <c r="G586" t="s">
        <v>2858</v>
      </c>
      <c r="H586">
        <v>0</v>
      </c>
      <c r="I586" t="s">
        <v>3413</v>
      </c>
      <c r="J586" t="s">
        <v>3662</v>
      </c>
      <c r="K586" t="s">
        <v>3663</v>
      </c>
      <c r="L586" t="s">
        <v>3674</v>
      </c>
      <c r="M586" t="s">
        <v>3692</v>
      </c>
      <c r="N586" t="s">
        <v>4237</v>
      </c>
      <c r="O586" s="2">
        <v>45615</v>
      </c>
      <c r="P586" t="s">
        <v>4576</v>
      </c>
      <c r="Q586" s="2">
        <v>45602</v>
      </c>
      <c r="R586" s="2">
        <v>45615.70721064815</v>
      </c>
      <c r="S586" s="2">
        <v>45611</v>
      </c>
      <c r="T586" t="s">
        <v>2858</v>
      </c>
      <c r="U586" t="s">
        <v>4921</v>
      </c>
      <c r="V586" s="2">
        <v>45412</v>
      </c>
      <c r="W586" s="2">
        <v>45602.68548611111</v>
      </c>
      <c r="X586" t="s">
        <v>5386</v>
      </c>
      <c r="Y586" t="s">
        <v>5386</v>
      </c>
      <c r="Z586" t="s">
        <v>5607</v>
      </c>
      <c r="AA586">
        <v>1600000</v>
      </c>
      <c r="AB586" s="2">
        <v>45602</v>
      </c>
      <c r="AC586">
        <v>2882435</v>
      </c>
      <c r="AD586" t="s">
        <v>5853</v>
      </c>
      <c r="AF586" t="s">
        <v>5863</v>
      </c>
    </row>
    <row r="587" spans="1:32">
      <c r="A587" t="s">
        <v>617</v>
      </c>
      <c r="B587" s="2">
        <v>45602.75</v>
      </c>
      <c r="C587" s="2">
        <v>45609.35063657408</v>
      </c>
      <c r="D587" t="s">
        <v>1598</v>
      </c>
      <c r="E587" t="s">
        <v>2457</v>
      </c>
      <c r="F587" t="s">
        <v>2853</v>
      </c>
      <c r="G587" t="s">
        <v>2855</v>
      </c>
      <c r="H587">
        <v>0</v>
      </c>
      <c r="I587" t="s">
        <v>3414</v>
      </c>
      <c r="J587" t="s">
        <v>3659</v>
      </c>
      <c r="K587" t="s">
        <v>3663</v>
      </c>
      <c r="L587" t="s">
        <v>3674</v>
      </c>
      <c r="M587" t="s">
        <v>3678</v>
      </c>
      <c r="N587" t="s">
        <v>4185</v>
      </c>
      <c r="O587" s="2">
        <v>45609</v>
      </c>
      <c r="P587" t="s">
        <v>4579</v>
      </c>
      <c r="Q587" s="2">
        <v>45609</v>
      </c>
      <c r="R587" s="2">
        <v>45610.8309375</v>
      </c>
      <c r="T587" t="s">
        <v>2855</v>
      </c>
      <c r="U587" t="s">
        <v>4870</v>
      </c>
      <c r="V587" s="2">
        <v>45599</v>
      </c>
      <c r="W587" s="2">
        <v>45609.79658564815</v>
      </c>
      <c r="X587" t="s">
        <v>5357</v>
      </c>
      <c r="Y587" t="s">
        <v>5357</v>
      </c>
      <c r="Z587" t="s">
        <v>5488</v>
      </c>
      <c r="AA587">
        <v>449258</v>
      </c>
      <c r="AB587" s="2">
        <v>45609</v>
      </c>
      <c r="AC587">
        <v>449258</v>
      </c>
      <c r="AD587" t="s">
        <v>5851</v>
      </c>
      <c r="AF587" t="s">
        <v>5863</v>
      </c>
    </row>
    <row r="588" spans="1:32">
      <c r="A588" t="s">
        <v>618</v>
      </c>
      <c r="B588" s="2">
        <v>45598.47847222222</v>
      </c>
      <c r="C588" s="2">
        <v>45602.32650462963</v>
      </c>
      <c r="D588" t="s">
        <v>1599</v>
      </c>
      <c r="E588" t="s">
        <v>2458</v>
      </c>
      <c r="F588" t="s">
        <v>2853</v>
      </c>
      <c r="G588" t="s">
        <v>2875</v>
      </c>
      <c r="H588">
        <v>0</v>
      </c>
      <c r="I588" t="s">
        <v>3415</v>
      </c>
      <c r="J588" t="s">
        <v>3661</v>
      </c>
      <c r="K588" t="s">
        <v>3669</v>
      </c>
      <c r="L588" t="s">
        <v>3674</v>
      </c>
      <c r="M588" t="s">
        <v>3688</v>
      </c>
      <c r="N588" t="s">
        <v>4238</v>
      </c>
      <c r="O588" s="2">
        <v>45602</v>
      </c>
      <c r="P588" t="s">
        <v>4574</v>
      </c>
      <c r="Q588" s="2">
        <v>45602</v>
      </c>
      <c r="R588" s="2">
        <v>45602.69696759259</v>
      </c>
      <c r="T588" t="s">
        <v>2875</v>
      </c>
      <c r="U588" t="s">
        <v>4922</v>
      </c>
      <c r="V588" s="2">
        <v>45563</v>
      </c>
      <c r="W588" s="2">
        <v>45602.42787037037</v>
      </c>
      <c r="X588" t="s">
        <v>5322</v>
      </c>
      <c r="Y588" t="s">
        <v>5322</v>
      </c>
      <c r="Z588" t="s">
        <v>5521</v>
      </c>
      <c r="AA588">
        <v>1191961</v>
      </c>
      <c r="AB588" s="2">
        <v>45602</v>
      </c>
      <c r="AC588">
        <v>1191961</v>
      </c>
      <c r="AD588" t="s">
        <v>5851</v>
      </c>
      <c r="AF588" t="s">
        <v>5863</v>
      </c>
    </row>
    <row r="589" spans="1:32">
      <c r="A589" t="s">
        <v>619</v>
      </c>
      <c r="B589" s="2">
        <v>45608.71805555555</v>
      </c>
      <c r="C589" s="2">
        <v>45615.35039351852</v>
      </c>
      <c r="D589" t="s">
        <v>1600</v>
      </c>
      <c r="E589" t="s">
        <v>2459</v>
      </c>
      <c r="F589" t="s">
        <v>2853</v>
      </c>
      <c r="G589" t="s">
        <v>2872</v>
      </c>
      <c r="H589">
        <v>0</v>
      </c>
      <c r="I589" t="s">
        <v>3416</v>
      </c>
      <c r="J589" t="s">
        <v>3662</v>
      </c>
      <c r="K589" t="s">
        <v>3663</v>
      </c>
      <c r="L589" t="s">
        <v>3674</v>
      </c>
      <c r="M589" t="s">
        <v>3683</v>
      </c>
      <c r="N589" t="s">
        <v>4239</v>
      </c>
      <c r="O589" s="2">
        <v>45615</v>
      </c>
      <c r="P589" t="s">
        <v>4574</v>
      </c>
      <c r="Q589" s="2">
        <v>45615</v>
      </c>
      <c r="R589" s="2">
        <v>45616.37759259259</v>
      </c>
      <c r="T589" t="s">
        <v>2872</v>
      </c>
      <c r="U589" t="s">
        <v>4923</v>
      </c>
      <c r="V589" s="2">
        <v>45596</v>
      </c>
      <c r="W589" s="2">
        <v>45615.43864583333</v>
      </c>
      <c r="X589" t="s">
        <v>5315</v>
      </c>
      <c r="Y589" t="s">
        <v>5315</v>
      </c>
      <c r="Z589" t="s">
        <v>5748</v>
      </c>
      <c r="AA589">
        <v>617923</v>
      </c>
      <c r="AB589" s="2">
        <v>45615</v>
      </c>
      <c r="AC589">
        <v>617923</v>
      </c>
      <c r="AD589" t="s">
        <v>5854</v>
      </c>
      <c r="AF589" t="s">
        <v>5863</v>
      </c>
    </row>
    <row r="590" spans="1:32">
      <c r="A590" t="s">
        <v>620</v>
      </c>
      <c r="B590" s="2">
        <v>45591.79305555556</v>
      </c>
      <c r="C590" s="2">
        <v>45613.44608796296</v>
      </c>
      <c r="D590" t="s">
        <v>1601</v>
      </c>
      <c r="E590" t="s">
        <v>2460</v>
      </c>
      <c r="F590" t="s">
        <v>2853</v>
      </c>
      <c r="G590" t="s">
        <v>2865</v>
      </c>
      <c r="H590">
        <v>0</v>
      </c>
      <c r="I590" t="s">
        <v>3417</v>
      </c>
      <c r="J590" t="s">
        <v>3660</v>
      </c>
      <c r="K590" t="s">
        <v>3663</v>
      </c>
      <c r="L590" t="s">
        <v>3674</v>
      </c>
      <c r="M590" t="s">
        <v>3683</v>
      </c>
      <c r="N590" t="s">
        <v>4240</v>
      </c>
      <c r="O590" s="2">
        <v>45615</v>
      </c>
      <c r="P590" t="s">
        <v>4578</v>
      </c>
      <c r="Q590" s="2">
        <v>45613</v>
      </c>
      <c r="R590" s="2">
        <v>45615.60488425926</v>
      </c>
      <c r="S590" s="2">
        <v>45607</v>
      </c>
      <c r="T590" t="s">
        <v>2865</v>
      </c>
      <c r="U590" t="s">
        <v>4924</v>
      </c>
      <c r="V590" s="2">
        <v>45571</v>
      </c>
      <c r="W590" s="2">
        <v>45613.47935185185</v>
      </c>
      <c r="X590" t="s">
        <v>5305</v>
      </c>
      <c r="Y590" t="s">
        <v>5305</v>
      </c>
      <c r="Z590" t="s">
        <v>5726</v>
      </c>
      <c r="AA590">
        <v>755460</v>
      </c>
      <c r="AB590" s="2">
        <v>45613</v>
      </c>
      <c r="AC590">
        <v>755460</v>
      </c>
      <c r="AD590" t="s">
        <v>5852</v>
      </c>
      <c r="AE590" s="2">
        <v>45600.71822916667</v>
      </c>
      <c r="AF590" t="s">
        <v>5863</v>
      </c>
    </row>
    <row r="591" spans="1:32">
      <c r="A591" t="s">
        <v>621</v>
      </c>
      <c r="B591" s="2">
        <v>45596.41041666667</v>
      </c>
      <c r="C591" s="2">
        <v>45596.97692129629</v>
      </c>
      <c r="D591" t="s">
        <v>1602</v>
      </c>
      <c r="E591" t="s">
        <v>2461</v>
      </c>
      <c r="F591" t="s">
        <v>2853</v>
      </c>
      <c r="G591" t="s">
        <v>2889</v>
      </c>
      <c r="H591">
        <v>0</v>
      </c>
      <c r="I591" t="s">
        <v>3418</v>
      </c>
      <c r="J591" t="s">
        <v>3661</v>
      </c>
      <c r="K591" t="s">
        <v>3663</v>
      </c>
      <c r="L591" t="s">
        <v>3674</v>
      </c>
      <c r="M591" t="s">
        <v>3683</v>
      </c>
      <c r="N591" t="s">
        <v>4241</v>
      </c>
      <c r="O591" s="2">
        <v>45604</v>
      </c>
      <c r="P591" t="s">
        <v>4586</v>
      </c>
      <c r="Q591" s="2">
        <v>45596</v>
      </c>
      <c r="R591" s="2">
        <v>45604.84100694444</v>
      </c>
      <c r="T591" t="s">
        <v>2889</v>
      </c>
      <c r="U591" t="s">
        <v>4925</v>
      </c>
      <c r="V591" s="2">
        <v>45566</v>
      </c>
      <c r="W591" s="2">
        <v>45597.58248842593</v>
      </c>
      <c r="X591" t="s">
        <v>5373</v>
      </c>
      <c r="Y591" t="s">
        <v>5373</v>
      </c>
      <c r="Z591" t="s">
        <v>5744</v>
      </c>
      <c r="AA591">
        <v>958000</v>
      </c>
      <c r="AB591" s="2">
        <v>45597</v>
      </c>
      <c r="AC591">
        <v>958000</v>
      </c>
      <c r="AD591" t="s">
        <v>5851</v>
      </c>
      <c r="AF591" t="s">
        <v>5863</v>
      </c>
    </row>
    <row r="592" spans="1:32">
      <c r="A592" t="s">
        <v>622</v>
      </c>
      <c r="B592" s="2">
        <v>45607.6125</v>
      </c>
      <c r="C592" s="2">
        <v>45613.74971064815</v>
      </c>
      <c r="D592" t="s">
        <v>1603</v>
      </c>
      <c r="E592" t="s">
        <v>2462</v>
      </c>
      <c r="F592" t="s">
        <v>2853</v>
      </c>
      <c r="G592" t="s">
        <v>2875</v>
      </c>
      <c r="H592">
        <v>0</v>
      </c>
      <c r="I592" t="s">
        <v>3419</v>
      </c>
      <c r="J592" t="s">
        <v>3661</v>
      </c>
      <c r="K592" t="s">
        <v>3663</v>
      </c>
      <c r="L592" t="s">
        <v>3674</v>
      </c>
      <c r="M592" t="s">
        <v>3681</v>
      </c>
      <c r="N592" t="s">
        <v>4242</v>
      </c>
      <c r="O592" s="2">
        <v>45613</v>
      </c>
      <c r="P592" t="s">
        <v>4575</v>
      </c>
      <c r="Q592" s="2">
        <v>45613</v>
      </c>
      <c r="R592" s="2">
        <v>45614.63880787037</v>
      </c>
      <c r="T592" t="s">
        <v>2875</v>
      </c>
      <c r="U592" t="s">
        <v>4926</v>
      </c>
      <c r="V592" s="2">
        <v>45562</v>
      </c>
      <c r="W592" s="2">
        <v>45613.75364583333</v>
      </c>
      <c r="X592" t="s">
        <v>5352</v>
      </c>
      <c r="Y592" t="s">
        <v>5352</v>
      </c>
      <c r="Z592" t="s">
        <v>5521</v>
      </c>
      <c r="AA592">
        <v>5266688</v>
      </c>
      <c r="AB592" s="2">
        <v>45613</v>
      </c>
      <c r="AC592">
        <v>5266688</v>
      </c>
      <c r="AD592" t="s">
        <v>5851</v>
      </c>
      <c r="AF592" t="s">
        <v>5863</v>
      </c>
    </row>
    <row r="593" spans="1:32">
      <c r="A593" t="s">
        <v>623</v>
      </c>
      <c r="B593" s="2">
        <v>45584.59375</v>
      </c>
      <c r="C593" s="2">
        <v>45586.04296296297</v>
      </c>
      <c r="D593" t="s">
        <v>1604</v>
      </c>
      <c r="E593" t="s">
        <v>2463</v>
      </c>
      <c r="F593" t="s">
        <v>2853</v>
      </c>
      <c r="G593" t="s">
        <v>2860</v>
      </c>
      <c r="H593">
        <v>0</v>
      </c>
      <c r="I593" t="s">
        <v>3420</v>
      </c>
      <c r="J593" t="s">
        <v>3662</v>
      </c>
      <c r="K593" t="s">
        <v>3663</v>
      </c>
      <c r="L593" t="s">
        <v>3674</v>
      </c>
      <c r="M593" t="s">
        <v>3681</v>
      </c>
      <c r="N593" t="s">
        <v>4198</v>
      </c>
      <c r="O593" s="2">
        <v>45593</v>
      </c>
      <c r="P593" t="s">
        <v>4572</v>
      </c>
      <c r="Q593" s="2">
        <v>45586</v>
      </c>
      <c r="R593" s="2">
        <v>45593.72074074074</v>
      </c>
      <c r="T593" t="s">
        <v>2860</v>
      </c>
      <c r="U593" t="s">
        <v>4927</v>
      </c>
      <c r="V593" s="2">
        <v>45505</v>
      </c>
      <c r="W593" s="2">
        <v>45586.43199074074</v>
      </c>
      <c r="X593" t="s">
        <v>5290</v>
      </c>
      <c r="Y593" t="s">
        <v>5290</v>
      </c>
      <c r="Z593" t="s">
        <v>5569</v>
      </c>
      <c r="AA593">
        <v>278000</v>
      </c>
      <c r="AB593" s="2">
        <v>45586</v>
      </c>
      <c r="AC593">
        <v>278000</v>
      </c>
      <c r="AD593" t="s">
        <v>5853</v>
      </c>
      <c r="AF593" t="s">
        <v>5863</v>
      </c>
    </row>
    <row r="594" spans="1:32">
      <c r="A594" t="s">
        <v>624</v>
      </c>
      <c r="B594" s="2">
        <v>45607.50347222222</v>
      </c>
      <c r="C594" s="2">
        <v>45607.04277777778</v>
      </c>
      <c r="D594" t="s">
        <v>1605</v>
      </c>
      <c r="E594" t="s">
        <v>2464</v>
      </c>
      <c r="F594" t="s">
        <v>2853</v>
      </c>
      <c r="G594" t="s">
        <v>2869</v>
      </c>
      <c r="H594">
        <v>0</v>
      </c>
      <c r="I594" t="s">
        <v>3421</v>
      </c>
      <c r="J594" t="s">
        <v>3659</v>
      </c>
      <c r="K594" t="s">
        <v>3663</v>
      </c>
      <c r="L594" t="s">
        <v>3674</v>
      </c>
      <c r="M594" t="s">
        <v>3692</v>
      </c>
      <c r="N594" t="s">
        <v>4243</v>
      </c>
      <c r="O594" s="2">
        <v>45610</v>
      </c>
      <c r="P594" t="s">
        <v>4578</v>
      </c>
      <c r="Q594" s="2">
        <v>45607</v>
      </c>
      <c r="R594" s="2">
        <v>45610.67190972222</v>
      </c>
      <c r="T594" t="s">
        <v>2869</v>
      </c>
      <c r="U594" t="s">
        <v>4928</v>
      </c>
      <c r="V594" s="2">
        <v>45352</v>
      </c>
      <c r="W594" s="2">
        <v>45607.78688657407</v>
      </c>
      <c r="X594" t="s">
        <v>5311</v>
      </c>
      <c r="Y594" t="s">
        <v>5311</v>
      </c>
      <c r="Z594" t="s">
        <v>5518</v>
      </c>
      <c r="AA594">
        <v>2563900</v>
      </c>
      <c r="AB594" s="2">
        <v>45607</v>
      </c>
      <c r="AC594">
        <v>2563900</v>
      </c>
      <c r="AD594" t="s">
        <v>5851</v>
      </c>
      <c r="AF594" t="s">
        <v>5863</v>
      </c>
    </row>
    <row r="595" spans="1:32">
      <c r="A595" t="s">
        <v>625</v>
      </c>
      <c r="B595" s="2">
        <v>45610.64861111111</v>
      </c>
      <c r="C595" s="2">
        <v>45611.0429050926</v>
      </c>
      <c r="D595" t="s">
        <v>1606</v>
      </c>
      <c r="E595" t="s">
        <v>2465</v>
      </c>
      <c r="F595" t="s">
        <v>2853</v>
      </c>
      <c r="G595" t="s">
        <v>2871</v>
      </c>
      <c r="H595">
        <v>0</v>
      </c>
      <c r="I595" t="s">
        <v>3422</v>
      </c>
      <c r="J595" t="s">
        <v>3660</v>
      </c>
      <c r="K595" t="s">
        <v>3663</v>
      </c>
      <c r="L595" t="s">
        <v>3674</v>
      </c>
      <c r="M595" t="s">
        <v>3682</v>
      </c>
      <c r="N595" t="s">
        <v>4244</v>
      </c>
      <c r="O595" s="2">
        <v>45614</v>
      </c>
      <c r="P595" t="s">
        <v>4574</v>
      </c>
      <c r="Q595" s="2">
        <v>45611</v>
      </c>
      <c r="R595" s="2">
        <v>45614.6530787037</v>
      </c>
      <c r="T595" t="s">
        <v>2871</v>
      </c>
      <c r="U595" t="s">
        <v>4929</v>
      </c>
      <c r="V595" s="2">
        <v>45351</v>
      </c>
      <c r="W595" s="2">
        <v>45611.51938657407</v>
      </c>
      <c r="X595" t="s">
        <v>5299</v>
      </c>
      <c r="Y595" t="s">
        <v>5299</v>
      </c>
      <c r="Z595" t="s">
        <v>5749</v>
      </c>
      <c r="AA595">
        <v>1000000</v>
      </c>
      <c r="AB595" s="2">
        <v>45611</v>
      </c>
      <c r="AC595">
        <v>881075</v>
      </c>
      <c r="AD595" t="s">
        <v>5852</v>
      </c>
      <c r="AF595" t="s">
        <v>5863</v>
      </c>
    </row>
    <row r="596" spans="1:32">
      <c r="A596" t="s">
        <v>626</v>
      </c>
      <c r="B596" s="2">
        <v>45597.69375</v>
      </c>
      <c r="C596" s="2">
        <v>45599.84328703704</v>
      </c>
      <c r="D596" t="s">
        <v>1607</v>
      </c>
      <c r="E596" t="s">
        <v>2466</v>
      </c>
      <c r="F596" t="s">
        <v>2853</v>
      </c>
      <c r="G596" t="s">
        <v>2857</v>
      </c>
      <c r="H596">
        <v>0</v>
      </c>
      <c r="I596" t="s">
        <v>3423</v>
      </c>
      <c r="J596" t="s">
        <v>3661</v>
      </c>
      <c r="K596" t="s">
        <v>3663</v>
      </c>
      <c r="L596" t="s">
        <v>3674</v>
      </c>
      <c r="M596" t="s">
        <v>3683</v>
      </c>
      <c r="N596" t="s">
        <v>4245</v>
      </c>
      <c r="O596" s="2">
        <v>45603</v>
      </c>
      <c r="P596" t="s">
        <v>4584</v>
      </c>
      <c r="Q596" s="2">
        <v>45599</v>
      </c>
      <c r="R596" s="2">
        <v>45603.97197916666</v>
      </c>
      <c r="T596" t="s">
        <v>2857</v>
      </c>
      <c r="U596" t="s">
        <v>4695</v>
      </c>
      <c r="V596" s="2">
        <v>45474</v>
      </c>
      <c r="W596" s="2">
        <v>45600.78748842593</v>
      </c>
      <c r="X596" t="s">
        <v>5345</v>
      </c>
      <c r="Y596" t="s">
        <v>5345</v>
      </c>
      <c r="Z596" t="s">
        <v>5750</v>
      </c>
      <c r="AA596">
        <v>1291000</v>
      </c>
      <c r="AB596" s="2">
        <v>45600</v>
      </c>
      <c r="AC596">
        <v>1291200</v>
      </c>
      <c r="AD596" t="s">
        <v>5851</v>
      </c>
      <c r="AF596" t="s">
        <v>5863</v>
      </c>
    </row>
    <row r="597" spans="1:32">
      <c r="A597" t="s">
        <v>627</v>
      </c>
      <c r="B597" s="2">
        <v>45524.45833333334</v>
      </c>
      <c r="C597" s="2">
        <v>45552.38171296296</v>
      </c>
      <c r="D597" t="s">
        <v>1608</v>
      </c>
      <c r="E597" t="s">
        <v>2467</v>
      </c>
      <c r="F597" t="s">
        <v>2854</v>
      </c>
      <c r="G597" t="s">
        <v>2874</v>
      </c>
      <c r="H597">
        <v>0</v>
      </c>
      <c r="I597" t="s">
        <v>3349</v>
      </c>
      <c r="J597" t="s">
        <v>3659</v>
      </c>
      <c r="K597" t="s">
        <v>3668</v>
      </c>
      <c r="L597" t="s">
        <v>3675</v>
      </c>
      <c r="M597" t="s">
        <v>3695</v>
      </c>
      <c r="N597" t="s">
        <v>4182</v>
      </c>
      <c r="O597" s="2">
        <v>45603</v>
      </c>
      <c r="P597" t="s">
        <v>4578</v>
      </c>
      <c r="Q597" s="2">
        <v>45552</v>
      </c>
      <c r="R597" s="2">
        <v>45604.7022337963</v>
      </c>
      <c r="S597" s="2">
        <v>45603</v>
      </c>
      <c r="T597" t="s">
        <v>2874</v>
      </c>
      <c r="U597" t="s">
        <v>4930</v>
      </c>
      <c r="V597" s="2">
        <v>45510.45833333334</v>
      </c>
      <c r="W597" s="2">
        <v>45552.63075231481</v>
      </c>
      <c r="X597" t="s">
        <v>5332</v>
      </c>
      <c r="Y597" t="s">
        <v>5332</v>
      </c>
      <c r="Z597" t="s">
        <v>5561</v>
      </c>
      <c r="AA597">
        <v>48406118</v>
      </c>
      <c r="AB597" s="2">
        <v>45603</v>
      </c>
      <c r="AC597">
        <v>48406118</v>
      </c>
      <c r="AD597" t="s">
        <v>5851</v>
      </c>
      <c r="AE597" s="2">
        <v>45551.46396990741</v>
      </c>
      <c r="AF597" t="s">
        <v>5863</v>
      </c>
    </row>
    <row r="598" spans="1:32">
      <c r="A598" t="s">
        <v>628</v>
      </c>
      <c r="B598" s="2">
        <v>45592.39652777778</v>
      </c>
      <c r="C598" s="2">
        <v>45593.04296296297</v>
      </c>
      <c r="D598" t="s">
        <v>1609</v>
      </c>
      <c r="E598" t="s">
        <v>2468</v>
      </c>
      <c r="F598" t="s">
        <v>2853</v>
      </c>
      <c r="G598" t="s">
        <v>2888</v>
      </c>
      <c r="H598">
        <v>0</v>
      </c>
      <c r="I598" t="s">
        <v>3424</v>
      </c>
      <c r="J598" t="s">
        <v>3661</v>
      </c>
      <c r="K598" t="s">
        <v>3663</v>
      </c>
      <c r="L598" t="s">
        <v>3674</v>
      </c>
      <c r="M598" t="s">
        <v>3683</v>
      </c>
      <c r="N598" t="s">
        <v>4246</v>
      </c>
      <c r="O598" s="2">
        <v>45604</v>
      </c>
      <c r="P598" t="s">
        <v>4577</v>
      </c>
      <c r="Q598" s="2">
        <v>45593</v>
      </c>
      <c r="R598" s="2">
        <v>45604.99065972222</v>
      </c>
      <c r="T598" t="s">
        <v>2888</v>
      </c>
      <c r="U598" t="s">
        <v>4931</v>
      </c>
      <c r="V598" s="2">
        <v>45589</v>
      </c>
      <c r="W598" s="2">
        <v>45593.58056712963</v>
      </c>
      <c r="X598" t="s">
        <v>5434</v>
      </c>
      <c r="Y598" t="s">
        <v>5434</v>
      </c>
      <c r="Z598" t="s">
        <v>5751</v>
      </c>
      <c r="AA598">
        <v>457750</v>
      </c>
      <c r="AB598" s="2">
        <v>45593</v>
      </c>
      <c r="AC598">
        <v>400000</v>
      </c>
      <c r="AD598" t="s">
        <v>5856</v>
      </c>
      <c r="AF598" t="s">
        <v>5863</v>
      </c>
    </row>
    <row r="599" spans="1:32">
      <c r="A599" t="s">
        <v>629</v>
      </c>
      <c r="B599" s="2">
        <v>45603.94305555556</v>
      </c>
      <c r="C599" s="2">
        <v>45603.57223379629</v>
      </c>
      <c r="D599" t="s">
        <v>1610</v>
      </c>
      <c r="E599" t="s">
        <v>2469</v>
      </c>
      <c r="F599" t="s">
        <v>2853</v>
      </c>
      <c r="G599" t="s">
        <v>2855</v>
      </c>
      <c r="H599">
        <v>0</v>
      </c>
      <c r="I599" t="s">
        <v>3425</v>
      </c>
      <c r="J599" t="s">
        <v>3659</v>
      </c>
      <c r="K599" t="s">
        <v>3663</v>
      </c>
      <c r="L599" t="s">
        <v>3674</v>
      </c>
      <c r="M599" t="s">
        <v>3684</v>
      </c>
      <c r="N599" t="s">
        <v>4185</v>
      </c>
      <c r="O599" s="2">
        <v>45609</v>
      </c>
      <c r="P599" t="s">
        <v>4581</v>
      </c>
      <c r="Q599" s="2">
        <v>45603</v>
      </c>
      <c r="R599" s="2">
        <v>45610.83121527778</v>
      </c>
      <c r="T599" t="s">
        <v>2855</v>
      </c>
      <c r="U599" t="s">
        <v>4870</v>
      </c>
      <c r="V599" s="2">
        <v>45599</v>
      </c>
      <c r="W599" s="2">
        <v>45604.78445601852</v>
      </c>
      <c r="X599" t="s">
        <v>5223</v>
      </c>
      <c r="Y599" t="s">
        <v>5223</v>
      </c>
      <c r="Z599" t="s">
        <v>5488</v>
      </c>
      <c r="AA599">
        <v>3106360</v>
      </c>
      <c r="AB599" s="2">
        <v>45604</v>
      </c>
      <c r="AC599">
        <v>3106360</v>
      </c>
      <c r="AD599" t="s">
        <v>5851</v>
      </c>
      <c r="AF599" t="s">
        <v>5863</v>
      </c>
    </row>
    <row r="600" spans="1:32">
      <c r="A600" t="s">
        <v>630</v>
      </c>
      <c r="B600" s="2">
        <v>45596.36041666667</v>
      </c>
      <c r="C600" s="2">
        <v>45600.37342592593</v>
      </c>
      <c r="D600" t="s">
        <v>1611</v>
      </c>
      <c r="E600" t="s">
        <v>2470</v>
      </c>
      <c r="F600" t="s">
        <v>2853</v>
      </c>
      <c r="G600" t="s">
        <v>2863</v>
      </c>
      <c r="H600">
        <v>0</v>
      </c>
      <c r="I600" t="s">
        <v>3258</v>
      </c>
      <c r="J600" t="s">
        <v>3662</v>
      </c>
      <c r="K600" t="s">
        <v>3663</v>
      </c>
      <c r="L600" t="s">
        <v>3674</v>
      </c>
      <c r="M600" t="s">
        <v>3678</v>
      </c>
      <c r="N600" t="s">
        <v>4180</v>
      </c>
      <c r="O600" s="2">
        <v>45600</v>
      </c>
      <c r="P600" t="s">
        <v>4574</v>
      </c>
      <c r="Q600" s="2">
        <v>45600</v>
      </c>
      <c r="R600" s="2">
        <v>45600.67018518518</v>
      </c>
      <c r="T600" t="s">
        <v>2863</v>
      </c>
      <c r="U600" t="s">
        <v>4932</v>
      </c>
      <c r="V600" s="2">
        <v>45566</v>
      </c>
      <c r="W600" s="2">
        <v>45600.4411574074</v>
      </c>
      <c r="X600" t="s">
        <v>5247</v>
      </c>
      <c r="Y600" t="s">
        <v>5247</v>
      </c>
      <c r="Z600" t="s">
        <v>5525</v>
      </c>
      <c r="AA600">
        <v>332548</v>
      </c>
      <c r="AB600" s="2">
        <v>45600</v>
      </c>
      <c r="AC600">
        <v>332548</v>
      </c>
      <c r="AD600" t="s">
        <v>5853</v>
      </c>
      <c r="AF600" t="s">
        <v>5863</v>
      </c>
    </row>
    <row r="601" spans="1:32">
      <c r="A601" t="s">
        <v>631</v>
      </c>
      <c r="B601" s="2">
        <v>45585.73402777778</v>
      </c>
      <c r="C601" s="2">
        <v>45611.16797453703</v>
      </c>
      <c r="D601" t="s">
        <v>1612</v>
      </c>
      <c r="E601" t="s">
        <v>2471</v>
      </c>
      <c r="F601" t="s">
        <v>2853</v>
      </c>
      <c r="G601" t="s">
        <v>2871</v>
      </c>
      <c r="H601">
        <v>0</v>
      </c>
      <c r="I601" t="s">
        <v>3426</v>
      </c>
      <c r="J601" t="s">
        <v>3660</v>
      </c>
      <c r="K601" t="s">
        <v>3664</v>
      </c>
      <c r="L601" t="s">
        <v>3674</v>
      </c>
      <c r="M601" t="s">
        <v>3679</v>
      </c>
      <c r="N601" t="s">
        <v>4247</v>
      </c>
      <c r="O601" s="2">
        <v>45611</v>
      </c>
      <c r="P601" t="s">
        <v>4580</v>
      </c>
      <c r="Q601" s="2">
        <v>45611</v>
      </c>
      <c r="R601" s="2">
        <v>45611.71668981481</v>
      </c>
      <c r="S601" s="2">
        <v>45607</v>
      </c>
      <c r="T601" t="s">
        <v>2871</v>
      </c>
      <c r="U601" t="s">
        <v>4933</v>
      </c>
      <c r="V601" s="2">
        <v>45473</v>
      </c>
      <c r="W601" s="2">
        <v>45611.23633101852</v>
      </c>
      <c r="X601" t="s">
        <v>5435</v>
      </c>
      <c r="Y601" t="s">
        <v>5435</v>
      </c>
      <c r="Z601" t="s">
        <v>5555</v>
      </c>
      <c r="AA601">
        <v>3100000</v>
      </c>
      <c r="AB601" s="2">
        <v>45611</v>
      </c>
      <c r="AC601">
        <v>3100000</v>
      </c>
      <c r="AD601" t="s">
        <v>5852</v>
      </c>
      <c r="AE601" s="2">
        <v>45604.44681712963</v>
      </c>
      <c r="AF601" t="s">
        <v>5863</v>
      </c>
    </row>
    <row r="602" spans="1:32">
      <c r="A602" t="s">
        <v>632</v>
      </c>
      <c r="B602" s="2">
        <v>45608.36388888889</v>
      </c>
      <c r="C602" s="2">
        <v>45609.04299768519</v>
      </c>
      <c r="D602" t="s">
        <v>1613</v>
      </c>
      <c r="E602" t="s">
        <v>2472</v>
      </c>
      <c r="F602" t="s">
        <v>2853</v>
      </c>
      <c r="G602" t="s">
        <v>2873</v>
      </c>
      <c r="H602">
        <v>0</v>
      </c>
      <c r="I602" t="s">
        <v>3360</v>
      </c>
      <c r="J602" t="s">
        <v>3660</v>
      </c>
      <c r="K602" t="s">
        <v>3663</v>
      </c>
      <c r="L602" t="s">
        <v>3674</v>
      </c>
      <c r="M602" t="s">
        <v>3691</v>
      </c>
      <c r="N602" t="s">
        <v>4192</v>
      </c>
      <c r="O602" s="2">
        <v>45609</v>
      </c>
      <c r="P602" t="s">
        <v>4575</v>
      </c>
      <c r="Q602" s="2">
        <v>45609</v>
      </c>
      <c r="T602" t="s">
        <v>2873</v>
      </c>
      <c r="U602" t="s">
        <v>4879</v>
      </c>
      <c r="V602" s="2">
        <v>45596</v>
      </c>
      <c r="W602" s="2">
        <v>45609.41181712963</v>
      </c>
      <c r="X602" t="s">
        <v>5317</v>
      </c>
      <c r="Y602" t="s">
        <v>5317</v>
      </c>
      <c r="Z602" t="s">
        <v>5551</v>
      </c>
      <c r="AA602">
        <v>1640000</v>
      </c>
      <c r="AB602" s="2">
        <v>45609</v>
      </c>
      <c r="AC602">
        <v>1830200</v>
      </c>
      <c r="AD602" t="s">
        <v>5856</v>
      </c>
      <c r="AF602" t="s">
        <v>5863</v>
      </c>
    </row>
    <row r="603" spans="1:32">
      <c r="A603" t="s">
        <v>633</v>
      </c>
      <c r="B603" s="2">
        <v>45597.89513888889</v>
      </c>
      <c r="C603" s="2">
        <v>45599.84329861111</v>
      </c>
      <c r="D603" t="s">
        <v>1614</v>
      </c>
      <c r="E603" t="s">
        <v>2473</v>
      </c>
      <c r="F603" t="s">
        <v>2853</v>
      </c>
      <c r="G603" t="s">
        <v>2879</v>
      </c>
      <c r="H603">
        <v>0</v>
      </c>
      <c r="I603" t="s">
        <v>3427</v>
      </c>
      <c r="J603" t="s">
        <v>3661</v>
      </c>
      <c r="K603" t="s">
        <v>3663</v>
      </c>
      <c r="L603" t="s">
        <v>3674</v>
      </c>
      <c r="M603" t="s">
        <v>3682</v>
      </c>
      <c r="N603" t="s">
        <v>4248</v>
      </c>
      <c r="O603" s="2">
        <v>45602</v>
      </c>
      <c r="P603" t="s">
        <v>4581</v>
      </c>
      <c r="Q603" s="2">
        <v>45599</v>
      </c>
      <c r="R603" s="2">
        <v>45603.41567129629</v>
      </c>
      <c r="T603" t="s">
        <v>2875</v>
      </c>
      <c r="U603" t="s">
        <v>4934</v>
      </c>
      <c r="V603" s="2">
        <v>45302</v>
      </c>
      <c r="W603" s="2">
        <v>45601.45649305556</v>
      </c>
      <c r="X603" t="s">
        <v>5299</v>
      </c>
      <c r="Y603" t="s">
        <v>5299</v>
      </c>
      <c r="Z603" t="s">
        <v>5752</v>
      </c>
      <c r="AA603">
        <v>384309</v>
      </c>
      <c r="AB603" s="2">
        <v>45601</v>
      </c>
      <c r="AC603">
        <v>294309</v>
      </c>
      <c r="AD603" t="s">
        <v>5855</v>
      </c>
      <c r="AF603" t="s">
        <v>5863</v>
      </c>
    </row>
    <row r="604" spans="1:32">
      <c r="A604" t="s">
        <v>634</v>
      </c>
      <c r="B604" s="2">
        <v>45588.56597222222</v>
      </c>
      <c r="C604" s="2">
        <v>45593.79268518519</v>
      </c>
      <c r="D604" t="s">
        <v>1615</v>
      </c>
      <c r="E604" t="s">
        <v>2474</v>
      </c>
      <c r="F604" t="s">
        <v>2853</v>
      </c>
      <c r="G604" t="s">
        <v>2887</v>
      </c>
      <c r="H604">
        <v>0</v>
      </c>
      <c r="I604" t="s">
        <v>3428</v>
      </c>
      <c r="J604" t="s">
        <v>3661</v>
      </c>
      <c r="K604" t="s">
        <v>3663</v>
      </c>
      <c r="L604" t="s">
        <v>3674</v>
      </c>
      <c r="M604" t="s">
        <v>3682</v>
      </c>
      <c r="N604" t="s">
        <v>4249</v>
      </c>
      <c r="O604" s="2">
        <v>45595</v>
      </c>
      <c r="P604" t="s">
        <v>4578</v>
      </c>
      <c r="Q604" s="2">
        <v>45593</v>
      </c>
      <c r="R604" s="2">
        <v>45595.68186342593</v>
      </c>
      <c r="T604" t="s">
        <v>2860</v>
      </c>
      <c r="U604" t="s">
        <v>4935</v>
      </c>
      <c r="V604" s="2">
        <v>45554</v>
      </c>
      <c r="W604" s="2">
        <v>45593.82829861111</v>
      </c>
      <c r="X604" t="s">
        <v>5254</v>
      </c>
      <c r="Y604" t="s">
        <v>5254</v>
      </c>
      <c r="Z604" t="s">
        <v>5753</v>
      </c>
      <c r="AA604">
        <v>802580</v>
      </c>
      <c r="AB604" s="2">
        <v>45593</v>
      </c>
      <c r="AC604">
        <v>802580</v>
      </c>
      <c r="AD604" t="s">
        <v>5855</v>
      </c>
      <c r="AF604" t="s">
        <v>5863</v>
      </c>
    </row>
    <row r="605" spans="1:32">
      <c r="A605" t="s">
        <v>635</v>
      </c>
      <c r="B605" s="2">
        <v>45596.36319444444</v>
      </c>
      <c r="C605" s="2">
        <v>45600.37342592593</v>
      </c>
      <c r="D605" t="s">
        <v>1616</v>
      </c>
      <c r="E605" t="s">
        <v>2475</v>
      </c>
      <c r="F605" t="s">
        <v>2853</v>
      </c>
      <c r="G605" t="s">
        <v>2863</v>
      </c>
      <c r="H605">
        <v>0</v>
      </c>
      <c r="I605" t="s">
        <v>3258</v>
      </c>
      <c r="J605" t="s">
        <v>3662</v>
      </c>
      <c r="K605" t="s">
        <v>3663</v>
      </c>
      <c r="L605" t="s">
        <v>3674</v>
      </c>
      <c r="M605" t="s">
        <v>3678</v>
      </c>
      <c r="N605" t="s">
        <v>4180</v>
      </c>
      <c r="O605" s="2">
        <v>45600</v>
      </c>
      <c r="P605" t="s">
        <v>4574</v>
      </c>
      <c r="Q605" s="2">
        <v>45600</v>
      </c>
      <c r="R605" s="2">
        <v>45600.67018518518</v>
      </c>
      <c r="T605" t="s">
        <v>2863</v>
      </c>
      <c r="U605" t="s">
        <v>4936</v>
      </c>
      <c r="V605" s="2">
        <v>45566</v>
      </c>
      <c r="W605" s="2">
        <v>45600.44070601852</v>
      </c>
      <c r="X605" t="s">
        <v>5247</v>
      </c>
      <c r="Y605" t="s">
        <v>5247</v>
      </c>
      <c r="Z605" t="s">
        <v>5525</v>
      </c>
      <c r="AA605">
        <v>319300</v>
      </c>
      <c r="AB605" s="2">
        <v>45600</v>
      </c>
      <c r="AC605">
        <v>319300</v>
      </c>
      <c r="AD605" t="s">
        <v>5853</v>
      </c>
      <c r="AF605" t="s">
        <v>5863</v>
      </c>
    </row>
    <row r="606" spans="1:32">
      <c r="A606" t="s">
        <v>636</v>
      </c>
      <c r="B606" s="2">
        <v>45605.61458333334</v>
      </c>
      <c r="C606" s="2">
        <v>45616.5537962963</v>
      </c>
      <c r="D606" t="s">
        <v>1617</v>
      </c>
      <c r="E606" t="s">
        <v>2476</v>
      </c>
      <c r="F606" t="s">
        <v>2853</v>
      </c>
      <c r="G606" t="s">
        <v>2861</v>
      </c>
      <c r="H606">
        <v>0</v>
      </c>
      <c r="I606" t="s">
        <v>3429</v>
      </c>
      <c r="J606" t="s">
        <v>3659</v>
      </c>
      <c r="K606" t="s">
        <v>3663</v>
      </c>
      <c r="L606" t="s">
        <v>3674</v>
      </c>
      <c r="M606" t="s">
        <v>3684</v>
      </c>
      <c r="N606" t="s">
        <v>4250</v>
      </c>
      <c r="O606" s="2">
        <v>45618</v>
      </c>
      <c r="P606" t="s">
        <v>4580</v>
      </c>
      <c r="Q606" s="2">
        <v>45616</v>
      </c>
      <c r="R606" s="2">
        <v>45621.35475694444</v>
      </c>
      <c r="T606" t="s">
        <v>4594</v>
      </c>
      <c r="U606" t="s">
        <v>4937</v>
      </c>
      <c r="V606" s="2">
        <v>45279</v>
      </c>
      <c r="W606" s="2">
        <v>45616.69413194444</v>
      </c>
      <c r="X606" t="s">
        <v>5436</v>
      </c>
      <c r="Y606" t="s">
        <v>5436</v>
      </c>
      <c r="Z606" t="s">
        <v>5545</v>
      </c>
      <c r="AA606">
        <v>920111</v>
      </c>
      <c r="AB606" s="2">
        <v>45616</v>
      </c>
      <c r="AC606">
        <v>920111</v>
      </c>
      <c r="AD606" t="s">
        <v>5851</v>
      </c>
      <c r="AF606" t="s">
        <v>5863</v>
      </c>
    </row>
    <row r="607" spans="1:32">
      <c r="A607" t="s">
        <v>637</v>
      </c>
      <c r="B607" s="2">
        <v>45592.47986111111</v>
      </c>
      <c r="C607" s="2">
        <v>45594.04288194444</v>
      </c>
      <c r="D607" t="s">
        <v>1618</v>
      </c>
      <c r="E607" t="s">
        <v>2477</v>
      </c>
      <c r="F607" t="s">
        <v>2853</v>
      </c>
      <c r="G607" t="s">
        <v>2871</v>
      </c>
      <c r="H607">
        <v>0</v>
      </c>
      <c r="I607" t="s">
        <v>3430</v>
      </c>
      <c r="J607" t="s">
        <v>3660</v>
      </c>
      <c r="K607" t="s">
        <v>3663</v>
      </c>
      <c r="L607" t="s">
        <v>3674</v>
      </c>
      <c r="M607" t="s">
        <v>3680</v>
      </c>
      <c r="N607" t="s">
        <v>4251</v>
      </c>
      <c r="O607" s="2">
        <v>45595</v>
      </c>
      <c r="P607" t="s">
        <v>4580</v>
      </c>
      <c r="Q607" s="2">
        <v>45594</v>
      </c>
      <c r="R607" s="2">
        <v>45595.69460648148</v>
      </c>
      <c r="T607" t="s">
        <v>2871</v>
      </c>
      <c r="U607" t="s">
        <v>4938</v>
      </c>
      <c r="V607" s="2">
        <v>45568</v>
      </c>
      <c r="W607" s="2">
        <v>45594.41496527778</v>
      </c>
      <c r="X607" t="s">
        <v>5264</v>
      </c>
      <c r="Y607" t="s">
        <v>5264</v>
      </c>
      <c r="Z607" t="s">
        <v>5601</v>
      </c>
      <c r="AA607">
        <v>639600</v>
      </c>
      <c r="AB607" s="2">
        <v>45594</v>
      </c>
      <c r="AC607">
        <v>639600</v>
      </c>
      <c r="AD607" t="s">
        <v>5852</v>
      </c>
      <c r="AF607" t="s">
        <v>5863</v>
      </c>
    </row>
    <row r="608" spans="1:32">
      <c r="A608" t="s">
        <v>638</v>
      </c>
      <c r="B608" s="2">
        <v>45586.70208333333</v>
      </c>
      <c r="C608" s="2">
        <v>45594.41212962963</v>
      </c>
      <c r="D608" t="s">
        <v>1619</v>
      </c>
      <c r="E608" t="s">
        <v>2478</v>
      </c>
      <c r="F608" t="s">
        <v>2853</v>
      </c>
      <c r="G608" t="s">
        <v>2889</v>
      </c>
      <c r="H608">
        <v>0</v>
      </c>
      <c r="I608" t="s">
        <v>3431</v>
      </c>
      <c r="J608" t="s">
        <v>3661</v>
      </c>
      <c r="K608" t="s">
        <v>3668</v>
      </c>
      <c r="L608" t="s">
        <v>3675</v>
      </c>
      <c r="M608" t="s">
        <v>3684</v>
      </c>
      <c r="N608" t="s">
        <v>4252</v>
      </c>
      <c r="O608" s="2">
        <v>45594</v>
      </c>
      <c r="P608" t="s">
        <v>4572</v>
      </c>
      <c r="Q608" s="2">
        <v>45594</v>
      </c>
      <c r="R608" s="2">
        <v>45594.67480324074</v>
      </c>
      <c r="T608" t="s">
        <v>2889</v>
      </c>
      <c r="U608" t="s">
        <v>4939</v>
      </c>
      <c r="V608" s="2">
        <v>45545</v>
      </c>
      <c r="W608" s="2">
        <v>45594.64533564815</v>
      </c>
      <c r="X608" t="s">
        <v>5293</v>
      </c>
      <c r="Y608" t="s">
        <v>5293</v>
      </c>
      <c r="Z608" t="s">
        <v>5754</v>
      </c>
      <c r="AA608">
        <v>19593117</v>
      </c>
      <c r="AB608" s="2">
        <v>45594</v>
      </c>
      <c r="AC608">
        <v>19593117</v>
      </c>
      <c r="AD608" t="s">
        <v>5851</v>
      </c>
      <c r="AF608" t="s">
        <v>5863</v>
      </c>
    </row>
    <row r="609" spans="1:32">
      <c r="A609" t="s">
        <v>639</v>
      </c>
      <c r="B609" s="2">
        <v>45561.65416666667</v>
      </c>
      <c r="C609" s="2">
        <v>45588.33927083333</v>
      </c>
      <c r="D609" t="s">
        <v>1620</v>
      </c>
      <c r="E609" t="s">
        <v>2479</v>
      </c>
      <c r="F609" t="s">
        <v>2853</v>
      </c>
      <c r="G609" t="s">
        <v>2881</v>
      </c>
      <c r="H609">
        <v>0</v>
      </c>
      <c r="I609" t="s">
        <v>3364</v>
      </c>
      <c r="J609" t="s">
        <v>3661</v>
      </c>
      <c r="K609" t="s">
        <v>3665</v>
      </c>
      <c r="L609" t="s">
        <v>3674</v>
      </c>
      <c r="M609" t="s">
        <v>3687</v>
      </c>
      <c r="N609" t="s">
        <v>4195</v>
      </c>
      <c r="O609" s="2">
        <v>45593</v>
      </c>
      <c r="P609" t="s">
        <v>4575</v>
      </c>
      <c r="Q609" s="2">
        <v>45588</v>
      </c>
      <c r="R609" s="2">
        <v>45593.79638888889</v>
      </c>
      <c r="S609" s="2">
        <v>45586</v>
      </c>
      <c r="T609" t="s">
        <v>2888</v>
      </c>
      <c r="U609" t="s">
        <v>4881</v>
      </c>
      <c r="V609" s="2">
        <v>45561</v>
      </c>
      <c r="W609" s="2">
        <v>45588.37899305556</v>
      </c>
      <c r="X609" t="s">
        <v>5252</v>
      </c>
      <c r="Y609" t="s">
        <v>5252</v>
      </c>
      <c r="Z609" t="s">
        <v>5729</v>
      </c>
      <c r="AA609">
        <v>0</v>
      </c>
      <c r="AB609" s="2">
        <v>45588</v>
      </c>
      <c r="AC609">
        <v>776200</v>
      </c>
      <c r="AD609" t="s">
        <v>5855</v>
      </c>
      <c r="AE609" s="2">
        <v>45573.74732638889</v>
      </c>
      <c r="AF609" t="s">
        <v>5863</v>
      </c>
    </row>
    <row r="610" spans="1:32">
      <c r="A610" t="s">
        <v>640</v>
      </c>
      <c r="B610" s="2">
        <v>45610.43888888889</v>
      </c>
      <c r="C610" s="2">
        <v>45611.60878472222</v>
      </c>
      <c r="D610" t="s">
        <v>1621</v>
      </c>
      <c r="E610" t="s">
        <v>2480</v>
      </c>
      <c r="F610" t="s">
        <v>2853</v>
      </c>
      <c r="G610" t="s">
        <v>2876</v>
      </c>
      <c r="H610">
        <v>0</v>
      </c>
      <c r="I610" t="s">
        <v>3387</v>
      </c>
      <c r="J610" t="s">
        <v>3660</v>
      </c>
      <c r="K610" t="s">
        <v>3665</v>
      </c>
      <c r="L610" t="s">
        <v>3674</v>
      </c>
      <c r="M610" t="s">
        <v>3687</v>
      </c>
      <c r="N610" t="s">
        <v>4253</v>
      </c>
      <c r="O610" s="2">
        <v>45611</v>
      </c>
      <c r="P610" t="s">
        <v>4579</v>
      </c>
      <c r="Q610" s="2">
        <v>45611</v>
      </c>
      <c r="R610" s="2">
        <v>45614.37622685185</v>
      </c>
      <c r="T610" t="s">
        <v>2876</v>
      </c>
      <c r="U610" t="s">
        <v>4905</v>
      </c>
      <c r="V610" s="2">
        <v>45560</v>
      </c>
      <c r="W610" s="2">
        <v>45611.64534722222</v>
      </c>
      <c r="X610" t="s">
        <v>5223</v>
      </c>
      <c r="Y610" t="s">
        <v>5223</v>
      </c>
      <c r="Z610" t="s">
        <v>5527</v>
      </c>
      <c r="AA610">
        <v>947111</v>
      </c>
      <c r="AB610" s="2">
        <v>45611</v>
      </c>
      <c r="AC610">
        <v>947111</v>
      </c>
      <c r="AD610" t="s">
        <v>5852</v>
      </c>
      <c r="AF610" t="s">
        <v>5863</v>
      </c>
    </row>
    <row r="611" spans="1:32">
      <c r="A611" t="s">
        <v>641</v>
      </c>
      <c r="B611" s="2">
        <v>45612.3</v>
      </c>
      <c r="C611" s="2">
        <v>45618.36767361111</v>
      </c>
      <c r="D611" t="s">
        <v>1622</v>
      </c>
      <c r="E611" t="s">
        <v>2481</v>
      </c>
      <c r="F611" t="s">
        <v>2853</v>
      </c>
      <c r="G611" t="s">
        <v>2883</v>
      </c>
      <c r="H611">
        <v>0</v>
      </c>
      <c r="I611" t="s">
        <v>3432</v>
      </c>
      <c r="J611" t="s">
        <v>3660</v>
      </c>
      <c r="K611" t="s">
        <v>3663</v>
      </c>
      <c r="L611" t="s">
        <v>3674</v>
      </c>
      <c r="M611" t="s">
        <v>3683</v>
      </c>
      <c r="N611" t="s">
        <v>4254</v>
      </c>
      <c r="O611" s="2">
        <v>45618</v>
      </c>
      <c r="P611" t="s">
        <v>4572</v>
      </c>
      <c r="Q611" s="2">
        <v>45618</v>
      </c>
      <c r="R611" s="2">
        <v>45621.41158564815</v>
      </c>
      <c r="T611" t="s">
        <v>2883</v>
      </c>
      <c r="U611" t="s">
        <v>4940</v>
      </c>
      <c r="V611" s="2">
        <v>45562</v>
      </c>
      <c r="W611" s="2">
        <v>45618.6418287037</v>
      </c>
      <c r="X611" t="s">
        <v>5345</v>
      </c>
      <c r="Y611" t="s">
        <v>5345</v>
      </c>
      <c r="Z611" t="s">
        <v>5755</v>
      </c>
      <c r="AA611">
        <v>435600</v>
      </c>
      <c r="AB611" s="2">
        <v>45618</v>
      </c>
      <c r="AC611">
        <v>435600</v>
      </c>
      <c r="AD611" t="s">
        <v>5852</v>
      </c>
      <c r="AF611" t="s">
        <v>5863</v>
      </c>
    </row>
    <row r="612" spans="1:32">
      <c r="A612" t="s">
        <v>642</v>
      </c>
      <c r="B612" s="2">
        <v>45592.89444444444</v>
      </c>
      <c r="C612" s="2">
        <v>45597.31555555556</v>
      </c>
      <c r="D612" t="s">
        <v>1623</v>
      </c>
      <c r="E612" t="s">
        <v>2482</v>
      </c>
      <c r="F612" t="s">
        <v>2853</v>
      </c>
      <c r="G612" t="s">
        <v>2865</v>
      </c>
      <c r="H612">
        <v>0</v>
      </c>
      <c r="I612" t="s">
        <v>3433</v>
      </c>
      <c r="J612" t="s">
        <v>3660</v>
      </c>
      <c r="K612" t="s">
        <v>3667</v>
      </c>
      <c r="L612" t="s">
        <v>3675</v>
      </c>
      <c r="M612" t="s">
        <v>3693</v>
      </c>
      <c r="N612" t="s">
        <v>4255</v>
      </c>
      <c r="O612" s="2">
        <v>45600</v>
      </c>
      <c r="P612" t="s">
        <v>4575</v>
      </c>
      <c r="Q612" s="2">
        <v>45597</v>
      </c>
      <c r="R612" s="2">
        <v>45601.34730324074</v>
      </c>
      <c r="T612" t="s">
        <v>2865</v>
      </c>
      <c r="U612" t="s">
        <v>4941</v>
      </c>
      <c r="V612" s="2">
        <v>45488</v>
      </c>
      <c r="W612" s="2">
        <v>45597.58503472222</v>
      </c>
      <c r="X612" t="s">
        <v>5232</v>
      </c>
      <c r="Y612" t="s">
        <v>5232</v>
      </c>
      <c r="Z612" t="s">
        <v>5550</v>
      </c>
      <c r="AA612">
        <v>1065000</v>
      </c>
      <c r="AB612" s="2">
        <v>45597</v>
      </c>
      <c r="AC612">
        <v>1515953</v>
      </c>
      <c r="AD612" t="s">
        <v>5852</v>
      </c>
      <c r="AF612" t="s">
        <v>5863</v>
      </c>
    </row>
    <row r="613" spans="1:32">
      <c r="A613" t="s">
        <v>643</v>
      </c>
      <c r="B613" s="2">
        <v>45579.86527777778</v>
      </c>
      <c r="C613" s="2">
        <v>45593.64418981481</v>
      </c>
      <c r="D613" t="s">
        <v>1624</v>
      </c>
      <c r="E613" t="s">
        <v>2483</v>
      </c>
      <c r="F613" t="s">
        <v>2853</v>
      </c>
      <c r="G613" t="s">
        <v>2883</v>
      </c>
      <c r="H613">
        <v>0</v>
      </c>
      <c r="I613" t="s">
        <v>3434</v>
      </c>
      <c r="J613" t="s">
        <v>3660</v>
      </c>
      <c r="K613" t="s">
        <v>3663</v>
      </c>
      <c r="L613" t="s">
        <v>3674</v>
      </c>
      <c r="M613" t="s">
        <v>3681</v>
      </c>
      <c r="N613" t="s">
        <v>4226</v>
      </c>
      <c r="O613" s="2">
        <v>45593</v>
      </c>
      <c r="P613" t="s">
        <v>4580</v>
      </c>
      <c r="Q613" s="2">
        <v>45593</v>
      </c>
      <c r="S613" s="2">
        <v>45588</v>
      </c>
      <c r="T613" t="s">
        <v>2883</v>
      </c>
      <c r="U613" t="s">
        <v>4942</v>
      </c>
      <c r="V613" s="2">
        <v>45559</v>
      </c>
      <c r="W613" s="2">
        <v>45593.67666666667</v>
      </c>
      <c r="X613" t="s">
        <v>5230</v>
      </c>
      <c r="Y613" t="s">
        <v>5230</v>
      </c>
      <c r="Z613" t="s">
        <v>5542</v>
      </c>
      <c r="AA613">
        <v>4552160</v>
      </c>
      <c r="AB613" s="2">
        <v>45593</v>
      </c>
      <c r="AC613">
        <v>4552100</v>
      </c>
      <c r="AD613" t="s">
        <v>5852</v>
      </c>
      <c r="AF613" t="s">
        <v>5863</v>
      </c>
    </row>
    <row r="614" spans="1:32">
      <c r="A614" t="s">
        <v>644</v>
      </c>
      <c r="B614" s="2">
        <v>45600.69583333333</v>
      </c>
      <c r="C614" s="2">
        <v>45602.0429050926</v>
      </c>
      <c r="D614" t="s">
        <v>1625</v>
      </c>
      <c r="E614" t="s">
        <v>2484</v>
      </c>
      <c r="F614" t="s">
        <v>2853</v>
      </c>
      <c r="G614" t="s">
        <v>2887</v>
      </c>
      <c r="H614">
        <v>0</v>
      </c>
      <c r="I614" t="s">
        <v>3435</v>
      </c>
      <c r="J614" t="s">
        <v>3661</v>
      </c>
      <c r="K614" t="s">
        <v>3663</v>
      </c>
      <c r="L614" t="s">
        <v>3674</v>
      </c>
      <c r="M614" t="s">
        <v>3684</v>
      </c>
      <c r="N614" t="s">
        <v>4204</v>
      </c>
      <c r="O614" s="2">
        <v>45607</v>
      </c>
      <c r="P614" t="s">
        <v>4584</v>
      </c>
      <c r="Q614" s="2">
        <v>45602</v>
      </c>
      <c r="R614" s="2">
        <v>45607.67833333334</v>
      </c>
      <c r="T614" t="s">
        <v>2860</v>
      </c>
      <c r="U614" t="s">
        <v>4943</v>
      </c>
      <c r="V614" s="2">
        <v>45589</v>
      </c>
      <c r="W614" s="2">
        <v>45602.66850694444</v>
      </c>
      <c r="X614" t="s">
        <v>5437</v>
      </c>
      <c r="Y614" t="s">
        <v>5437</v>
      </c>
      <c r="Z614" t="s">
        <v>5756</v>
      </c>
      <c r="AA614">
        <v>320780</v>
      </c>
      <c r="AB614" s="2">
        <v>45602</v>
      </c>
      <c r="AC614">
        <v>320780</v>
      </c>
      <c r="AD614" t="s">
        <v>5855</v>
      </c>
      <c r="AF614" t="s">
        <v>5863</v>
      </c>
    </row>
    <row r="615" spans="1:32">
      <c r="A615" t="s">
        <v>645</v>
      </c>
      <c r="B615" s="2">
        <v>45605.45208333333</v>
      </c>
      <c r="C615" s="2">
        <v>45608.55037037037</v>
      </c>
      <c r="D615" t="s">
        <v>1626</v>
      </c>
      <c r="E615" t="s">
        <v>2485</v>
      </c>
      <c r="F615" t="s">
        <v>2853</v>
      </c>
      <c r="G615" t="s">
        <v>2875</v>
      </c>
      <c r="H615">
        <v>0</v>
      </c>
      <c r="I615" t="s">
        <v>3436</v>
      </c>
      <c r="J615" t="s">
        <v>3661</v>
      </c>
      <c r="K615" t="s">
        <v>3664</v>
      </c>
      <c r="L615" t="s">
        <v>3674</v>
      </c>
      <c r="M615" t="s">
        <v>3679</v>
      </c>
      <c r="N615" t="s">
        <v>4256</v>
      </c>
      <c r="O615" s="2">
        <v>45608</v>
      </c>
      <c r="P615" t="s">
        <v>4572</v>
      </c>
      <c r="Q615" s="2">
        <v>45608</v>
      </c>
      <c r="R615" s="2">
        <v>45609.70173611111</v>
      </c>
      <c r="T615" t="s">
        <v>2875</v>
      </c>
      <c r="U615" t="s">
        <v>4601</v>
      </c>
      <c r="V615" s="2">
        <v>45605</v>
      </c>
      <c r="W615" s="2">
        <v>45608.63685185185</v>
      </c>
      <c r="X615" t="s">
        <v>5260</v>
      </c>
      <c r="Y615" t="s">
        <v>5260</v>
      </c>
      <c r="Z615" t="s">
        <v>5521</v>
      </c>
      <c r="AA615">
        <v>5000000</v>
      </c>
      <c r="AB615" s="2">
        <v>45608</v>
      </c>
      <c r="AC615">
        <v>5000000</v>
      </c>
      <c r="AD615" t="s">
        <v>5851</v>
      </c>
      <c r="AF615" t="s">
        <v>5864</v>
      </c>
    </row>
    <row r="616" spans="1:32">
      <c r="A616" t="s">
        <v>646</v>
      </c>
      <c r="B616" s="2">
        <v>45603.94652777778</v>
      </c>
      <c r="C616" s="2">
        <v>45607.65346064815</v>
      </c>
      <c r="D616" t="s">
        <v>1627</v>
      </c>
      <c r="E616" t="s">
        <v>2486</v>
      </c>
      <c r="F616" t="s">
        <v>2853</v>
      </c>
      <c r="G616" t="s">
        <v>2875</v>
      </c>
      <c r="H616">
        <v>0</v>
      </c>
      <c r="I616" t="s">
        <v>3437</v>
      </c>
      <c r="J616" t="s">
        <v>3661</v>
      </c>
      <c r="K616" t="s">
        <v>3663</v>
      </c>
      <c r="L616" t="s">
        <v>3674</v>
      </c>
      <c r="M616" t="s">
        <v>3691</v>
      </c>
      <c r="N616" t="s">
        <v>4257</v>
      </c>
      <c r="O616" s="2">
        <v>45607</v>
      </c>
      <c r="P616" t="s">
        <v>4580</v>
      </c>
      <c r="Q616" s="2">
        <v>45607</v>
      </c>
      <c r="R616" s="2">
        <v>45607.70950231481</v>
      </c>
      <c r="T616" t="s">
        <v>2875</v>
      </c>
      <c r="U616" t="s">
        <v>4601</v>
      </c>
      <c r="V616" s="2">
        <v>45590</v>
      </c>
      <c r="W616" s="2">
        <v>45607.67336805556</v>
      </c>
      <c r="X616" t="s">
        <v>5359</v>
      </c>
      <c r="Y616" t="s">
        <v>5359</v>
      </c>
      <c r="Z616" t="s">
        <v>5757</v>
      </c>
      <c r="AA616">
        <v>3640001</v>
      </c>
      <c r="AB616" s="2">
        <v>45607</v>
      </c>
      <c r="AC616">
        <v>3640001</v>
      </c>
      <c r="AD616" t="s">
        <v>5851</v>
      </c>
      <c r="AF616" t="s">
        <v>5864</v>
      </c>
    </row>
    <row r="617" spans="1:32">
      <c r="A617" t="s">
        <v>647</v>
      </c>
      <c r="B617" s="2">
        <v>45606.78194444445</v>
      </c>
      <c r="C617" s="2">
        <v>45607.04277777778</v>
      </c>
      <c r="D617" t="s">
        <v>1628</v>
      </c>
      <c r="E617" t="s">
        <v>2487</v>
      </c>
      <c r="F617" t="s">
        <v>2853</v>
      </c>
      <c r="G617" t="s">
        <v>2875</v>
      </c>
      <c r="H617">
        <v>0</v>
      </c>
      <c r="I617" t="s">
        <v>3438</v>
      </c>
      <c r="J617" t="s">
        <v>3661</v>
      </c>
      <c r="K617" t="s">
        <v>3664</v>
      </c>
      <c r="L617" t="s">
        <v>3674</v>
      </c>
      <c r="M617" t="s">
        <v>3679</v>
      </c>
      <c r="N617" t="s">
        <v>4258</v>
      </c>
      <c r="O617" s="2">
        <v>45609</v>
      </c>
      <c r="P617" t="s">
        <v>4586</v>
      </c>
      <c r="Q617" s="2">
        <v>45607</v>
      </c>
      <c r="R617" s="2">
        <v>45609.70184027778</v>
      </c>
      <c r="T617" t="s">
        <v>2875</v>
      </c>
      <c r="U617" t="s">
        <v>4601</v>
      </c>
      <c r="V617" s="2">
        <v>45605</v>
      </c>
      <c r="W617" s="2">
        <v>45607.40508101852</v>
      </c>
      <c r="X617" t="s">
        <v>5256</v>
      </c>
      <c r="Y617" t="s">
        <v>5256</v>
      </c>
      <c r="Z617" t="s">
        <v>5521</v>
      </c>
      <c r="AA617">
        <v>1600000</v>
      </c>
      <c r="AB617" s="2">
        <v>45607</v>
      </c>
      <c r="AC617">
        <v>1600000</v>
      </c>
      <c r="AD617" t="s">
        <v>5851</v>
      </c>
      <c r="AF617" t="s">
        <v>5864</v>
      </c>
    </row>
    <row r="618" spans="1:32">
      <c r="A618" t="s">
        <v>648</v>
      </c>
      <c r="B618" s="2">
        <v>45608.56736111111</v>
      </c>
      <c r="C618" s="2">
        <v>45613.74971064815</v>
      </c>
      <c r="D618" t="s">
        <v>1629</v>
      </c>
      <c r="E618" t="s">
        <v>2488</v>
      </c>
      <c r="F618" t="s">
        <v>2853</v>
      </c>
      <c r="G618" t="s">
        <v>2875</v>
      </c>
      <c r="H618">
        <v>0</v>
      </c>
      <c r="I618" t="s">
        <v>3439</v>
      </c>
      <c r="J618" t="s">
        <v>3661</v>
      </c>
      <c r="K618" t="s">
        <v>3665</v>
      </c>
      <c r="L618" t="s">
        <v>3674</v>
      </c>
      <c r="M618" t="s">
        <v>3687</v>
      </c>
      <c r="N618" t="s">
        <v>4259</v>
      </c>
      <c r="O618" s="2">
        <v>45613</v>
      </c>
      <c r="P618" t="s">
        <v>4575</v>
      </c>
      <c r="Q618" s="2">
        <v>45613</v>
      </c>
      <c r="R618" s="2">
        <v>45614.63928240741</v>
      </c>
      <c r="T618" t="s">
        <v>2875</v>
      </c>
      <c r="U618" t="s">
        <v>4601</v>
      </c>
      <c r="V618" s="2">
        <v>45579</v>
      </c>
      <c r="W618" s="2">
        <v>45613.77592592593</v>
      </c>
      <c r="X618" t="s">
        <v>5319</v>
      </c>
      <c r="Y618" t="s">
        <v>5319</v>
      </c>
      <c r="Z618" t="s">
        <v>5521</v>
      </c>
      <c r="AA618">
        <v>325000</v>
      </c>
      <c r="AB618" s="2">
        <v>45613</v>
      </c>
      <c r="AC618">
        <v>325000</v>
      </c>
      <c r="AD618" t="s">
        <v>5851</v>
      </c>
      <c r="AF618" t="s">
        <v>5864</v>
      </c>
    </row>
    <row r="619" spans="1:32">
      <c r="A619" t="s">
        <v>649</v>
      </c>
      <c r="B619" s="2">
        <v>45606.51597222222</v>
      </c>
      <c r="C619" s="2">
        <v>45608.55037037037</v>
      </c>
      <c r="D619" t="s">
        <v>1630</v>
      </c>
      <c r="E619" t="s">
        <v>2489</v>
      </c>
      <c r="F619" t="s">
        <v>2853</v>
      </c>
      <c r="G619" t="s">
        <v>2875</v>
      </c>
      <c r="H619">
        <v>0</v>
      </c>
      <c r="I619" t="s">
        <v>3440</v>
      </c>
      <c r="J619" t="s">
        <v>3661</v>
      </c>
      <c r="K619" t="s">
        <v>3663</v>
      </c>
      <c r="L619" t="s">
        <v>3674</v>
      </c>
      <c r="M619" t="s">
        <v>3683</v>
      </c>
      <c r="N619" t="s">
        <v>4260</v>
      </c>
      <c r="O619" s="2">
        <v>45608</v>
      </c>
      <c r="P619" t="s">
        <v>4572</v>
      </c>
      <c r="Q619" s="2">
        <v>45608</v>
      </c>
      <c r="R619" s="2">
        <v>45609.70180555555</v>
      </c>
      <c r="T619" t="s">
        <v>2875</v>
      </c>
      <c r="U619" t="s">
        <v>4601</v>
      </c>
      <c r="V619" s="2">
        <v>45601</v>
      </c>
      <c r="W619" s="2">
        <v>45608.64583333334</v>
      </c>
      <c r="X619" t="s">
        <v>5229</v>
      </c>
      <c r="Y619" t="s">
        <v>5229</v>
      </c>
      <c r="Z619" t="s">
        <v>5521</v>
      </c>
      <c r="AA619">
        <v>1045048</v>
      </c>
      <c r="AB619" s="2">
        <v>45608</v>
      </c>
      <c r="AC619">
        <v>1045048</v>
      </c>
      <c r="AD619" t="s">
        <v>5851</v>
      </c>
      <c r="AF619" t="s">
        <v>5864</v>
      </c>
    </row>
    <row r="620" spans="1:32">
      <c r="A620" t="s">
        <v>650</v>
      </c>
      <c r="B620" s="2">
        <v>45603.29652777778</v>
      </c>
      <c r="C620" s="2">
        <v>45603.43081018519</v>
      </c>
      <c r="D620" t="s">
        <v>1631</v>
      </c>
      <c r="E620" t="s">
        <v>2490</v>
      </c>
      <c r="F620" t="s">
        <v>2853</v>
      </c>
      <c r="G620" t="s">
        <v>2875</v>
      </c>
      <c r="H620">
        <v>0</v>
      </c>
      <c r="I620" t="s">
        <v>3441</v>
      </c>
      <c r="J620" t="s">
        <v>3661</v>
      </c>
      <c r="K620" t="s">
        <v>3663</v>
      </c>
      <c r="L620" t="s">
        <v>3674</v>
      </c>
      <c r="M620" t="s">
        <v>3682</v>
      </c>
      <c r="N620" t="s">
        <v>4261</v>
      </c>
      <c r="O620" s="2">
        <v>45609</v>
      </c>
      <c r="P620" t="s">
        <v>4586</v>
      </c>
      <c r="Q620" s="2">
        <v>45603</v>
      </c>
      <c r="R620" s="2">
        <v>45609.70159722222</v>
      </c>
      <c r="T620" t="s">
        <v>2875</v>
      </c>
      <c r="U620" t="s">
        <v>4601</v>
      </c>
      <c r="V620" s="2">
        <v>45598</v>
      </c>
      <c r="W620" s="2">
        <v>45604.37690972222</v>
      </c>
      <c r="X620" t="s">
        <v>5338</v>
      </c>
      <c r="Y620" t="s">
        <v>5338</v>
      </c>
      <c r="Z620" t="s">
        <v>5521</v>
      </c>
      <c r="AA620">
        <v>380454</v>
      </c>
      <c r="AB620" s="2">
        <v>45604</v>
      </c>
      <c r="AC620">
        <v>380454</v>
      </c>
      <c r="AD620" t="s">
        <v>5851</v>
      </c>
      <c r="AF620" t="s">
        <v>5864</v>
      </c>
    </row>
    <row r="621" spans="1:32">
      <c r="A621" t="s">
        <v>651</v>
      </c>
      <c r="B621" s="2">
        <v>45602.65833333333</v>
      </c>
      <c r="C621" s="2">
        <v>45603.04293981481</v>
      </c>
      <c r="D621" t="s">
        <v>1632</v>
      </c>
      <c r="E621" t="s">
        <v>2491</v>
      </c>
      <c r="F621" t="s">
        <v>2853</v>
      </c>
      <c r="G621" t="s">
        <v>2875</v>
      </c>
      <c r="H621">
        <v>0</v>
      </c>
      <c r="I621" t="s">
        <v>3442</v>
      </c>
      <c r="J621" t="s">
        <v>3661</v>
      </c>
      <c r="K621" t="s">
        <v>3664</v>
      </c>
      <c r="L621" t="s">
        <v>3674</v>
      </c>
      <c r="M621" t="s">
        <v>3679</v>
      </c>
      <c r="N621" t="s">
        <v>4262</v>
      </c>
      <c r="O621" s="2">
        <v>45608</v>
      </c>
      <c r="P621" t="s">
        <v>4572</v>
      </c>
      <c r="Q621" s="2">
        <v>45603</v>
      </c>
      <c r="R621" s="2">
        <v>45609.70042824074</v>
      </c>
      <c r="T621" t="s">
        <v>2875</v>
      </c>
      <c r="U621" t="s">
        <v>4601</v>
      </c>
      <c r="V621" s="2">
        <v>45602</v>
      </c>
      <c r="W621" s="2">
        <v>45603.62128472222</v>
      </c>
      <c r="X621" t="s">
        <v>5317</v>
      </c>
      <c r="Y621" t="s">
        <v>5317</v>
      </c>
      <c r="Z621" t="s">
        <v>5521</v>
      </c>
      <c r="AA621">
        <v>450000</v>
      </c>
      <c r="AB621" s="2">
        <v>45603</v>
      </c>
      <c r="AC621">
        <v>450000</v>
      </c>
      <c r="AD621" t="s">
        <v>5851</v>
      </c>
      <c r="AF621" t="s">
        <v>5864</v>
      </c>
    </row>
    <row r="622" spans="1:32">
      <c r="A622" t="s">
        <v>652</v>
      </c>
      <c r="B622" s="2">
        <v>45603.34305555555</v>
      </c>
      <c r="C622" s="2">
        <v>45604.04289351852</v>
      </c>
      <c r="D622" t="s">
        <v>1633</v>
      </c>
      <c r="E622" t="s">
        <v>2492</v>
      </c>
      <c r="F622" t="s">
        <v>2853</v>
      </c>
      <c r="G622" t="s">
        <v>2875</v>
      </c>
      <c r="H622">
        <v>0</v>
      </c>
      <c r="I622" t="s">
        <v>3443</v>
      </c>
      <c r="J622" t="s">
        <v>3661</v>
      </c>
      <c r="K622" t="s">
        <v>3664</v>
      </c>
      <c r="L622" t="s">
        <v>3674</v>
      </c>
      <c r="M622" t="s">
        <v>3679</v>
      </c>
      <c r="N622" t="s">
        <v>4263</v>
      </c>
      <c r="O622" s="2">
        <v>45609</v>
      </c>
      <c r="P622" t="s">
        <v>4585</v>
      </c>
      <c r="Q622" s="2">
        <v>45604</v>
      </c>
      <c r="R622" s="2">
        <v>45609.70163194444</v>
      </c>
      <c r="T622" t="s">
        <v>2875</v>
      </c>
      <c r="U622" t="s">
        <v>4601</v>
      </c>
      <c r="V622" s="2">
        <v>45598</v>
      </c>
      <c r="W622" s="2">
        <v>45604.37978009259</v>
      </c>
      <c r="X622" t="s">
        <v>5360</v>
      </c>
      <c r="Y622" t="s">
        <v>5360</v>
      </c>
      <c r="Z622" t="s">
        <v>5521</v>
      </c>
      <c r="AA622">
        <v>800000</v>
      </c>
      <c r="AB622" s="2">
        <v>45604</v>
      </c>
      <c r="AC622">
        <v>800000</v>
      </c>
      <c r="AD622" t="s">
        <v>5851</v>
      </c>
      <c r="AF622" t="s">
        <v>5864</v>
      </c>
    </row>
    <row r="623" spans="1:32">
      <c r="A623" t="s">
        <v>653</v>
      </c>
      <c r="B623" s="2">
        <v>45609.97638888889</v>
      </c>
      <c r="C623" s="2">
        <v>45610.04287037037</v>
      </c>
      <c r="D623" t="s">
        <v>1634</v>
      </c>
      <c r="E623" t="s">
        <v>2493</v>
      </c>
      <c r="F623" t="s">
        <v>2853</v>
      </c>
      <c r="G623" t="s">
        <v>2875</v>
      </c>
      <c r="H623">
        <v>0</v>
      </c>
      <c r="I623" t="s">
        <v>3444</v>
      </c>
      <c r="J623" t="s">
        <v>3661</v>
      </c>
      <c r="K623" t="s">
        <v>3663</v>
      </c>
      <c r="L623" t="s">
        <v>3674</v>
      </c>
      <c r="M623" t="s">
        <v>3682</v>
      </c>
      <c r="N623" t="s">
        <v>4264</v>
      </c>
      <c r="O623" s="2">
        <v>45610</v>
      </c>
      <c r="P623" t="s">
        <v>4583</v>
      </c>
      <c r="Q623" s="2">
        <v>45610</v>
      </c>
      <c r="R623" s="2">
        <v>45611.63381944445</v>
      </c>
      <c r="T623" t="s">
        <v>2875</v>
      </c>
      <c r="U623" t="s">
        <v>4601</v>
      </c>
      <c r="V623" s="2">
        <v>45609</v>
      </c>
      <c r="W623" s="2">
        <v>45610.44248842593</v>
      </c>
      <c r="X623" t="s">
        <v>5331</v>
      </c>
      <c r="Y623" t="s">
        <v>5331</v>
      </c>
      <c r="Z623" t="s">
        <v>5521</v>
      </c>
      <c r="AA623">
        <v>422760</v>
      </c>
      <c r="AB623" s="2">
        <v>45610</v>
      </c>
      <c r="AC623">
        <v>422760</v>
      </c>
      <c r="AD623" t="s">
        <v>5851</v>
      </c>
      <c r="AF623" t="s">
        <v>5864</v>
      </c>
    </row>
    <row r="624" spans="1:32">
      <c r="A624" t="s">
        <v>654</v>
      </c>
      <c r="B624" s="2">
        <v>45607.87638888889</v>
      </c>
      <c r="C624" s="2">
        <v>45601.84322916667</v>
      </c>
      <c r="D624" t="s">
        <v>1635</v>
      </c>
      <c r="E624" t="s">
        <v>2494</v>
      </c>
      <c r="F624" t="s">
        <v>2853</v>
      </c>
      <c r="G624" t="s">
        <v>2875</v>
      </c>
      <c r="H624">
        <v>0</v>
      </c>
      <c r="I624" t="s">
        <v>3445</v>
      </c>
      <c r="J624" t="s">
        <v>3661</v>
      </c>
      <c r="K624" t="s">
        <v>3664</v>
      </c>
      <c r="L624" t="s">
        <v>3674</v>
      </c>
      <c r="M624" t="s">
        <v>3679</v>
      </c>
      <c r="N624" t="s">
        <v>4265</v>
      </c>
      <c r="O624" s="2">
        <v>45610</v>
      </c>
      <c r="P624" t="s">
        <v>4583</v>
      </c>
      <c r="Q624" s="2">
        <v>45607</v>
      </c>
      <c r="R624" s="2">
        <v>45611.63950231481</v>
      </c>
      <c r="T624" t="s">
        <v>2875</v>
      </c>
      <c r="U624" t="s">
        <v>4601</v>
      </c>
      <c r="V624" s="2">
        <v>45604</v>
      </c>
      <c r="W624" s="2">
        <v>45608.69584490741</v>
      </c>
      <c r="X624" t="s">
        <v>5379</v>
      </c>
      <c r="Y624" t="s">
        <v>5379</v>
      </c>
      <c r="Z624" t="s">
        <v>5521</v>
      </c>
      <c r="AA624">
        <v>720000</v>
      </c>
      <c r="AB624" s="2">
        <v>45608</v>
      </c>
      <c r="AC624">
        <v>720000</v>
      </c>
      <c r="AD624" t="s">
        <v>5851</v>
      </c>
      <c r="AF624" t="s">
        <v>5864</v>
      </c>
    </row>
    <row r="625" spans="1:32">
      <c r="A625" t="s">
        <v>655</v>
      </c>
      <c r="B625" s="2">
        <v>45608.61875</v>
      </c>
      <c r="C625" s="2">
        <v>45609.04300925926</v>
      </c>
      <c r="D625" t="s">
        <v>1636</v>
      </c>
      <c r="E625" t="s">
        <v>2495</v>
      </c>
      <c r="F625" t="s">
        <v>2853</v>
      </c>
      <c r="G625" t="s">
        <v>2875</v>
      </c>
      <c r="H625">
        <v>0</v>
      </c>
      <c r="I625" t="s">
        <v>3446</v>
      </c>
      <c r="J625" t="s">
        <v>3661</v>
      </c>
      <c r="K625" t="s">
        <v>3664</v>
      </c>
      <c r="L625" t="s">
        <v>3674</v>
      </c>
      <c r="M625" t="s">
        <v>3679</v>
      </c>
      <c r="N625" t="s">
        <v>4264</v>
      </c>
      <c r="O625" s="2">
        <v>45610</v>
      </c>
      <c r="P625" t="s">
        <v>4583</v>
      </c>
      <c r="Q625" s="2">
        <v>45609</v>
      </c>
      <c r="R625" s="2">
        <v>45611.63960648148</v>
      </c>
      <c r="T625" t="s">
        <v>2875</v>
      </c>
      <c r="U625" t="s">
        <v>4601</v>
      </c>
      <c r="V625" s="2">
        <v>45603</v>
      </c>
      <c r="W625" s="2">
        <v>45609.34814814815</v>
      </c>
      <c r="X625" t="s">
        <v>5317</v>
      </c>
      <c r="Y625" t="s">
        <v>5317</v>
      </c>
      <c r="Z625" t="s">
        <v>5521</v>
      </c>
      <c r="AA625">
        <v>450000</v>
      </c>
      <c r="AB625" s="2">
        <v>45609</v>
      </c>
      <c r="AC625">
        <v>450000</v>
      </c>
      <c r="AD625" t="s">
        <v>5851</v>
      </c>
      <c r="AF625" t="s">
        <v>5864</v>
      </c>
    </row>
    <row r="626" spans="1:32">
      <c r="A626" t="s">
        <v>656</v>
      </c>
      <c r="B626" s="2">
        <v>45608.57777777778</v>
      </c>
      <c r="C626" s="2">
        <v>45609.04299768519</v>
      </c>
      <c r="D626" t="s">
        <v>1637</v>
      </c>
      <c r="E626" t="s">
        <v>2496</v>
      </c>
      <c r="F626" t="s">
        <v>2853</v>
      </c>
      <c r="G626" t="s">
        <v>2875</v>
      </c>
      <c r="H626">
        <v>0</v>
      </c>
      <c r="I626" t="s">
        <v>3447</v>
      </c>
      <c r="J626" t="s">
        <v>3661</v>
      </c>
      <c r="K626" t="s">
        <v>3664</v>
      </c>
      <c r="L626" t="s">
        <v>3674</v>
      </c>
      <c r="M626" t="s">
        <v>3679</v>
      </c>
      <c r="N626" t="s">
        <v>4265</v>
      </c>
      <c r="O626" s="2">
        <v>45610</v>
      </c>
      <c r="P626" t="s">
        <v>4583</v>
      </c>
      <c r="Q626" s="2">
        <v>45609</v>
      </c>
      <c r="R626" s="2">
        <v>45611.63959490741</v>
      </c>
      <c r="T626" t="s">
        <v>2875</v>
      </c>
      <c r="U626" t="s">
        <v>4601</v>
      </c>
      <c r="V626" s="2">
        <v>45584</v>
      </c>
      <c r="W626" s="2">
        <v>45609.34922453704</v>
      </c>
      <c r="X626" t="s">
        <v>5401</v>
      </c>
      <c r="Y626" t="s">
        <v>5401</v>
      </c>
      <c r="Z626" t="s">
        <v>5521</v>
      </c>
      <c r="AA626">
        <v>450000</v>
      </c>
      <c r="AB626" s="2">
        <v>45609</v>
      </c>
      <c r="AC626">
        <v>450000</v>
      </c>
      <c r="AD626" t="s">
        <v>5851</v>
      </c>
      <c r="AF626" t="s">
        <v>5864</v>
      </c>
    </row>
    <row r="627" spans="1:32">
      <c r="A627" t="s">
        <v>97</v>
      </c>
      <c r="B627" s="2">
        <v>45610.91944444444</v>
      </c>
      <c r="C627" s="2">
        <v>45609.84333333333</v>
      </c>
      <c r="D627" t="s">
        <v>1078</v>
      </c>
      <c r="E627" t="s">
        <v>1937</v>
      </c>
      <c r="F627" t="s">
        <v>2853</v>
      </c>
      <c r="G627" t="s">
        <v>2875</v>
      </c>
      <c r="H627">
        <v>0</v>
      </c>
      <c r="I627" t="s">
        <v>2955</v>
      </c>
      <c r="J627" t="s">
        <v>3661</v>
      </c>
      <c r="K627" t="s">
        <v>3663</v>
      </c>
      <c r="L627" t="s">
        <v>3674</v>
      </c>
      <c r="M627" t="s">
        <v>3680</v>
      </c>
      <c r="N627" t="s">
        <v>3762</v>
      </c>
      <c r="O627" s="2">
        <v>45616</v>
      </c>
      <c r="P627" t="s">
        <v>4573</v>
      </c>
      <c r="Q627" s="2">
        <v>45610</v>
      </c>
      <c r="R627" s="2">
        <v>45616.69822916666</v>
      </c>
      <c r="T627" t="s">
        <v>2875</v>
      </c>
      <c r="U627" t="s">
        <v>4601</v>
      </c>
      <c r="V627" s="2">
        <v>45603</v>
      </c>
      <c r="W627" s="2">
        <v>45611.33711805556</v>
      </c>
      <c r="X627" t="s">
        <v>5275</v>
      </c>
      <c r="Y627" t="s">
        <v>5275</v>
      </c>
      <c r="Z627" t="s">
        <v>5521</v>
      </c>
      <c r="AA627">
        <v>4857720</v>
      </c>
      <c r="AB627" s="2">
        <v>45611</v>
      </c>
      <c r="AC627">
        <v>4857720</v>
      </c>
      <c r="AD627" t="s">
        <v>5851</v>
      </c>
      <c r="AF627" t="s">
        <v>5864</v>
      </c>
    </row>
    <row r="628" spans="1:32">
      <c r="A628" t="s">
        <v>657</v>
      </c>
      <c r="B628" s="2">
        <v>45607.84375</v>
      </c>
      <c r="C628" s="2">
        <v>45613.74971064815</v>
      </c>
      <c r="D628" t="s">
        <v>1638</v>
      </c>
      <c r="E628" t="s">
        <v>2497</v>
      </c>
      <c r="F628" t="s">
        <v>2853</v>
      </c>
      <c r="G628" t="s">
        <v>2875</v>
      </c>
      <c r="H628">
        <v>0</v>
      </c>
      <c r="I628" t="s">
        <v>3448</v>
      </c>
      <c r="J628" t="s">
        <v>3661</v>
      </c>
      <c r="K628" t="s">
        <v>3663</v>
      </c>
      <c r="L628" t="s">
        <v>3674</v>
      </c>
      <c r="M628" t="s">
        <v>3684</v>
      </c>
      <c r="N628" t="s">
        <v>4266</v>
      </c>
      <c r="O628" s="2">
        <v>45613</v>
      </c>
      <c r="P628" t="s">
        <v>4575</v>
      </c>
      <c r="Q628" s="2">
        <v>45613</v>
      </c>
      <c r="R628" s="2">
        <v>45614.63917824074</v>
      </c>
      <c r="T628" t="s">
        <v>2875</v>
      </c>
      <c r="U628" t="s">
        <v>4944</v>
      </c>
      <c r="V628" s="2">
        <v>45588</v>
      </c>
      <c r="W628" s="2">
        <v>45613.75760416667</v>
      </c>
      <c r="X628" t="s">
        <v>5391</v>
      </c>
      <c r="Y628" t="s">
        <v>5391</v>
      </c>
      <c r="Z628" t="s">
        <v>5521</v>
      </c>
      <c r="AA628">
        <v>417782</v>
      </c>
      <c r="AB628" s="2">
        <v>45613</v>
      </c>
      <c r="AC628">
        <v>417782</v>
      </c>
      <c r="AD628" t="s">
        <v>5851</v>
      </c>
      <c r="AF628" t="s">
        <v>5864</v>
      </c>
    </row>
    <row r="629" spans="1:32">
      <c r="A629" t="s">
        <v>120</v>
      </c>
      <c r="B629" s="2">
        <v>45611.41875</v>
      </c>
      <c r="C629" s="2">
        <v>45611.0429050926</v>
      </c>
      <c r="D629" t="s">
        <v>1101</v>
      </c>
      <c r="E629" t="s">
        <v>1960</v>
      </c>
      <c r="F629" t="s">
        <v>2853</v>
      </c>
      <c r="G629" t="s">
        <v>2875</v>
      </c>
      <c r="H629">
        <v>0</v>
      </c>
      <c r="I629" t="s">
        <v>2978</v>
      </c>
      <c r="J629" t="s">
        <v>3661</v>
      </c>
      <c r="K629" t="s">
        <v>3663</v>
      </c>
      <c r="L629" t="s">
        <v>3674</v>
      </c>
      <c r="M629" t="s">
        <v>3683</v>
      </c>
      <c r="N629" t="s">
        <v>3784</v>
      </c>
      <c r="O629" s="2">
        <v>45616</v>
      </c>
      <c r="P629" t="s">
        <v>4573</v>
      </c>
      <c r="Q629" s="2">
        <v>45611</v>
      </c>
      <c r="R629" s="2">
        <v>45616.69824074074</v>
      </c>
      <c r="T629" t="s">
        <v>2875</v>
      </c>
      <c r="U629" t="s">
        <v>4601</v>
      </c>
      <c r="V629" s="2">
        <v>45584</v>
      </c>
      <c r="W629" s="2">
        <v>45611.58494212963</v>
      </c>
      <c r="X629" t="s">
        <v>5287</v>
      </c>
      <c r="Y629" t="s">
        <v>5287</v>
      </c>
      <c r="Z629" t="s">
        <v>5521</v>
      </c>
      <c r="AA629">
        <v>1910000</v>
      </c>
      <c r="AB629" s="2">
        <v>45611</v>
      </c>
      <c r="AC629">
        <v>1910000</v>
      </c>
      <c r="AD629" t="s">
        <v>5851</v>
      </c>
      <c r="AF629" t="s">
        <v>5864</v>
      </c>
    </row>
    <row r="630" spans="1:32">
      <c r="A630" t="s">
        <v>658</v>
      </c>
      <c r="B630" s="2">
        <v>45607.37430555555</v>
      </c>
      <c r="C630" s="2">
        <v>45608.04293981481</v>
      </c>
      <c r="D630" t="s">
        <v>1639</v>
      </c>
      <c r="E630" t="s">
        <v>2498</v>
      </c>
      <c r="F630" t="s">
        <v>2853</v>
      </c>
      <c r="G630" t="s">
        <v>2875</v>
      </c>
      <c r="H630">
        <v>0</v>
      </c>
      <c r="I630" t="s">
        <v>3449</v>
      </c>
      <c r="J630" t="s">
        <v>3661</v>
      </c>
      <c r="K630" t="s">
        <v>3663</v>
      </c>
      <c r="L630" t="s">
        <v>3674</v>
      </c>
      <c r="M630" t="s">
        <v>3684</v>
      </c>
      <c r="N630" t="s">
        <v>4267</v>
      </c>
      <c r="O630" s="2">
        <v>45616</v>
      </c>
      <c r="P630" t="s">
        <v>4582</v>
      </c>
      <c r="Q630" s="2">
        <v>45608</v>
      </c>
      <c r="R630" s="2">
        <v>45616.69743055556</v>
      </c>
      <c r="T630" t="s">
        <v>2875</v>
      </c>
      <c r="U630" t="s">
        <v>4601</v>
      </c>
      <c r="V630" s="2">
        <v>45606</v>
      </c>
      <c r="W630" s="2">
        <v>45608.67442129629</v>
      </c>
      <c r="X630" t="s">
        <v>5231</v>
      </c>
      <c r="Y630" t="s">
        <v>5231</v>
      </c>
      <c r="Z630" t="s">
        <v>5521</v>
      </c>
      <c r="AA630">
        <v>1092600</v>
      </c>
      <c r="AB630" s="2">
        <v>45608</v>
      </c>
      <c r="AC630">
        <v>1092600</v>
      </c>
      <c r="AD630" t="s">
        <v>5851</v>
      </c>
      <c r="AF630" t="s">
        <v>5864</v>
      </c>
    </row>
    <row r="631" spans="1:32">
      <c r="A631" t="s">
        <v>659</v>
      </c>
      <c r="B631" s="2">
        <v>45608.01875</v>
      </c>
      <c r="C631" s="2">
        <v>45609.04299768519</v>
      </c>
      <c r="D631" t="s">
        <v>1640</v>
      </c>
      <c r="E631" t="s">
        <v>2499</v>
      </c>
      <c r="F631" t="s">
        <v>2853</v>
      </c>
      <c r="G631" t="s">
        <v>2875</v>
      </c>
      <c r="H631">
        <v>0</v>
      </c>
      <c r="I631" t="s">
        <v>3450</v>
      </c>
      <c r="J631" t="s">
        <v>3661</v>
      </c>
      <c r="K631" t="s">
        <v>3664</v>
      </c>
      <c r="L631" t="s">
        <v>3674</v>
      </c>
      <c r="M631" t="s">
        <v>3679</v>
      </c>
      <c r="N631" t="s">
        <v>4265</v>
      </c>
      <c r="O631" s="2">
        <v>45610</v>
      </c>
      <c r="P631" t="s">
        <v>4583</v>
      </c>
      <c r="Q631" s="2">
        <v>45609</v>
      </c>
      <c r="R631" s="2">
        <v>45611.63954861111</v>
      </c>
      <c r="T631" t="s">
        <v>2875</v>
      </c>
      <c r="U631" t="s">
        <v>4601</v>
      </c>
      <c r="V631" s="2">
        <v>45605</v>
      </c>
      <c r="W631" s="2">
        <v>45609.3405787037</v>
      </c>
      <c r="X631" t="s">
        <v>5438</v>
      </c>
      <c r="Y631" t="s">
        <v>5438</v>
      </c>
      <c r="Z631" t="s">
        <v>5521</v>
      </c>
      <c r="AA631">
        <v>500000</v>
      </c>
      <c r="AB631" s="2">
        <v>45609</v>
      </c>
      <c r="AC631">
        <v>500000</v>
      </c>
      <c r="AD631" t="s">
        <v>5851</v>
      </c>
      <c r="AF631" t="s">
        <v>5864</v>
      </c>
    </row>
    <row r="632" spans="1:32">
      <c r="A632" t="s">
        <v>660</v>
      </c>
      <c r="B632" s="2">
        <v>45608.91597222222</v>
      </c>
      <c r="C632" s="2">
        <v>45609.04299768519</v>
      </c>
      <c r="D632" t="s">
        <v>1641</v>
      </c>
      <c r="E632" t="s">
        <v>2500</v>
      </c>
      <c r="F632" t="s">
        <v>2853</v>
      </c>
      <c r="G632" t="s">
        <v>2875</v>
      </c>
      <c r="H632">
        <v>0</v>
      </c>
      <c r="I632" t="s">
        <v>3451</v>
      </c>
      <c r="J632" t="s">
        <v>3661</v>
      </c>
      <c r="K632" t="s">
        <v>3663</v>
      </c>
      <c r="L632" t="s">
        <v>3674</v>
      </c>
      <c r="M632" t="s">
        <v>3682</v>
      </c>
      <c r="N632" t="s">
        <v>4264</v>
      </c>
      <c r="O632" s="2">
        <v>45610</v>
      </c>
      <c r="P632" t="s">
        <v>4583</v>
      </c>
      <c r="Q632" s="2">
        <v>45609</v>
      </c>
      <c r="R632" s="2">
        <v>45611.63966435185</v>
      </c>
      <c r="T632" t="s">
        <v>2875</v>
      </c>
      <c r="U632" t="s">
        <v>4601</v>
      </c>
      <c r="V632" s="2">
        <v>45604</v>
      </c>
      <c r="W632" s="2">
        <v>45609.35675925926</v>
      </c>
      <c r="X632" t="s">
        <v>5253</v>
      </c>
      <c r="Y632" t="s">
        <v>5253</v>
      </c>
      <c r="Z632" t="s">
        <v>5521</v>
      </c>
      <c r="AA632">
        <v>747900</v>
      </c>
      <c r="AB632" s="2">
        <v>45609</v>
      </c>
      <c r="AC632">
        <v>747900</v>
      </c>
      <c r="AD632" t="s">
        <v>5851</v>
      </c>
      <c r="AF632" t="s">
        <v>5864</v>
      </c>
    </row>
    <row r="633" spans="1:32">
      <c r="A633" t="s">
        <v>661</v>
      </c>
      <c r="B633" s="2">
        <v>45609.61319444444</v>
      </c>
      <c r="C633" s="2">
        <v>45609.84333333333</v>
      </c>
      <c r="D633" t="s">
        <v>1642</v>
      </c>
      <c r="E633" t="s">
        <v>2501</v>
      </c>
      <c r="F633" t="s">
        <v>2853</v>
      </c>
      <c r="G633" t="s">
        <v>2875</v>
      </c>
      <c r="H633">
        <v>0</v>
      </c>
      <c r="I633" t="s">
        <v>3452</v>
      </c>
      <c r="J633" t="s">
        <v>3661</v>
      </c>
      <c r="K633" t="s">
        <v>3663</v>
      </c>
      <c r="L633" t="s">
        <v>3674</v>
      </c>
      <c r="M633" t="s">
        <v>3692</v>
      </c>
      <c r="N633" t="s">
        <v>4268</v>
      </c>
      <c r="O633" s="2">
        <v>45611</v>
      </c>
      <c r="P633" t="s">
        <v>4584</v>
      </c>
      <c r="Q633" s="2">
        <v>45609</v>
      </c>
      <c r="R633" s="2">
        <v>45611.48210648148</v>
      </c>
      <c r="T633" t="s">
        <v>2875</v>
      </c>
      <c r="U633" t="s">
        <v>4601</v>
      </c>
      <c r="V633" s="2">
        <v>45609</v>
      </c>
      <c r="W633" s="2">
        <v>45610.43143518519</v>
      </c>
      <c r="X633" t="s">
        <v>5223</v>
      </c>
      <c r="Y633" t="s">
        <v>5223</v>
      </c>
      <c r="Z633" t="s">
        <v>5521</v>
      </c>
      <c r="AA633">
        <v>806248</v>
      </c>
      <c r="AB633" s="2">
        <v>45610</v>
      </c>
      <c r="AC633">
        <v>806248</v>
      </c>
      <c r="AD633" t="s">
        <v>5851</v>
      </c>
      <c r="AF633" t="s">
        <v>5864</v>
      </c>
    </row>
    <row r="634" spans="1:32">
      <c r="A634" t="s">
        <v>662</v>
      </c>
      <c r="B634" s="2">
        <v>45610.89861111111</v>
      </c>
      <c r="C634" s="2">
        <v>45616.38074074074</v>
      </c>
      <c r="D634" t="s">
        <v>1643</v>
      </c>
      <c r="E634" t="s">
        <v>2502</v>
      </c>
      <c r="F634" t="s">
        <v>2853</v>
      </c>
      <c r="G634" t="s">
        <v>2875</v>
      </c>
      <c r="H634">
        <v>0</v>
      </c>
      <c r="I634" t="s">
        <v>3453</v>
      </c>
      <c r="J634" t="s">
        <v>3661</v>
      </c>
      <c r="K634" t="s">
        <v>3672</v>
      </c>
      <c r="L634" t="s">
        <v>3674</v>
      </c>
      <c r="M634" t="s">
        <v>3688</v>
      </c>
      <c r="N634" t="s">
        <v>4269</v>
      </c>
      <c r="O634" s="2">
        <v>45616</v>
      </c>
      <c r="P634" t="s">
        <v>4573</v>
      </c>
      <c r="Q634" s="2">
        <v>45616</v>
      </c>
      <c r="R634" s="2">
        <v>45616.6982175926</v>
      </c>
      <c r="T634" t="s">
        <v>2875</v>
      </c>
      <c r="U634" t="s">
        <v>4601</v>
      </c>
      <c r="V634" s="2">
        <v>45586</v>
      </c>
      <c r="W634" s="2">
        <v>45616.39189814815</v>
      </c>
      <c r="X634" t="s">
        <v>5309</v>
      </c>
      <c r="Y634" t="s">
        <v>5309</v>
      </c>
      <c r="Z634" t="s">
        <v>5521</v>
      </c>
      <c r="AA634">
        <v>220000</v>
      </c>
      <c r="AB634" s="2">
        <v>45616</v>
      </c>
      <c r="AC634">
        <v>220000</v>
      </c>
      <c r="AD634" t="s">
        <v>5851</v>
      </c>
      <c r="AF634" t="s">
        <v>5864</v>
      </c>
    </row>
    <row r="635" spans="1:32">
      <c r="A635" t="s">
        <v>663</v>
      </c>
      <c r="B635" s="2">
        <v>45607.28958333333</v>
      </c>
      <c r="C635" s="2">
        <v>45608.04293981481</v>
      </c>
      <c r="D635" t="s">
        <v>1644</v>
      </c>
      <c r="E635" t="s">
        <v>2503</v>
      </c>
      <c r="F635" t="s">
        <v>2853</v>
      </c>
      <c r="G635" t="s">
        <v>2875</v>
      </c>
      <c r="H635">
        <v>0</v>
      </c>
      <c r="I635" t="s">
        <v>3454</v>
      </c>
      <c r="J635" t="s">
        <v>3661</v>
      </c>
      <c r="K635" t="s">
        <v>3663</v>
      </c>
      <c r="L635" t="s">
        <v>3674</v>
      </c>
      <c r="M635" t="s">
        <v>3684</v>
      </c>
      <c r="N635" t="s">
        <v>4270</v>
      </c>
      <c r="O635" s="2">
        <v>45616</v>
      </c>
      <c r="P635" t="s">
        <v>4582</v>
      </c>
      <c r="Q635" s="2">
        <v>45608</v>
      </c>
      <c r="R635" s="2">
        <v>45616.69665509259</v>
      </c>
      <c r="T635" t="s">
        <v>2875</v>
      </c>
      <c r="U635" t="s">
        <v>4601</v>
      </c>
      <c r="V635" s="2">
        <v>45605</v>
      </c>
      <c r="W635" s="2">
        <v>45608.67583333333</v>
      </c>
      <c r="X635" t="s">
        <v>5230</v>
      </c>
      <c r="Y635" t="s">
        <v>5230</v>
      </c>
      <c r="Z635" t="s">
        <v>5521</v>
      </c>
      <c r="AA635">
        <v>3394200</v>
      </c>
      <c r="AB635" s="2">
        <v>45608</v>
      </c>
      <c r="AC635">
        <v>3394200</v>
      </c>
      <c r="AD635" t="s">
        <v>5851</v>
      </c>
      <c r="AF635" t="s">
        <v>5864</v>
      </c>
    </row>
    <row r="636" spans="1:32">
      <c r="A636" t="s">
        <v>664</v>
      </c>
      <c r="B636" s="2">
        <v>45606.86944444444</v>
      </c>
      <c r="C636" s="2">
        <v>45603.43081018519</v>
      </c>
      <c r="D636" t="s">
        <v>1645</v>
      </c>
      <c r="E636" t="s">
        <v>2504</v>
      </c>
      <c r="F636" t="s">
        <v>2853</v>
      </c>
      <c r="G636" t="s">
        <v>2875</v>
      </c>
      <c r="H636">
        <v>0</v>
      </c>
      <c r="I636" t="s">
        <v>3455</v>
      </c>
      <c r="J636" t="s">
        <v>3661</v>
      </c>
      <c r="K636" t="s">
        <v>3663</v>
      </c>
      <c r="L636" t="s">
        <v>3674</v>
      </c>
      <c r="M636" t="s">
        <v>3682</v>
      </c>
      <c r="N636" t="s">
        <v>4261</v>
      </c>
      <c r="O636" s="2">
        <v>45609</v>
      </c>
      <c r="P636" t="s">
        <v>4586</v>
      </c>
      <c r="Q636" s="2">
        <v>45606</v>
      </c>
      <c r="R636" s="2">
        <v>45609.701875</v>
      </c>
      <c r="T636" t="s">
        <v>2875</v>
      </c>
      <c r="U636" t="s">
        <v>4601</v>
      </c>
      <c r="V636" s="2">
        <v>45605</v>
      </c>
      <c r="W636" s="2">
        <v>45607.40662037037</v>
      </c>
      <c r="X636" t="s">
        <v>5253</v>
      </c>
      <c r="Y636" t="s">
        <v>5253</v>
      </c>
      <c r="Z636" t="s">
        <v>5521</v>
      </c>
      <c r="AA636">
        <v>1561100</v>
      </c>
      <c r="AB636" s="2">
        <v>45607</v>
      </c>
      <c r="AC636">
        <v>1561100</v>
      </c>
      <c r="AD636" t="s">
        <v>5851</v>
      </c>
      <c r="AF636" t="s">
        <v>5864</v>
      </c>
    </row>
    <row r="637" spans="1:32">
      <c r="A637" t="s">
        <v>665</v>
      </c>
      <c r="B637" s="2">
        <v>45600.37083333333</v>
      </c>
      <c r="C637" s="2">
        <v>45604.33462962963</v>
      </c>
      <c r="D637" t="s">
        <v>1646</v>
      </c>
      <c r="E637" t="s">
        <v>2505</v>
      </c>
      <c r="F637" t="s">
        <v>2853</v>
      </c>
      <c r="G637" t="s">
        <v>2875</v>
      </c>
      <c r="H637">
        <v>0</v>
      </c>
      <c r="I637" t="s">
        <v>3456</v>
      </c>
      <c r="J637" t="s">
        <v>3661</v>
      </c>
      <c r="K637" t="s">
        <v>3663</v>
      </c>
      <c r="L637" t="s">
        <v>3674</v>
      </c>
      <c r="M637" t="s">
        <v>3691</v>
      </c>
      <c r="N637" t="s">
        <v>4271</v>
      </c>
      <c r="O637" s="2">
        <v>45604</v>
      </c>
      <c r="P637" t="s">
        <v>4580</v>
      </c>
      <c r="Q637" s="2">
        <v>45604</v>
      </c>
      <c r="R637" s="2">
        <v>45604.70451388889</v>
      </c>
      <c r="T637" t="s">
        <v>2875</v>
      </c>
      <c r="U637" t="s">
        <v>4945</v>
      </c>
      <c r="V637" s="2">
        <v>45570</v>
      </c>
      <c r="W637" s="2">
        <v>45604.68555555555</v>
      </c>
      <c r="X637" t="s">
        <v>5439</v>
      </c>
      <c r="Y637" t="s">
        <v>5439</v>
      </c>
      <c r="Z637" t="s">
        <v>5521</v>
      </c>
      <c r="AA637">
        <v>847700</v>
      </c>
      <c r="AB637" s="2">
        <v>45604</v>
      </c>
      <c r="AC637">
        <v>847700</v>
      </c>
      <c r="AD637" t="s">
        <v>5851</v>
      </c>
      <c r="AE637" s="2">
        <v>45604.45638888889</v>
      </c>
      <c r="AF637" t="s">
        <v>5864</v>
      </c>
    </row>
    <row r="638" spans="1:32">
      <c r="A638" t="s">
        <v>666</v>
      </c>
      <c r="B638" s="2">
        <v>45607.92222222222</v>
      </c>
      <c r="C638" s="2">
        <v>45608.04292824074</v>
      </c>
      <c r="D638" t="s">
        <v>1647</v>
      </c>
      <c r="E638" t="s">
        <v>2506</v>
      </c>
      <c r="F638" t="s">
        <v>2853</v>
      </c>
      <c r="G638" t="s">
        <v>2875</v>
      </c>
      <c r="H638">
        <v>0</v>
      </c>
      <c r="I638" t="s">
        <v>3457</v>
      </c>
      <c r="J638" t="s">
        <v>3661</v>
      </c>
      <c r="K638" t="s">
        <v>3669</v>
      </c>
      <c r="L638" t="s">
        <v>3674</v>
      </c>
      <c r="M638" t="s">
        <v>3688</v>
      </c>
      <c r="N638" t="s">
        <v>4272</v>
      </c>
      <c r="O638" s="2">
        <v>45610</v>
      </c>
      <c r="P638" t="s">
        <v>4583</v>
      </c>
      <c r="Q638" s="2">
        <v>45608</v>
      </c>
      <c r="R638" s="2">
        <v>45611.63953703704</v>
      </c>
      <c r="T638" t="s">
        <v>2875</v>
      </c>
      <c r="U638" t="s">
        <v>4601</v>
      </c>
      <c r="V638" s="2">
        <v>45601</v>
      </c>
      <c r="W638" s="2">
        <v>45608.69649305556</v>
      </c>
      <c r="X638" t="s">
        <v>5388</v>
      </c>
      <c r="Y638" t="s">
        <v>5388</v>
      </c>
      <c r="Z638" t="s">
        <v>5521</v>
      </c>
      <c r="AA638">
        <v>1170400</v>
      </c>
      <c r="AB638" s="2">
        <v>45608</v>
      </c>
      <c r="AC638">
        <v>1170400</v>
      </c>
      <c r="AD638" t="s">
        <v>5851</v>
      </c>
      <c r="AF638" t="s">
        <v>5864</v>
      </c>
    </row>
    <row r="639" spans="1:32">
      <c r="A639" t="s">
        <v>667</v>
      </c>
      <c r="B639" s="2">
        <v>45610.89097222222</v>
      </c>
      <c r="C639" s="2">
        <v>45616.38074074074</v>
      </c>
      <c r="D639" t="s">
        <v>1648</v>
      </c>
      <c r="E639" t="s">
        <v>2507</v>
      </c>
      <c r="F639" t="s">
        <v>2853</v>
      </c>
      <c r="G639" t="s">
        <v>2875</v>
      </c>
      <c r="H639">
        <v>0</v>
      </c>
      <c r="I639" t="s">
        <v>3453</v>
      </c>
      <c r="J639" t="s">
        <v>3661</v>
      </c>
      <c r="K639" t="s">
        <v>3672</v>
      </c>
      <c r="L639" t="s">
        <v>3674</v>
      </c>
      <c r="M639" t="s">
        <v>3688</v>
      </c>
      <c r="N639" t="s">
        <v>4273</v>
      </c>
      <c r="O639" s="2">
        <v>45616</v>
      </c>
      <c r="P639" t="s">
        <v>4573</v>
      </c>
      <c r="Q639" s="2">
        <v>45616</v>
      </c>
      <c r="R639" s="2">
        <v>45616.69818287037</v>
      </c>
      <c r="T639" t="s">
        <v>2875</v>
      </c>
      <c r="U639" t="s">
        <v>4601</v>
      </c>
      <c r="V639" s="2">
        <v>45593</v>
      </c>
      <c r="W639" s="2">
        <v>45616.39296296296</v>
      </c>
      <c r="X639" t="s">
        <v>5309</v>
      </c>
      <c r="Y639" t="s">
        <v>5309</v>
      </c>
      <c r="Z639" t="s">
        <v>5521</v>
      </c>
      <c r="AA639">
        <v>507000</v>
      </c>
      <c r="AB639" s="2">
        <v>45616</v>
      </c>
      <c r="AC639">
        <v>507000</v>
      </c>
      <c r="AD639" t="s">
        <v>5851</v>
      </c>
      <c r="AF639" t="s">
        <v>5864</v>
      </c>
    </row>
    <row r="640" spans="1:32">
      <c r="A640" t="s">
        <v>668</v>
      </c>
      <c r="B640" s="2">
        <v>45607.01666666667</v>
      </c>
      <c r="C640" s="2">
        <v>45608.04293981481</v>
      </c>
      <c r="D640" t="s">
        <v>1649</v>
      </c>
      <c r="E640" t="s">
        <v>2508</v>
      </c>
      <c r="F640" t="s">
        <v>2853</v>
      </c>
      <c r="G640" t="s">
        <v>2875</v>
      </c>
      <c r="H640">
        <v>0</v>
      </c>
      <c r="I640" t="s">
        <v>3458</v>
      </c>
      <c r="J640" t="s">
        <v>3661</v>
      </c>
      <c r="K640" t="s">
        <v>3663</v>
      </c>
      <c r="L640" t="s">
        <v>3674</v>
      </c>
      <c r="M640" t="s">
        <v>3683</v>
      </c>
      <c r="N640" t="s">
        <v>4270</v>
      </c>
      <c r="O640" s="2">
        <v>45616</v>
      </c>
      <c r="P640" t="s">
        <v>4582</v>
      </c>
      <c r="Q640" s="2">
        <v>45608</v>
      </c>
      <c r="R640" s="2">
        <v>45616.69645833333</v>
      </c>
      <c r="T640" t="s">
        <v>2875</v>
      </c>
      <c r="U640" t="s">
        <v>4601</v>
      </c>
      <c r="V640" s="2">
        <v>45572</v>
      </c>
      <c r="W640" s="2">
        <v>45608.67229166667</v>
      </c>
      <c r="X640" t="s">
        <v>5281</v>
      </c>
      <c r="Y640" t="s">
        <v>5281</v>
      </c>
      <c r="Z640" t="s">
        <v>5521</v>
      </c>
      <c r="AA640">
        <v>244500</v>
      </c>
      <c r="AB640" s="2">
        <v>45608</v>
      </c>
      <c r="AC640">
        <v>244500</v>
      </c>
      <c r="AD640" t="s">
        <v>5851</v>
      </c>
      <c r="AF640" t="s">
        <v>5864</v>
      </c>
    </row>
    <row r="641" spans="1:32">
      <c r="A641" t="s">
        <v>669</v>
      </c>
      <c r="B641" s="2">
        <v>45602.74236111111</v>
      </c>
      <c r="C641" s="2">
        <v>45603.04293981481</v>
      </c>
      <c r="D641" t="s">
        <v>1650</v>
      </c>
      <c r="E641" t="s">
        <v>2509</v>
      </c>
      <c r="F641" t="s">
        <v>2853</v>
      </c>
      <c r="G641" t="s">
        <v>2875</v>
      </c>
      <c r="H641">
        <v>0</v>
      </c>
      <c r="I641" t="s">
        <v>3459</v>
      </c>
      <c r="J641" t="s">
        <v>3661</v>
      </c>
      <c r="K641" t="s">
        <v>3669</v>
      </c>
      <c r="L641" t="s">
        <v>3674</v>
      </c>
      <c r="M641" t="s">
        <v>3688</v>
      </c>
      <c r="N641" t="s">
        <v>4274</v>
      </c>
      <c r="O641" s="2">
        <v>45608</v>
      </c>
      <c r="P641" t="s">
        <v>4572</v>
      </c>
      <c r="Q641" s="2">
        <v>45603</v>
      </c>
      <c r="R641" s="2">
        <v>45609.7006712963</v>
      </c>
      <c r="T641" t="s">
        <v>2875</v>
      </c>
      <c r="U641" t="s">
        <v>4601</v>
      </c>
      <c r="V641" s="2">
        <v>45589</v>
      </c>
      <c r="W641" s="2">
        <v>45603.62434027778</v>
      </c>
      <c r="X641" t="s">
        <v>5240</v>
      </c>
      <c r="Y641" t="s">
        <v>5240</v>
      </c>
      <c r="Z641" t="s">
        <v>5521</v>
      </c>
      <c r="AA641">
        <v>1259000</v>
      </c>
      <c r="AB641" s="2">
        <v>45603</v>
      </c>
      <c r="AC641">
        <v>1259000</v>
      </c>
      <c r="AD641" t="s">
        <v>5851</v>
      </c>
      <c r="AF641" t="s">
        <v>5864</v>
      </c>
    </row>
    <row r="642" spans="1:32">
      <c r="A642" t="s">
        <v>670</v>
      </c>
      <c r="B642" s="2">
        <v>45597.68125</v>
      </c>
      <c r="C642" s="2">
        <v>45604.33462962963</v>
      </c>
      <c r="D642" t="s">
        <v>1651</v>
      </c>
      <c r="E642" t="s">
        <v>2510</v>
      </c>
      <c r="F642" t="s">
        <v>2853</v>
      </c>
      <c r="G642" t="s">
        <v>2875</v>
      </c>
      <c r="H642">
        <v>0</v>
      </c>
      <c r="I642" t="s">
        <v>3460</v>
      </c>
      <c r="J642" t="s">
        <v>3661</v>
      </c>
      <c r="K642" t="s">
        <v>3663</v>
      </c>
      <c r="L642" t="s">
        <v>3674</v>
      </c>
      <c r="M642" t="s">
        <v>3683</v>
      </c>
      <c r="N642" t="s">
        <v>4275</v>
      </c>
      <c r="O642" s="2">
        <v>45604</v>
      </c>
      <c r="P642" t="s">
        <v>4580</v>
      </c>
      <c r="Q642" s="2">
        <v>45604</v>
      </c>
      <c r="R642" s="2">
        <v>45604.70447916666</v>
      </c>
      <c r="T642" t="s">
        <v>2875</v>
      </c>
      <c r="U642" t="s">
        <v>4946</v>
      </c>
      <c r="V642" s="2">
        <v>45589</v>
      </c>
      <c r="W642" s="2">
        <v>45604.68157407407</v>
      </c>
      <c r="X642" t="s">
        <v>5409</v>
      </c>
      <c r="Y642" t="s">
        <v>5409</v>
      </c>
      <c r="Z642" t="s">
        <v>5521</v>
      </c>
      <c r="AA642">
        <v>805000</v>
      </c>
      <c r="AB642" s="2">
        <v>45604</v>
      </c>
      <c r="AC642">
        <v>805000</v>
      </c>
      <c r="AD642" t="s">
        <v>5851</v>
      </c>
      <c r="AE642" s="2">
        <v>45602.67498842593</v>
      </c>
      <c r="AF642" t="s">
        <v>5864</v>
      </c>
    </row>
    <row r="643" spans="1:32">
      <c r="A643" t="s">
        <v>671</v>
      </c>
      <c r="B643" s="2">
        <v>45608.49583333333</v>
      </c>
      <c r="C643" s="2">
        <v>45609.04299768519</v>
      </c>
      <c r="D643" t="s">
        <v>1652</v>
      </c>
      <c r="E643" t="s">
        <v>2511</v>
      </c>
      <c r="F643" t="s">
        <v>2853</v>
      </c>
      <c r="G643" t="s">
        <v>2875</v>
      </c>
      <c r="H643">
        <v>0</v>
      </c>
      <c r="I643" t="s">
        <v>3461</v>
      </c>
      <c r="J643" t="s">
        <v>3661</v>
      </c>
      <c r="K643" t="s">
        <v>3665</v>
      </c>
      <c r="L643" t="s">
        <v>3674</v>
      </c>
      <c r="M643" t="s">
        <v>3687</v>
      </c>
      <c r="N643" t="s">
        <v>4276</v>
      </c>
      <c r="O643" s="2">
        <v>45610</v>
      </c>
      <c r="P643" t="s">
        <v>4583</v>
      </c>
      <c r="Q643" s="2">
        <v>45609</v>
      </c>
      <c r="R643" s="2">
        <v>45611.63956018518</v>
      </c>
      <c r="T643" t="s">
        <v>2875</v>
      </c>
      <c r="U643" t="s">
        <v>4601</v>
      </c>
      <c r="V643" s="2">
        <v>45600</v>
      </c>
      <c r="W643" s="2">
        <v>45609.34200231481</v>
      </c>
      <c r="X643" t="s">
        <v>5252</v>
      </c>
      <c r="Y643" t="s">
        <v>5252</v>
      </c>
      <c r="Z643" t="s">
        <v>5521</v>
      </c>
      <c r="AA643">
        <v>574500</v>
      </c>
      <c r="AB643" s="2">
        <v>45609</v>
      </c>
      <c r="AC643">
        <v>574500</v>
      </c>
      <c r="AD643" t="s">
        <v>5851</v>
      </c>
      <c r="AF643" t="s">
        <v>5864</v>
      </c>
    </row>
    <row r="644" spans="1:32">
      <c r="A644" t="s">
        <v>672</v>
      </c>
      <c r="B644" s="2">
        <v>45607.36388888889</v>
      </c>
      <c r="C644" s="2">
        <v>45613.74971064815</v>
      </c>
      <c r="D644" t="s">
        <v>1653</v>
      </c>
      <c r="E644" t="s">
        <v>2512</v>
      </c>
      <c r="F644" t="s">
        <v>2853</v>
      </c>
      <c r="G644" t="s">
        <v>2875</v>
      </c>
      <c r="H644">
        <v>0</v>
      </c>
      <c r="I644" t="s">
        <v>3462</v>
      </c>
      <c r="J644" t="s">
        <v>3661</v>
      </c>
      <c r="K644" t="s">
        <v>3663</v>
      </c>
      <c r="L644" t="s">
        <v>3674</v>
      </c>
      <c r="M644" t="s">
        <v>3691</v>
      </c>
      <c r="N644" t="s">
        <v>4277</v>
      </c>
      <c r="O644" s="2">
        <v>45613</v>
      </c>
      <c r="P644" t="s">
        <v>4575</v>
      </c>
      <c r="Q644" s="2">
        <v>45613</v>
      </c>
      <c r="R644" s="2">
        <v>45614.63896990741</v>
      </c>
      <c r="T644" t="s">
        <v>2875</v>
      </c>
      <c r="U644" t="s">
        <v>4601</v>
      </c>
      <c r="V644" s="2">
        <v>45586</v>
      </c>
      <c r="W644" s="2">
        <v>45613.75228009259</v>
      </c>
      <c r="X644" t="s">
        <v>5322</v>
      </c>
      <c r="Y644" t="s">
        <v>5322</v>
      </c>
      <c r="Z644" t="s">
        <v>5521</v>
      </c>
      <c r="AA644">
        <v>419350</v>
      </c>
      <c r="AB644" s="2">
        <v>45613</v>
      </c>
      <c r="AC644">
        <v>419350</v>
      </c>
      <c r="AD644" t="s">
        <v>5851</v>
      </c>
      <c r="AF644" t="s">
        <v>5864</v>
      </c>
    </row>
    <row r="645" spans="1:32">
      <c r="A645" t="s">
        <v>673</v>
      </c>
      <c r="B645" s="2">
        <v>45602.71319444444</v>
      </c>
      <c r="C645" s="2">
        <v>45603.41483796296</v>
      </c>
      <c r="D645" t="s">
        <v>1654</v>
      </c>
      <c r="E645" t="s">
        <v>2513</v>
      </c>
      <c r="F645" t="s">
        <v>2853</v>
      </c>
      <c r="G645" t="s">
        <v>2875</v>
      </c>
      <c r="H645">
        <v>0</v>
      </c>
      <c r="I645" t="s">
        <v>3463</v>
      </c>
      <c r="J645" t="s">
        <v>3661</v>
      </c>
      <c r="K645" t="s">
        <v>3663</v>
      </c>
      <c r="L645" t="s">
        <v>3674</v>
      </c>
      <c r="M645" t="s">
        <v>3677</v>
      </c>
      <c r="N645" t="s">
        <v>4260</v>
      </c>
      <c r="O645" s="2">
        <v>45608</v>
      </c>
      <c r="P645" t="s">
        <v>4572</v>
      </c>
      <c r="Q645" s="2">
        <v>45603</v>
      </c>
      <c r="R645" s="2">
        <v>45609.70055555556</v>
      </c>
      <c r="T645" t="s">
        <v>2875</v>
      </c>
      <c r="U645" t="s">
        <v>4601</v>
      </c>
      <c r="V645" s="2">
        <v>45577</v>
      </c>
      <c r="W645" s="2">
        <v>45603.6287037037</v>
      </c>
      <c r="X645" t="s">
        <v>5252</v>
      </c>
      <c r="Y645" t="s">
        <v>5252</v>
      </c>
      <c r="Z645" t="s">
        <v>5521</v>
      </c>
      <c r="AA645">
        <v>1240800</v>
      </c>
      <c r="AB645" s="2">
        <v>45603</v>
      </c>
      <c r="AC645">
        <v>1240800</v>
      </c>
      <c r="AD645" t="s">
        <v>5851</v>
      </c>
      <c r="AF645" t="s">
        <v>5864</v>
      </c>
    </row>
    <row r="646" spans="1:32">
      <c r="A646" t="s">
        <v>674</v>
      </c>
      <c r="B646" s="2">
        <v>45600.65833333333</v>
      </c>
      <c r="C646" s="2">
        <v>45607.65346064815</v>
      </c>
      <c r="D646" t="s">
        <v>1655</v>
      </c>
      <c r="E646" t="s">
        <v>2514</v>
      </c>
      <c r="F646" t="s">
        <v>2853</v>
      </c>
      <c r="G646" t="s">
        <v>2875</v>
      </c>
      <c r="H646">
        <v>0</v>
      </c>
      <c r="I646" t="s">
        <v>3464</v>
      </c>
      <c r="J646" t="s">
        <v>3661</v>
      </c>
      <c r="K646" t="s">
        <v>3669</v>
      </c>
      <c r="L646" t="s">
        <v>3674</v>
      </c>
      <c r="M646" t="s">
        <v>3688</v>
      </c>
      <c r="N646" t="s">
        <v>4278</v>
      </c>
      <c r="O646" s="2">
        <v>45607</v>
      </c>
      <c r="P646" t="s">
        <v>4572</v>
      </c>
      <c r="Q646" s="2">
        <v>45607</v>
      </c>
      <c r="R646" s="2">
        <v>45607.70930555555</v>
      </c>
      <c r="S646" s="2">
        <v>45607</v>
      </c>
      <c r="T646" t="s">
        <v>2875</v>
      </c>
      <c r="U646" t="s">
        <v>4947</v>
      </c>
      <c r="V646" s="2">
        <v>45591</v>
      </c>
      <c r="W646" s="2">
        <v>45607.66354166667</v>
      </c>
      <c r="X646" t="s">
        <v>5296</v>
      </c>
      <c r="Y646" t="s">
        <v>5296</v>
      </c>
      <c r="Z646" t="s">
        <v>5521</v>
      </c>
      <c r="AA646">
        <v>8742700</v>
      </c>
      <c r="AB646" s="2">
        <v>45607</v>
      </c>
      <c r="AC646">
        <v>8742700</v>
      </c>
      <c r="AD646" t="s">
        <v>5851</v>
      </c>
      <c r="AE646" s="2">
        <v>45604.45729166667</v>
      </c>
      <c r="AF646" t="s">
        <v>5864</v>
      </c>
    </row>
    <row r="647" spans="1:32">
      <c r="A647" t="s">
        <v>675</v>
      </c>
      <c r="B647" s="2">
        <v>45607.02152777778</v>
      </c>
      <c r="C647" s="2">
        <v>45608.04293981481</v>
      </c>
      <c r="D647" t="s">
        <v>1656</v>
      </c>
      <c r="E647" t="s">
        <v>2515</v>
      </c>
      <c r="F647" t="s">
        <v>2853</v>
      </c>
      <c r="G647" t="s">
        <v>2875</v>
      </c>
      <c r="H647">
        <v>0</v>
      </c>
      <c r="I647" t="s">
        <v>3458</v>
      </c>
      <c r="J647" t="s">
        <v>3661</v>
      </c>
      <c r="K647" t="s">
        <v>3663</v>
      </c>
      <c r="L647" t="s">
        <v>3674</v>
      </c>
      <c r="M647" t="s">
        <v>3683</v>
      </c>
      <c r="N647" t="s">
        <v>4264</v>
      </c>
      <c r="O647" s="2">
        <v>45610</v>
      </c>
      <c r="P647" t="s">
        <v>4583</v>
      </c>
      <c r="Q647" s="2">
        <v>45608</v>
      </c>
      <c r="R647" s="2">
        <v>45611.63945601852</v>
      </c>
      <c r="T647" t="s">
        <v>2875</v>
      </c>
      <c r="U647" t="s">
        <v>4601</v>
      </c>
      <c r="V647" s="2">
        <v>45574</v>
      </c>
      <c r="W647" s="2">
        <v>45608.67280092592</v>
      </c>
      <c r="X647" t="s">
        <v>5281</v>
      </c>
      <c r="Y647" t="s">
        <v>5281</v>
      </c>
      <c r="Z647" t="s">
        <v>5521</v>
      </c>
      <c r="AA647">
        <v>1398010</v>
      </c>
      <c r="AB647" s="2">
        <v>45608</v>
      </c>
      <c r="AC647">
        <v>1398010</v>
      </c>
      <c r="AD647" t="s">
        <v>5851</v>
      </c>
      <c r="AF647" t="s">
        <v>5864</v>
      </c>
    </row>
    <row r="648" spans="1:32">
      <c r="A648" t="s">
        <v>676</v>
      </c>
      <c r="B648" s="2">
        <v>45598.32083333333</v>
      </c>
      <c r="C648" s="2">
        <v>45604.33462962963</v>
      </c>
      <c r="D648" t="s">
        <v>1657</v>
      </c>
      <c r="E648" t="s">
        <v>2516</v>
      </c>
      <c r="F648" t="s">
        <v>2853</v>
      </c>
      <c r="G648" t="s">
        <v>2875</v>
      </c>
      <c r="H648">
        <v>0</v>
      </c>
      <c r="I648" t="s">
        <v>3465</v>
      </c>
      <c r="J648" t="s">
        <v>3661</v>
      </c>
      <c r="K648" t="s">
        <v>3663</v>
      </c>
      <c r="L648" t="s">
        <v>3674</v>
      </c>
      <c r="M648" t="s">
        <v>3690</v>
      </c>
      <c r="N648" t="s">
        <v>4279</v>
      </c>
      <c r="O648" s="2">
        <v>45604</v>
      </c>
      <c r="P648" t="s">
        <v>4580</v>
      </c>
      <c r="Q648" s="2">
        <v>45604</v>
      </c>
      <c r="R648" s="2">
        <v>45604.70450231482</v>
      </c>
      <c r="T648" t="s">
        <v>2875</v>
      </c>
      <c r="U648" t="s">
        <v>4948</v>
      </c>
      <c r="V648" s="2">
        <v>45589</v>
      </c>
      <c r="W648" s="2">
        <v>45604.68356481481</v>
      </c>
      <c r="X648" t="s">
        <v>5339</v>
      </c>
      <c r="Y648" t="s">
        <v>5339</v>
      </c>
      <c r="Z648" t="s">
        <v>5521</v>
      </c>
      <c r="AA648">
        <v>579044</v>
      </c>
      <c r="AB648" s="2">
        <v>45604</v>
      </c>
      <c r="AC648">
        <v>579044</v>
      </c>
      <c r="AD648" t="s">
        <v>5851</v>
      </c>
      <c r="AE648" s="2">
        <v>45602.67662037037</v>
      </c>
      <c r="AF648" t="s">
        <v>5864</v>
      </c>
    </row>
    <row r="649" spans="1:32">
      <c r="A649" t="s">
        <v>677</v>
      </c>
      <c r="B649" s="2">
        <v>45603.48125</v>
      </c>
      <c r="C649" s="2">
        <v>45607.35221064815</v>
      </c>
      <c r="D649" t="s">
        <v>1658</v>
      </c>
      <c r="E649" t="s">
        <v>2517</v>
      </c>
      <c r="F649" t="s">
        <v>2853</v>
      </c>
      <c r="G649" t="s">
        <v>2875</v>
      </c>
      <c r="H649">
        <v>0</v>
      </c>
      <c r="I649" t="s">
        <v>3466</v>
      </c>
      <c r="J649" t="s">
        <v>3661</v>
      </c>
      <c r="K649" t="s">
        <v>3663</v>
      </c>
      <c r="L649" t="s">
        <v>3674</v>
      </c>
      <c r="M649" t="s">
        <v>3683</v>
      </c>
      <c r="N649" t="s">
        <v>4280</v>
      </c>
      <c r="O649" s="2">
        <v>45607</v>
      </c>
      <c r="P649" t="s">
        <v>4572</v>
      </c>
      <c r="Q649" s="2">
        <v>45607</v>
      </c>
      <c r="R649" s="2">
        <v>45607.70945601852</v>
      </c>
      <c r="T649" t="s">
        <v>2875</v>
      </c>
      <c r="U649" t="s">
        <v>4601</v>
      </c>
      <c r="V649" s="2">
        <v>45601</v>
      </c>
      <c r="W649" s="2">
        <v>45607.64788194445</v>
      </c>
      <c r="X649" t="s">
        <v>5281</v>
      </c>
      <c r="Y649" t="s">
        <v>5281</v>
      </c>
      <c r="Z649" t="s">
        <v>5521</v>
      </c>
      <c r="AA649">
        <v>653000</v>
      </c>
      <c r="AB649" s="2">
        <v>45607</v>
      </c>
      <c r="AC649">
        <v>653000</v>
      </c>
      <c r="AD649" t="s">
        <v>5851</v>
      </c>
      <c r="AF649" t="s">
        <v>5864</v>
      </c>
    </row>
    <row r="650" spans="1:32">
      <c r="A650" t="s">
        <v>678</v>
      </c>
      <c r="B650" s="2">
        <v>45608.57013888889</v>
      </c>
      <c r="C650" s="2">
        <v>45613.74971064815</v>
      </c>
      <c r="D650" t="s">
        <v>1659</v>
      </c>
      <c r="E650" t="s">
        <v>2518</v>
      </c>
      <c r="F650" t="s">
        <v>2853</v>
      </c>
      <c r="G650" t="s">
        <v>2875</v>
      </c>
      <c r="H650">
        <v>0</v>
      </c>
      <c r="I650" t="s">
        <v>3439</v>
      </c>
      <c r="J650" t="s">
        <v>3661</v>
      </c>
      <c r="K650" t="s">
        <v>3665</v>
      </c>
      <c r="L650" t="s">
        <v>3674</v>
      </c>
      <c r="M650" t="s">
        <v>3687</v>
      </c>
      <c r="N650" t="s">
        <v>4259</v>
      </c>
      <c r="O650" s="2">
        <v>45613</v>
      </c>
      <c r="P650" t="s">
        <v>4575</v>
      </c>
      <c r="Q650" s="2">
        <v>45613</v>
      </c>
      <c r="R650" s="2">
        <v>45614.63929398148</v>
      </c>
      <c r="T650" t="s">
        <v>2875</v>
      </c>
      <c r="U650" t="s">
        <v>4601</v>
      </c>
      <c r="V650" s="2">
        <v>45584</v>
      </c>
      <c r="W650" s="2">
        <v>45613.77645833333</v>
      </c>
      <c r="X650" t="s">
        <v>5319</v>
      </c>
      <c r="Y650" t="s">
        <v>5319</v>
      </c>
      <c r="Z650" t="s">
        <v>5521</v>
      </c>
      <c r="AA650">
        <v>415000</v>
      </c>
      <c r="AB650" s="2">
        <v>45613</v>
      </c>
      <c r="AC650">
        <v>415000</v>
      </c>
      <c r="AD650" t="s">
        <v>5851</v>
      </c>
      <c r="AF650" t="s">
        <v>5864</v>
      </c>
    </row>
    <row r="651" spans="1:32">
      <c r="A651" t="s">
        <v>679</v>
      </c>
      <c r="B651" s="2">
        <v>45608.55763888889</v>
      </c>
      <c r="C651" s="2">
        <v>45609.04299768519</v>
      </c>
      <c r="D651" t="s">
        <v>1660</v>
      </c>
      <c r="E651" t="s">
        <v>2519</v>
      </c>
      <c r="F651" t="s">
        <v>2853</v>
      </c>
      <c r="G651" t="s">
        <v>2875</v>
      </c>
      <c r="H651">
        <v>0</v>
      </c>
      <c r="I651" t="s">
        <v>3467</v>
      </c>
      <c r="J651" t="s">
        <v>3661</v>
      </c>
      <c r="K651" t="s">
        <v>3663</v>
      </c>
      <c r="L651" t="s">
        <v>3674</v>
      </c>
      <c r="M651" t="s">
        <v>3696</v>
      </c>
      <c r="N651" t="s">
        <v>4264</v>
      </c>
      <c r="O651" s="2">
        <v>45610</v>
      </c>
      <c r="P651" t="s">
        <v>4583</v>
      </c>
      <c r="Q651" s="2">
        <v>45609</v>
      </c>
      <c r="R651" s="2">
        <v>45611.63957175926</v>
      </c>
      <c r="T651" t="s">
        <v>2875</v>
      </c>
      <c r="U651" t="s">
        <v>4601</v>
      </c>
      <c r="V651" s="2">
        <v>45605</v>
      </c>
      <c r="W651" s="2">
        <v>45609.34364583333</v>
      </c>
      <c r="X651" t="s">
        <v>5254</v>
      </c>
      <c r="Y651" t="s">
        <v>5254</v>
      </c>
      <c r="Z651" t="s">
        <v>5521</v>
      </c>
      <c r="AA651">
        <v>1168670</v>
      </c>
      <c r="AB651" s="2">
        <v>45609</v>
      </c>
      <c r="AC651">
        <v>1168670</v>
      </c>
      <c r="AD651" t="s">
        <v>5851</v>
      </c>
      <c r="AF651" t="s">
        <v>5864</v>
      </c>
    </row>
    <row r="652" spans="1:32">
      <c r="A652" t="s">
        <v>680</v>
      </c>
      <c r="B652" s="2">
        <v>45608.56458333333</v>
      </c>
      <c r="C652" s="2">
        <v>45613.74971064815</v>
      </c>
      <c r="D652" t="s">
        <v>1661</v>
      </c>
      <c r="E652" t="s">
        <v>2520</v>
      </c>
      <c r="F652" t="s">
        <v>2853</v>
      </c>
      <c r="G652" t="s">
        <v>2875</v>
      </c>
      <c r="H652">
        <v>0</v>
      </c>
      <c r="I652" t="s">
        <v>3439</v>
      </c>
      <c r="J652" t="s">
        <v>3661</v>
      </c>
      <c r="K652" t="s">
        <v>3665</v>
      </c>
      <c r="L652" t="s">
        <v>3674</v>
      </c>
      <c r="M652" t="s">
        <v>3687</v>
      </c>
      <c r="N652" t="s">
        <v>4259</v>
      </c>
      <c r="O652" s="2">
        <v>45613</v>
      </c>
      <c r="P652" t="s">
        <v>4575</v>
      </c>
      <c r="Q652" s="2">
        <v>45613</v>
      </c>
      <c r="R652" s="2">
        <v>45614.63927083334</v>
      </c>
      <c r="T652" t="s">
        <v>2875</v>
      </c>
      <c r="U652" t="s">
        <v>4601</v>
      </c>
      <c r="V652" s="2">
        <v>45576</v>
      </c>
      <c r="W652" s="2">
        <v>45613.77430555555</v>
      </c>
      <c r="X652" t="s">
        <v>5319</v>
      </c>
      <c r="Y652" t="s">
        <v>5319</v>
      </c>
      <c r="Z652" t="s">
        <v>5521</v>
      </c>
      <c r="AA652">
        <v>325000</v>
      </c>
      <c r="AB652" s="2">
        <v>45613</v>
      </c>
      <c r="AC652">
        <v>325000</v>
      </c>
      <c r="AD652" t="s">
        <v>5851</v>
      </c>
      <c r="AF652" t="s">
        <v>5864</v>
      </c>
    </row>
    <row r="653" spans="1:32">
      <c r="A653" t="s">
        <v>681</v>
      </c>
      <c r="B653" s="2">
        <v>45608.65208333333</v>
      </c>
      <c r="C653" s="2">
        <v>45609.04299768519</v>
      </c>
      <c r="D653" t="s">
        <v>1662</v>
      </c>
      <c r="E653" t="s">
        <v>2521</v>
      </c>
      <c r="F653" t="s">
        <v>2853</v>
      </c>
      <c r="G653" t="s">
        <v>2875</v>
      </c>
      <c r="H653">
        <v>0</v>
      </c>
      <c r="I653" t="s">
        <v>3468</v>
      </c>
      <c r="J653" t="s">
        <v>3661</v>
      </c>
      <c r="K653" t="s">
        <v>3663</v>
      </c>
      <c r="L653" t="s">
        <v>3674</v>
      </c>
      <c r="M653" t="s">
        <v>3683</v>
      </c>
      <c r="N653" t="s">
        <v>4264</v>
      </c>
      <c r="O653" s="2">
        <v>45610</v>
      </c>
      <c r="P653" t="s">
        <v>4583</v>
      </c>
      <c r="Q653" s="2">
        <v>45609</v>
      </c>
      <c r="R653" s="2">
        <v>45611.63961805555</v>
      </c>
      <c r="T653" t="s">
        <v>2875</v>
      </c>
      <c r="U653" t="s">
        <v>4601</v>
      </c>
      <c r="V653" s="2">
        <v>45587</v>
      </c>
      <c r="W653" s="2">
        <v>45609.35097222222</v>
      </c>
      <c r="X653" t="s">
        <v>5354</v>
      </c>
      <c r="Y653" t="s">
        <v>5354</v>
      </c>
      <c r="Z653" t="s">
        <v>5521</v>
      </c>
      <c r="AA653">
        <v>404800</v>
      </c>
      <c r="AB653" s="2">
        <v>45609</v>
      </c>
      <c r="AC653">
        <v>404800</v>
      </c>
      <c r="AD653" t="s">
        <v>5851</v>
      </c>
      <c r="AF653" t="s">
        <v>5864</v>
      </c>
    </row>
    <row r="654" spans="1:32">
      <c r="A654" t="s">
        <v>682</v>
      </c>
      <c r="B654" s="2">
        <v>45609.81527777778</v>
      </c>
      <c r="C654" s="2">
        <v>45614.4116087963</v>
      </c>
      <c r="D654" t="s">
        <v>1663</v>
      </c>
      <c r="E654" t="s">
        <v>2522</v>
      </c>
      <c r="F654" t="s">
        <v>2853</v>
      </c>
      <c r="G654" t="s">
        <v>2875</v>
      </c>
      <c r="H654">
        <v>0</v>
      </c>
      <c r="I654" t="s">
        <v>3469</v>
      </c>
      <c r="J654" t="s">
        <v>3661</v>
      </c>
      <c r="K654" t="s">
        <v>3663</v>
      </c>
      <c r="L654" t="s">
        <v>3674</v>
      </c>
      <c r="M654" t="s">
        <v>3686</v>
      </c>
      <c r="N654" t="s">
        <v>4281</v>
      </c>
      <c r="O654" s="2">
        <v>45614</v>
      </c>
      <c r="P654" t="s">
        <v>4574</v>
      </c>
      <c r="Q654" s="2">
        <v>45614</v>
      </c>
      <c r="R654" s="2">
        <v>45614.63935185185</v>
      </c>
      <c r="T654" t="s">
        <v>2875</v>
      </c>
      <c r="U654" t="s">
        <v>4601</v>
      </c>
      <c r="V654" s="2">
        <v>45608</v>
      </c>
      <c r="W654" s="2">
        <v>45614.43752314815</v>
      </c>
      <c r="X654" t="s">
        <v>5237</v>
      </c>
      <c r="Y654" t="s">
        <v>5237</v>
      </c>
      <c r="Z654" t="s">
        <v>5521</v>
      </c>
      <c r="AA654">
        <v>270366</v>
      </c>
      <c r="AB654" s="2">
        <v>45614</v>
      </c>
      <c r="AC654">
        <v>270366</v>
      </c>
      <c r="AD654" t="s">
        <v>5851</v>
      </c>
      <c r="AF654" t="s">
        <v>5864</v>
      </c>
    </row>
    <row r="655" spans="1:32">
      <c r="A655" t="s">
        <v>683</v>
      </c>
      <c r="B655" s="2">
        <v>45603.29444444444</v>
      </c>
      <c r="C655" s="2">
        <v>45604.04289351852</v>
      </c>
      <c r="D655" t="s">
        <v>1664</v>
      </c>
      <c r="E655" t="s">
        <v>2523</v>
      </c>
      <c r="F655" t="s">
        <v>2853</v>
      </c>
      <c r="G655" t="s">
        <v>2875</v>
      </c>
      <c r="H655">
        <v>0</v>
      </c>
      <c r="I655" t="s">
        <v>3441</v>
      </c>
      <c r="J655" t="s">
        <v>3661</v>
      </c>
      <c r="K655" t="s">
        <v>3663</v>
      </c>
      <c r="L655" t="s">
        <v>3674</v>
      </c>
      <c r="M655" t="s">
        <v>3682</v>
      </c>
      <c r="N655" t="s">
        <v>4261</v>
      </c>
      <c r="O655" s="2">
        <v>45609</v>
      </c>
      <c r="P655" t="s">
        <v>4586</v>
      </c>
      <c r="Q655" s="2">
        <v>45604</v>
      </c>
      <c r="R655" s="2">
        <v>45609.70158564814</v>
      </c>
      <c r="T655" t="s">
        <v>2875</v>
      </c>
      <c r="V655" s="2">
        <v>45591</v>
      </c>
      <c r="W655" s="2">
        <v>45604.3778587963</v>
      </c>
      <c r="X655" t="s">
        <v>5338</v>
      </c>
      <c r="Y655" t="s">
        <v>5338</v>
      </c>
      <c r="Z655" t="s">
        <v>5521</v>
      </c>
      <c r="AA655">
        <v>434431</v>
      </c>
      <c r="AB655" s="2">
        <v>45604</v>
      </c>
      <c r="AC655">
        <v>434431</v>
      </c>
      <c r="AD655" t="s">
        <v>5851</v>
      </c>
      <c r="AF655" t="s">
        <v>5864</v>
      </c>
    </row>
    <row r="656" spans="1:32">
      <c r="A656" t="s">
        <v>684</v>
      </c>
      <c r="B656" s="2">
        <v>45610.52569444444</v>
      </c>
      <c r="C656" s="2">
        <v>45611.0429050926</v>
      </c>
      <c r="D656" t="s">
        <v>1665</v>
      </c>
      <c r="E656" t="s">
        <v>2524</v>
      </c>
      <c r="F656" t="s">
        <v>2853</v>
      </c>
      <c r="G656" t="s">
        <v>2875</v>
      </c>
      <c r="H656">
        <v>0</v>
      </c>
      <c r="I656" t="s">
        <v>3470</v>
      </c>
      <c r="J656" t="s">
        <v>3661</v>
      </c>
      <c r="K656" t="s">
        <v>3663</v>
      </c>
      <c r="L656" t="s">
        <v>3674</v>
      </c>
      <c r="M656" t="s">
        <v>3683</v>
      </c>
      <c r="N656" t="s">
        <v>4273</v>
      </c>
      <c r="O656" s="2">
        <v>45616</v>
      </c>
      <c r="P656" t="s">
        <v>4573</v>
      </c>
      <c r="Q656" s="2">
        <v>45611</v>
      </c>
      <c r="R656" s="2">
        <v>45616.69815972223</v>
      </c>
      <c r="T656" t="s">
        <v>2875</v>
      </c>
      <c r="U656" t="s">
        <v>4601</v>
      </c>
      <c r="V656" s="2">
        <v>45592</v>
      </c>
      <c r="W656" s="2">
        <v>45611.32620370371</v>
      </c>
      <c r="X656" t="s">
        <v>5317</v>
      </c>
      <c r="Y656" t="s">
        <v>5317</v>
      </c>
      <c r="Z656" t="s">
        <v>5521</v>
      </c>
      <c r="AA656">
        <v>981300</v>
      </c>
      <c r="AB656" s="2">
        <v>45611</v>
      </c>
      <c r="AC656">
        <v>981300</v>
      </c>
      <c r="AD656" t="s">
        <v>5851</v>
      </c>
      <c r="AF656" t="s">
        <v>5864</v>
      </c>
    </row>
    <row r="657" spans="1:32">
      <c r="A657" t="s">
        <v>685</v>
      </c>
      <c r="B657" s="2">
        <v>45609.37222222222</v>
      </c>
      <c r="C657" s="2">
        <v>45610.04287037037</v>
      </c>
      <c r="D657" t="s">
        <v>1666</v>
      </c>
      <c r="E657" t="s">
        <v>2525</v>
      </c>
      <c r="F657" t="s">
        <v>2853</v>
      </c>
      <c r="G657" t="s">
        <v>2875</v>
      </c>
      <c r="H657">
        <v>0</v>
      </c>
      <c r="I657" t="s">
        <v>2955</v>
      </c>
      <c r="J657" t="s">
        <v>3661</v>
      </c>
      <c r="K657" t="s">
        <v>3663</v>
      </c>
      <c r="L657" t="s">
        <v>3674</v>
      </c>
      <c r="M657" t="s">
        <v>3680</v>
      </c>
      <c r="N657" t="s">
        <v>4264</v>
      </c>
      <c r="O657" s="2">
        <v>45610</v>
      </c>
      <c r="P657" t="s">
        <v>4583</v>
      </c>
      <c r="Q657" s="2">
        <v>45610</v>
      </c>
      <c r="R657" s="2">
        <v>45611.63379629629</v>
      </c>
      <c r="T657" t="s">
        <v>2875</v>
      </c>
      <c r="U657" t="s">
        <v>4601</v>
      </c>
      <c r="V657" s="2">
        <v>45603</v>
      </c>
      <c r="W657" s="2">
        <v>45610.40054398148</v>
      </c>
      <c r="X657" t="s">
        <v>5275</v>
      </c>
      <c r="Y657" t="s">
        <v>5275</v>
      </c>
      <c r="Z657" t="s">
        <v>5521</v>
      </c>
      <c r="AA657">
        <v>4857720</v>
      </c>
      <c r="AB657" s="2">
        <v>45610</v>
      </c>
      <c r="AC657">
        <v>4857720</v>
      </c>
      <c r="AD657" t="s">
        <v>5851</v>
      </c>
      <c r="AF657" t="s">
        <v>5864</v>
      </c>
    </row>
    <row r="658" spans="1:32">
      <c r="A658" t="s">
        <v>686</v>
      </c>
      <c r="B658" s="2">
        <v>45602.58819444444</v>
      </c>
      <c r="C658" s="2">
        <v>45603.04293981481</v>
      </c>
      <c r="D658" t="s">
        <v>1667</v>
      </c>
      <c r="E658" t="s">
        <v>2526</v>
      </c>
      <c r="F658" t="s">
        <v>2853</v>
      </c>
      <c r="G658" t="s">
        <v>2875</v>
      </c>
      <c r="H658">
        <v>0</v>
      </c>
      <c r="I658" t="s">
        <v>2978</v>
      </c>
      <c r="J658" t="s">
        <v>3661</v>
      </c>
      <c r="K658" t="s">
        <v>3663</v>
      </c>
      <c r="L658" t="s">
        <v>3674</v>
      </c>
      <c r="M658" t="s">
        <v>3683</v>
      </c>
      <c r="N658" t="s">
        <v>4261</v>
      </c>
      <c r="O658" s="2">
        <v>45608</v>
      </c>
      <c r="P658" t="s">
        <v>4580</v>
      </c>
      <c r="Q658" s="2">
        <v>45603</v>
      </c>
      <c r="R658" s="2">
        <v>45609.70017361111</v>
      </c>
      <c r="T658" t="s">
        <v>2875</v>
      </c>
      <c r="U658" t="s">
        <v>4601</v>
      </c>
      <c r="V658" s="2">
        <v>45584</v>
      </c>
      <c r="W658" s="2">
        <v>45603.61939814815</v>
      </c>
      <c r="X658" t="s">
        <v>5287</v>
      </c>
      <c r="Y658" t="s">
        <v>5287</v>
      </c>
      <c r="Z658" t="s">
        <v>5521</v>
      </c>
      <c r="AA658">
        <v>1910000</v>
      </c>
      <c r="AB658" s="2">
        <v>45603</v>
      </c>
      <c r="AC658">
        <v>1910000</v>
      </c>
      <c r="AD658" t="s">
        <v>5851</v>
      </c>
      <c r="AF658" t="s">
        <v>5864</v>
      </c>
    </row>
    <row r="659" spans="1:32">
      <c r="A659" t="s">
        <v>687</v>
      </c>
      <c r="B659" s="2">
        <v>45605.70625</v>
      </c>
      <c r="C659" s="2">
        <v>45608.55037037037</v>
      </c>
      <c r="D659" t="s">
        <v>1668</v>
      </c>
      <c r="E659" t="s">
        <v>2527</v>
      </c>
      <c r="F659" t="s">
        <v>2853</v>
      </c>
      <c r="G659" t="s">
        <v>2875</v>
      </c>
      <c r="H659">
        <v>0</v>
      </c>
      <c r="I659" t="s">
        <v>3471</v>
      </c>
      <c r="J659" t="s">
        <v>3661</v>
      </c>
      <c r="K659" t="s">
        <v>3667</v>
      </c>
      <c r="L659" t="s">
        <v>3675</v>
      </c>
      <c r="M659" t="s">
        <v>3683</v>
      </c>
      <c r="N659" t="s">
        <v>4282</v>
      </c>
      <c r="O659" s="2">
        <v>45608</v>
      </c>
      <c r="P659" t="s">
        <v>4572</v>
      </c>
      <c r="Q659" s="2">
        <v>45608</v>
      </c>
      <c r="R659" s="2">
        <v>45609.70175925926</v>
      </c>
      <c r="T659" t="s">
        <v>2875</v>
      </c>
      <c r="U659" t="s">
        <v>4601</v>
      </c>
      <c r="V659" s="2">
        <v>45601</v>
      </c>
      <c r="W659" s="2">
        <v>45608.65047453704</v>
      </c>
      <c r="X659" t="s">
        <v>5247</v>
      </c>
      <c r="Y659" t="s">
        <v>5247</v>
      </c>
      <c r="Z659" t="s">
        <v>5521</v>
      </c>
      <c r="AA659">
        <v>4176071</v>
      </c>
      <c r="AB659" s="2">
        <v>45608</v>
      </c>
      <c r="AC659">
        <v>4176071</v>
      </c>
      <c r="AD659" t="s">
        <v>5851</v>
      </c>
      <c r="AF659" t="s">
        <v>5864</v>
      </c>
    </row>
    <row r="660" spans="1:32">
      <c r="A660" t="s">
        <v>688</v>
      </c>
      <c r="B660" s="2">
        <v>45608.90347222222</v>
      </c>
      <c r="C660" s="2">
        <v>45608.39733796296</v>
      </c>
      <c r="D660" t="s">
        <v>1669</v>
      </c>
      <c r="E660" t="s">
        <v>2528</v>
      </c>
      <c r="F660" t="s">
        <v>2853</v>
      </c>
      <c r="G660" t="s">
        <v>2875</v>
      </c>
      <c r="H660">
        <v>0</v>
      </c>
      <c r="I660" t="s">
        <v>3451</v>
      </c>
      <c r="J660" t="s">
        <v>3661</v>
      </c>
      <c r="K660" t="s">
        <v>3663</v>
      </c>
      <c r="L660" t="s">
        <v>3674</v>
      </c>
      <c r="M660" t="s">
        <v>3682</v>
      </c>
      <c r="N660" t="s">
        <v>4264</v>
      </c>
      <c r="O660" s="2">
        <v>45610</v>
      </c>
      <c r="P660" t="s">
        <v>4583</v>
      </c>
      <c r="Q660" s="2">
        <v>45608</v>
      </c>
      <c r="R660" s="2">
        <v>45611.63965277778</v>
      </c>
      <c r="T660" t="s">
        <v>2875</v>
      </c>
      <c r="U660" t="s">
        <v>4601</v>
      </c>
      <c r="V660" s="2">
        <v>45577</v>
      </c>
      <c r="W660" s="2">
        <v>45609.3562037037</v>
      </c>
      <c r="X660" t="s">
        <v>5253</v>
      </c>
      <c r="Y660" t="s">
        <v>5253</v>
      </c>
      <c r="Z660" t="s">
        <v>5521</v>
      </c>
      <c r="AA660">
        <v>736980</v>
      </c>
      <c r="AB660" s="2">
        <v>45609</v>
      </c>
      <c r="AC660">
        <v>736980</v>
      </c>
      <c r="AD660" t="s">
        <v>5851</v>
      </c>
      <c r="AF660" t="s">
        <v>5864</v>
      </c>
    </row>
    <row r="661" spans="1:32">
      <c r="A661" t="s">
        <v>689</v>
      </c>
      <c r="B661" s="2">
        <v>45604.32430555556</v>
      </c>
      <c r="C661" s="2">
        <v>45607.35221064815</v>
      </c>
      <c r="D661" t="s">
        <v>1670</v>
      </c>
      <c r="E661" t="s">
        <v>2529</v>
      </c>
      <c r="F661" t="s">
        <v>2853</v>
      </c>
      <c r="G661" t="s">
        <v>2875</v>
      </c>
      <c r="H661">
        <v>0</v>
      </c>
      <c r="I661" t="s">
        <v>3472</v>
      </c>
      <c r="J661" t="s">
        <v>3661</v>
      </c>
      <c r="K661" t="s">
        <v>3663</v>
      </c>
      <c r="L661" t="s">
        <v>3674</v>
      </c>
      <c r="M661" t="s">
        <v>3682</v>
      </c>
      <c r="N661" t="s">
        <v>4283</v>
      </c>
      <c r="O661" s="2">
        <v>45607</v>
      </c>
      <c r="P661" t="s">
        <v>4572</v>
      </c>
      <c r="Q661" s="2">
        <v>45607</v>
      </c>
      <c r="R661" s="2">
        <v>45607.70951388889</v>
      </c>
      <c r="T661" t="s">
        <v>2875</v>
      </c>
      <c r="U661" t="s">
        <v>4601</v>
      </c>
      <c r="V661" s="2">
        <v>45588</v>
      </c>
      <c r="W661" s="2">
        <v>45607.64939814815</v>
      </c>
      <c r="X661" t="s">
        <v>5317</v>
      </c>
      <c r="Y661" t="s">
        <v>5317</v>
      </c>
      <c r="Z661" t="s">
        <v>5521</v>
      </c>
      <c r="AA661">
        <v>350000</v>
      </c>
      <c r="AB661" s="2">
        <v>45607</v>
      </c>
      <c r="AC661">
        <v>350000</v>
      </c>
      <c r="AD661" t="s">
        <v>5851</v>
      </c>
      <c r="AF661" t="s">
        <v>5864</v>
      </c>
    </row>
    <row r="662" spans="1:32">
      <c r="A662" t="s">
        <v>690</v>
      </c>
      <c r="B662" s="2">
        <v>45606.86180555556</v>
      </c>
      <c r="C662" s="2">
        <v>45603.39773148148</v>
      </c>
      <c r="D662" t="s">
        <v>1671</v>
      </c>
      <c r="E662" t="s">
        <v>2530</v>
      </c>
      <c r="F662" t="s">
        <v>2853</v>
      </c>
      <c r="G662" t="s">
        <v>2875</v>
      </c>
      <c r="H662">
        <v>0</v>
      </c>
      <c r="I662" t="s">
        <v>3473</v>
      </c>
      <c r="J662" t="s">
        <v>3661</v>
      </c>
      <c r="K662" t="s">
        <v>3663</v>
      </c>
      <c r="L662" t="s">
        <v>3674</v>
      </c>
      <c r="M662" t="s">
        <v>3683</v>
      </c>
      <c r="N662" t="s">
        <v>4260</v>
      </c>
      <c r="O662" s="2">
        <v>45609</v>
      </c>
      <c r="P662" t="s">
        <v>4586</v>
      </c>
      <c r="Q662" s="2">
        <v>45606</v>
      </c>
      <c r="R662" s="2">
        <v>45609.70186342593</v>
      </c>
      <c r="T662" t="s">
        <v>2875</v>
      </c>
      <c r="U662" t="s">
        <v>4601</v>
      </c>
      <c r="V662" s="2">
        <v>45577</v>
      </c>
      <c r="W662" s="2">
        <v>45607.40586805555</v>
      </c>
      <c r="X662" t="s">
        <v>5317</v>
      </c>
      <c r="Y662" t="s">
        <v>5317</v>
      </c>
      <c r="Z662" t="s">
        <v>5521</v>
      </c>
      <c r="AA662">
        <v>874800</v>
      </c>
      <c r="AB662" s="2">
        <v>45607</v>
      </c>
      <c r="AC662">
        <v>874800</v>
      </c>
      <c r="AD662" t="s">
        <v>5851</v>
      </c>
      <c r="AF662" t="s">
        <v>5864</v>
      </c>
    </row>
    <row r="663" spans="1:32">
      <c r="A663" t="s">
        <v>691</v>
      </c>
      <c r="B663" s="2">
        <v>45607.43819444445</v>
      </c>
      <c r="C663" s="2">
        <v>45613.74971064815</v>
      </c>
      <c r="D663" t="s">
        <v>1672</v>
      </c>
      <c r="E663" t="s">
        <v>2531</v>
      </c>
      <c r="F663" t="s">
        <v>2853</v>
      </c>
      <c r="G663" t="s">
        <v>2875</v>
      </c>
      <c r="H663">
        <v>0</v>
      </c>
      <c r="I663" t="s">
        <v>3474</v>
      </c>
      <c r="J663" t="s">
        <v>3661</v>
      </c>
      <c r="K663" t="s">
        <v>3663</v>
      </c>
      <c r="L663" t="s">
        <v>3674</v>
      </c>
      <c r="M663" t="s">
        <v>3685</v>
      </c>
      <c r="N663" t="s">
        <v>4266</v>
      </c>
      <c r="O663" s="2">
        <v>45613</v>
      </c>
      <c r="P663" t="s">
        <v>4575</v>
      </c>
      <c r="Q663" s="2">
        <v>45613</v>
      </c>
      <c r="R663" s="2">
        <v>45614.63900462963</v>
      </c>
      <c r="T663" t="s">
        <v>2875</v>
      </c>
      <c r="U663" t="s">
        <v>4601</v>
      </c>
      <c r="V663" s="2">
        <v>45259</v>
      </c>
      <c r="W663" s="2">
        <v>45613.75274305556</v>
      </c>
      <c r="X663" t="s">
        <v>5226</v>
      </c>
      <c r="Y663" t="s">
        <v>5226</v>
      </c>
      <c r="Z663" t="s">
        <v>5521</v>
      </c>
      <c r="AA663">
        <v>5453550</v>
      </c>
      <c r="AB663" s="2">
        <v>45613</v>
      </c>
      <c r="AC663">
        <v>5453550</v>
      </c>
      <c r="AD663" t="s">
        <v>5851</v>
      </c>
      <c r="AF663" t="s">
        <v>5864</v>
      </c>
    </row>
    <row r="664" spans="1:32">
      <c r="A664" t="s">
        <v>692</v>
      </c>
      <c r="B664" s="2">
        <v>45608.90763888889</v>
      </c>
      <c r="C664" s="2">
        <v>45613.74971064815</v>
      </c>
      <c r="D664" t="s">
        <v>1673</v>
      </c>
      <c r="E664" t="s">
        <v>2532</v>
      </c>
      <c r="F664" t="s">
        <v>2853</v>
      </c>
      <c r="G664" t="s">
        <v>2875</v>
      </c>
      <c r="H664">
        <v>0</v>
      </c>
      <c r="I664" t="s">
        <v>3451</v>
      </c>
      <c r="J664" t="s">
        <v>3661</v>
      </c>
      <c r="K664" t="s">
        <v>3663</v>
      </c>
      <c r="L664" t="s">
        <v>3674</v>
      </c>
      <c r="M664" t="s">
        <v>3682</v>
      </c>
      <c r="N664" t="s">
        <v>4266</v>
      </c>
      <c r="O664" s="2">
        <v>45613</v>
      </c>
      <c r="P664" t="s">
        <v>4575</v>
      </c>
      <c r="Q664" s="2">
        <v>45613</v>
      </c>
      <c r="R664" s="2">
        <v>45614.63931712963</v>
      </c>
      <c r="T664" t="s">
        <v>2875</v>
      </c>
      <c r="U664" t="s">
        <v>4601</v>
      </c>
      <c r="V664" s="2">
        <v>45591</v>
      </c>
      <c r="W664" s="2">
        <v>45613.78025462963</v>
      </c>
      <c r="X664" t="s">
        <v>5253</v>
      </c>
      <c r="Y664" t="s">
        <v>5253</v>
      </c>
      <c r="Z664" t="s">
        <v>5521</v>
      </c>
      <c r="AA664">
        <v>1064650</v>
      </c>
      <c r="AB664" s="2">
        <v>45613</v>
      </c>
      <c r="AC664">
        <v>1064650</v>
      </c>
      <c r="AD664" t="s">
        <v>5851</v>
      </c>
      <c r="AF664" t="s">
        <v>5864</v>
      </c>
    </row>
    <row r="665" spans="1:32">
      <c r="A665" t="s">
        <v>693</v>
      </c>
      <c r="B665" s="2">
        <v>45603.34652777778</v>
      </c>
      <c r="C665" s="2">
        <v>45603.43081018519</v>
      </c>
      <c r="D665" t="s">
        <v>1674</v>
      </c>
      <c r="E665" t="s">
        <v>2533</v>
      </c>
      <c r="F665" t="s">
        <v>2853</v>
      </c>
      <c r="G665" t="s">
        <v>2875</v>
      </c>
      <c r="H665">
        <v>0</v>
      </c>
      <c r="I665" t="s">
        <v>3475</v>
      </c>
      <c r="J665" t="s">
        <v>3661</v>
      </c>
      <c r="K665" t="s">
        <v>3663</v>
      </c>
      <c r="L665" t="s">
        <v>3674</v>
      </c>
      <c r="M665" t="s">
        <v>3691</v>
      </c>
      <c r="N665" t="s">
        <v>4260</v>
      </c>
      <c r="O665" s="2">
        <v>45609</v>
      </c>
      <c r="P665" t="s">
        <v>4585</v>
      </c>
      <c r="Q665" s="2">
        <v>45603</v>
      </c>
      <c r="R665" s="2">
        <v>45609.70164351852</v>
      </c>
      <c r="T665" t="s">
        <v>2875</v>
      </c>
      <c r="U665" t="s">
        <v>4601</v>
      </c>
      <c r="V665" s="2">
        <v>45601</v>
      </c>
      <c r="W665" s="2">
        <v>45604.37855324074</v>
      </c>
      <c r="X665" t="s">
        <v>5297</v>
      </c>
      <c r="Y665" t="s">
        <v>5297</v>
      </c>
      <c r="Z665" t="s">
        <v>5521</v>
      </c>
      <c r="AA665">
        <v>896650</v>
      </c>
      <c r="AB665" s="2">
        <v>45604</v>
      </c>
      <c r="AC665">
        <v>896650</v>
      </c>
      <c r="AD665" t="s">
        <v>5851</v>
      </c>
      <c r="AF665" t="s">
        <v>5864</v>
      </c>
    </row>
    <row r="666" spans="1:32">
      <c r="A666" t="s">
        <v>694</v>
      </c>
      <c r="B666" s="2">
        <v>45601.67847222222</v>
      </c>
      <c r="C666" s="2">
        <v>45607.65346064815</v>
      </c>
      <c r="D666" t="s">
        <v>1675</v>
      </c>
      <c r="E666" t="s">
        <v>2534</v>
      </c>
      <c r="F666" t="s">
        <v>2853</v>
      </c>
      <c r="G666" t="s">
        <v>2875</v>
      </c>
      <c r="H666">
        <v>0</v>
      </c>
      <c r="I666" t="s">
        <v>3476</v>
      </c>
      <c r="J666" t="s">
        <v>3661</v>
      </c>
      <c r="K666" t="s">
        <v>3663</v>
      </c>
      <c r="L666" t="s">
        <v>3674</v>
      </c>
      <c r="M666" t="s">
        <v>3692</v>
      </c>
      <c r="N666" t="s">
        <v>4284</v>
      </c>
      <c r="O666" s="2">
        <v>45607</v>
      </c>
      <c r="P666" t="s">
        <v>4572</v>
      </c>
      <c r="Q666" s="2">
        <v>45607</v>
      </c>
      <c r="R666" s="2">
        <v>45607.70938657408</v>
      </c>
      <c r="T666" t="s">
        <v>2875</v>
      </c>
      <c r="U666" t="s">
        <v>4949</v>
      </c>
      <c r="V666" s="2">
        <v>45555</v>
      </c>
      <c r="W666" s="2">
        <v>45607.65810185186</v>
      </c>
      <c r="X666" t="s">
        <v>5240</v>
      </c>
      <c r="Y666" t="s">
        <v>5240</v>
      </c>
      <c r="Z666" t="s">
        <v>5758</v>
      </c>
      <c r="AA666">
        <v>4342280</v>
      </c>
      <c r="AB666" s="2">
        <v>45607</v>
      </c>
      <c r="AC666">
        <v>4342280</v>
      </c>
      <c r="AD666" t="s">
        <v>5851</v>
      </c>
      <c r="AE666" s="2">
        <v>45604.73267361111</v>
      </c>
      <c r="AF666" t="s">
        <v>5864</v>
      </c>
    </row>
    <row r="667" spans="1:32">
      <c r="A667" t="s">
        <v>695</v>
      </c>
      <c r="B667" s="2">
        <v>45610.89583333334</v>
      </c>
      <c r="C667" s="2">
        <v>45611.0429050926</v>
      </c>
      <c r="D667" t="s">
        <v>1676</v>
      </c>
      <c r="E667" t="s">
        <v>2535</v>
      </c>
      <c r="F667" t="s">
        <v>2853</v>
      </c>
      <c r="G667" t="s">
        <v>2875</v>
      </c>
      <c r="H667">
        <v>0</v>
      </c>
      <c r="I667" t="s">
        <v>3453</v>
      </c>
      <c r="J667" t="s">
        <v>3661</v>
      </c>
      <c r="K667" t="s">
        <v>3669</v>
      </c>
      <c r="L667" t="s">
        <v>3674</v>
      </c>
      <c r="M667" t="s">
        <v>3688</v>
      </c>
      <c r="N667" t="s">
        <v>4285</v>
      </c>
      <c r="O667" s="2">
        <v>45616</v>
      </c>
      <c r="P667" t="s">
        <v>4573</v>
      </c>
      <c r="Q667" s="2">
        <v>45611</v>
      </c>
      <c r="R667" s="2">
        <v>45616.69820601852</v>
      </c>
      <c r="T667" t="s">
        <v>2875</v>
      </c>
      <c r="U667" t="s">
        <v>4601</v>
      </c>
      <c r="V667" s="2">
        <v>45583</v>
      </c>
      <c r="W667" s="2">
        <v>45611.33479166667</v>
      </c>
      <c r="X667" t="s">
        <v>5309</v>
      </c>
      <c r="Y667" t="s">
        <v>5309</v>
      </c>
      <c r="Z667" t="s">
        <v>5521</v>
      </c>
      <c r="AA667">
        <v>507000</v>
      </c>
      <c r="AB667" s="2">
        <v>45611</v>
      </c>
      <c r="AC667">
        <v>507000</v>
      </c>
      <c r="AD667" t="s">
        <v>5851</v>
      </c>
      <c r="AF667" t="s">
        <v>5864</v>
      </c>
    </row>
    <row r="668" spans="1:32">
      <c r="A668" t="s">
        <v>696</v>
      </c>
      <c r="B668" s="2">
        <v>45607.48541666667</v>
      </c>
      <c r="C668" s="2">
        <v>45608.04293981481</v>
      </c>
      <c r="D668" t="s">
        <v>1677</v>
      </c>
      <c r="E668" t="s">
        <v>2536</v>
      </c>
      <c r="F668" t="s">
        <v>2853</v>
      </c>
      <c r="G668" t="s">
        <v>2875</v>
      </c>
      <c r="H668">
        <v>0</v>
      </c>
      <c r="I668" t="s">
        <v>3477</v>
      </c>
      <c r="J668" t="s">
        <v>3661</v>
      </c>
      <c r="K668" t="s">
        <v>3663</v>
      </c>
      <c r="L668" t="s">
        <v>3674</v>
      </c>
      <c r="M668" t="s">
        <v>3684</v>
      </c>
      <c r="N668" t="s">
        <v>4272</v>
      </c>
      <c r="O668" s="2">
        <v>45610</v>
      </c>
      <c r="P668" t="s">
        <v>4583</v>
      </c>
      <c r="Q668" s="2">
        <v>45608</v>
      </c>
      <c r="R668" s="2">
        <v>45611.63949074074</v>
      </c>
      <c r="T668" t="s">
        <v>2875</v>
      </c>
      <c r="U668" t="s">
        <v>4601</v>
      </c>
      <c r="V668" s="2">
        <v>45607</v>
      </c>
      <c r="W668" s="2">
        <v>45608.68167824074</v>
      </c>
      <c r="X668" t="s">
        <v>5317</v>
      </c>
      <c r="Y668" t="s">
        <v>5317</v>
      </c>
      <c r="Z668" t="s">
        <v>5521</v>
      </c>
      <c r="AA668">
        <v>511600</v>
      </c>
      <c r="AB668" s="2">
        <v>45608</v>
      </c>
      <c r="AC668">
        <v>511600</v>
      </c>
      <c r="AD668" t="s">
        <v>5851</v>
      </c>
      <c r="AF668" t="s">
        <v>5864</v>
      </c>
    </row>
    <row r="669" spans="1:32">
      <c r="A669" t="s">
        <v>697</v>
      </c>
      <c r="B669" s="2">
        <v>45607.88055555556</v>
      </c>
      <c r="C669" s="2">
        <v>45608.04293981481</v>
      </c>
      <c r="D669" t="s">
        <v>1678</v>
      </c>
      <c r="E669" t="s">
        <v>2537</v>
      </c>
      <c r="F669" t="s">
        <v>2853</v>
      </c>
      <c r="G669" t="s">
        <v>2875</v>
      </c>
      <c r="H669">
        <v>0</v>
      </c>
      <c r="I669" t="s">
        <v>3478</v>
      </c>
      <c r="J669" t="s">
        <v>3661</v>
      </c>
      <c r="K669" t="s">
        <v>3669</v>
      </c>
      <c r="L669" t="s">
        <v>3674</v>
      </c>
      <c r="M669" t="s">
        <v>3688</v>
      </c>
      <c r="N669" t="s">
        <v>4286</v>
      </c>
      <c r="O669" s="2">
        <v>45610</v>
      </c>
      <c r="P669" t="s">
        <v>4583</v>
      </c>
      <c r="Q669" s="2">
        <v>45608</v>
      </c>
      <c r="R669" s="2">
        <v>45611.63951388889</v>
      </c>
      <c r="T669" t="s">
        <v>2875</v>
      </c>
      <c r="U669" t="s">
        <v>4601</v>
      </c>
      <c r="V669" s="2">
        <v>45577</v>
      </c>
      <c r="W669" s="2">
        <v>45608.69059027778</v>
      </c>
      <c r="X669" t="s">
        <v>5296</v>
      </c>
      <c r="Y669" t="s">
        <v>5296</v>
      </c>
      <c r="Z669" t="s">
        <v>5521</v>
      </c>
      <c r="AA669">
        <v>920000</v>
      </c>
      <c r="AB669" s="2">
        <v>45608</v>
      </c>
      <c r="AC669">
        <v>920000</v>
      </c>
      <c r="AD669" t="s">
        <v>5851</v>
      </c>
      <c r="AF669" t="s">
        <v>5864</v>
      </c>
    </row>
    <row r="670" spans="1:32">
      <c r="A670" t="s">
        <v>698</v>
      </c>
      <c r="B670" s="2">
        <v>45607.48263888889</v>
      </c>
      <c r="C670" s="2">
        <v>45608.04293981481</v>
      </c>
      <c r="D670" t="s">
        <v>1679</v>
      </c>
      <c r="E670" t="s">
        <v>2538</v>
      </c>
      <c r="F670" t="s">
        <v>2853</v>
      </c>
      <c r="G670" t="s">
        <v>2875</v>
      </c>
      <c r="H670">
        <v>0</v>
      </c>
      <c r="I670" t="s">
        <v>3479</v>
      </c>
      <c r="J670" t="s">
        <v>3661</v>
      </c>
      <c r="K670" t="s">
        <v>3663</v>
      </c>
      <c r="L670" t="s">
        <v>3674</v>
      </c>
      <c r="M670" t="s">
        <v>3682</v>
      </c>
      <c r="N670" t="s">
        <v>4264</v>
      </c>
      <c r="O670" s="2">
        <v>45610</v>
      </c>
      <c r="P670" t="s">
        <v>4583</v>
      </c>
      <c r="Q670" s="2">
        <v>45608</v>
      </c>
      <c r="R670" s="2">
        <v>45611.63946759259</v>
      </c>
      <c r="T670" t="s">
        <v>2875</v>
      </c>
      <c r="U670" t="s">
        <v>4601</v>
      </c>
      <c r="V670" s="2">
        <v>45569</v>
      </c>
      <c r="W670" s="2">
        <v>45608.68211805556</v>
      </c>
      <c r="X670" t="s">
        <v>5253</v>
      </c>
      <c r="Y670" t="s">
        <v>5253</v>
      </c>
      <c r="Z670" t="s">
        <v>5521</v>
      </c>
      <c r="AA670">
        <v>2629530</v>
      </c>
      <c r="AB670" s="2">
        <v>45608</v>
      </c>
      <c r="AC670">
        <v>2629530</v>
      </c>
      <c r="AD670" t="s">
        <v>5851</v>
      </c>
      <c r="AF670" t="s">
        <v>5864</v>
      </c>
    </row>
    <row r="671" spans="1:32">
      <c r="A671" t="s">
        <v>699</v>
      </c>
      <c r="B671" s="2">
        <v>45607.38680555556</v>
      </c>
      <c r="C671" s="2">
        <v>45609.3933912037</v>
      </c>
      <c r="D671" t="s">
        <v>1680</v>
      </c>
      <c r="E671" t="s">
        <v>2539</v>
      </c>
      <c r="F671" t="s">
        <v>2853</v>
      </c>
      <c r="G671" t="s">
        <v>2875</v>
      </c>
      <c r="H671">
        <v>0</v>
      </c>
      <c r="I671" t="s">
        <v>3480</v>
      </c>
      <c r="J671" t="s">
        <v>3661</v>
      </c>
      <c r="K671" t="s">
        <v>3663</v>
      </c>
      <c r="L671" t="s">
        <v>3674</v>
      </c>
      <c r="M671" t="s">
        <v>3680</v>
      </c>
      <c r="N671" t="s">
        <v>4287</v>
      </c>
      <c r="O671" s="2">
        <v>45609</v>
      </c>
      <c r="P671" t="s">
        <v>4573</v>
      </c>
      <c r="Q671" s="2">
        <v>45609</v>
      </c>
      <c r="R671" s="2">
        <v>45609.70188657408</v>
      </c>
      <c r="T671" t="s">
        <v>2875</v>
      </c>
      <c r="U671" t="s">
        <v>4601</v>
      </c>
      <c r="V671" s="2">
        <v>45604</v>
      </c>
      <c r="W671" s="2">
        <v>45609.40060185185</v>
      </c>
      <c r="X671" t="s">
        <v>5317</v>
      </c>
      <c r="Y671" t="s">
        <v>5317</v>
      </c>
      <c r="Z671" t="s">
        <v>5521</v>
      </c>
      <c r="AA671">
        <v>10283929</v>
      </c>
      <c r="AB671" s="2">
        <v>45609</v>
      </c>
      <c r="AC671">
        <v>10283929</v>
      </c>
      <c r="AD671" t="s">
        <v>5851</v>
      </c>
      <c r="AF671" t="s">
        <v>5864</v>
      </c>
    </row>
    <row r="672" spans="1:32">
      <c r="A672" t="s">
        <v>700</v>
      </c>
      <c r="B672" s="2">
        <v>45608.44375</v>
      </c>
      <c r="C672" s="2">
        <v>45613.74971064815</v>
      </c>
      <c r="D672" t="s">
        <v>1681</v>
      </c>
      <c r="E672" t="s">
        <v>2540</v>
      </c>
      <c r="F672" t="s">
        <v>2853</v>
      </c>
      <c r="G672" t="s">
        <v>2875</v>
      </c>
      <c r="H672">
        <v>0</v>
      </c>
      <c r="I672" t="s">
        <v>3481</v>
      </c>
      <c r="J672" t="s">
        <v>3661</v>
      </c>
      <c r="K672" t="s">
        <v>3664</v>
      </c>
      <c r="L672" t="s">
        <v>3674</v>
      </c>
      <c r="M672" t="s">
        <v>3679</v>
      </c>
      <c r="N672" t="s">
        <v>4288</v>
      </c>
      <c r="O672" s="2">
        <v>45613</v>
      </c>
      <c r="P672" t="s">
        <v>4575</v>
      </c>
      <c r="Q672" s="2">
        <v>45613</v>
      </c>
      <c r="R672" s="2">
        <v>45614.63924768518</v>
      </c>
      <c r="T672" t="s">
        <v>2875</v>
      </c>
      <c r="U672" t="s">
        <v>4950</v>
      </c>
      <c r="V672" s="2">
        <v>45605</v>
      </c>
      <c r="W672" s="2">
        <v>45613.76116898148</v>
      </c>
      <c r="X672" t="s">
        <v>5423</v>
      </c>
      <c r="Y672" t="s">
        <v>5423</v>
      </c>
      <c r="Z672" t="s">
        <v>5717</v>
      </c>
      <c r="AA672">
        <v>500000</v>
      </c>
      <c r="AB672" s="2">
        <v>45613</v>
      </c>
      <c r="AC672">
        <v>500000</v>
      </c>
      <c r="AD672" t="s">
        <v>5851</v>
      </c>
      <c r="AF672" t="s">
        <v>5865</v>
      </c>
    </row>
    <row r="673" spans="1:32">
      <c r="A673" t="s">
        <v>701</v>
      </c>
      <c r="B673" s="2">
        <v>45548.69305555556</v>
      </c>
      <c r="C673" s="2">
        <v>45611.33859953703</v>
      </c>
      <c r="D673" t="s">
        <v>1682</v>
      </c>
      <c r="E673" t="s">
        <v>2541</v>
      </c>
      <c r="F673" t="s">
        <v>2853</v>
      </c>
      <c r="G673" t="s">
        <v>2887</v>
      </c>
      <c r="H673">
        <v>881556</v>
      </c>
      <c r="I673" t="s">
        <v>3482</v>
      </c>
      <c r="J673" t="s">
        <v>3661</v>
      </c>
      <c r="K673" t="s">
        <v>3663</v>
      </c>
      <c r="L673" t="s">
        <v>3674</v>
      </c>
      <c r="M673" t="s">
        <v>3677</v>
      </c>
      <c r="N673" t="s">
        <v>4289</v>
      </c>
      <c r="O673" s="2">
        <v>45615</v>
      </c>
      <c r="P673" t="s">
        <v>4574</v>
      </c>
      <c r="Q673" s="2">
        <v>45611</v>
      </c>
      <c r="R673" s="2">
        <v>45615.65305555556</v>
      </c>
      <c r="S673" s="2">
        <v>45597</v>
      </c>
      <c r="T673" t="s">
        <v>2860</v>
      </c>
      <c r="U673" t="s">
        <v>4951</v>
      </c>
      <c r="V673" s="2">
        <v>45548</v>
      </c>
      <c r="W673" s="2">
        <v>45611.3603125</v>
      </c>
      <c r="X673" t="s">
        <v>5393</v>
      </c>
      <c r="Y673" t="s">
        <v>5393</v>
      </c>
      <c r="Z673" t="s">
        <v>5759</v>
      </c>
      <c r="AA673">
        <v>1261556</v>
      </c>
      <c r="AB673" s="2">
        <v>45611</v>
      </c>
      <c r="AC673">
        <v>1261556</v>
      </c>
      <c r="AD673" t="s">
        <v>5855</v>
      </c>
      <c r="AE673" s="2">
        <v>45572.64737268518</v>
      </c>
      <c r="AF673" t="s">
        <v>5865</v>
      </c>
    </row>
    <row r="674" spans="1:32">
      <c r="A674" t="s">
        <v>702</v>
      </c>
      <c r="B674" s="2">
        <v>45576.40138888889</v>
      </c>
      <c r="C674" s="2">
        <v>45614.3475925926</v>
      </c>
      <c r="D674" t="s">
        <v>1683</v>
      </c>
      <c r="E674" t="s">
        <v>2542</v>
      </c>
      <c r="F674" t="s">
        <v>2853</v>
      </c>
      <c r="G674" t="s">
        <v>2862</v>
      </c>
      <c r="H674">
        <v>0</v>
      </c>
      <c r="I674" t="s">
        <v>3483</v>
      </c>
      <c r="J674" t="s">
        <v>3662</v>
      </c>
      <c r="K674" t="s">
        <v>3663</v>
      </c>
      <c r="L674" t="s">
        <v>3674</v>
      </c>
      <c r="M674" t="s">
        <v>3677</v>
      </c>
      <c r="N674" t="s">
        <v>4290</v>
      </c>
      <c r="O674" s="2">
        <v>45614</v>
      </c>
      <c r="P674" t="s">
        <v>4584</v>
      </c>
      <c r="Q674" s="2">
        <v>45614</v>
      </c>
      <c r="R674" s="2">
        <v>45615.70071759259</v>
      </c>
      <c r="S674" s="2">
        <v>45607</v>
      </c>
      <c r="T674" t="s">
        <v>2862</v>
      </c>
      <c r="U674" t="s">
        <v>4952</v>
      </c>
      <c r="V674" s="2">
        <v>45570</v>
      </c>
      <c r="W674" s="2">
        <v>45614.47503472222</v>
      </c>
      <c r="X674" t="s">
        <v>5338</v>
      </c>
      <c r="Y674" t="s">
        <v>5338</v>
      </c>
      <c r="Z674" t="s">
        <v>5760</v>
      </c>
      <c r="AA674">
        <v>1767483</v>
      </c>
      <c r="AB674" s="2">
        <v>45614</v>
      </c>
      <c r="AC674">
        <v>1767483</v>
      </c>
      <c r="AD674" t="s">
        <v>5854</v>
      </c>
      <c r="AE674" s="2">
        <v>45602.34148148148</v>
      </c>
      <c r="AF674" t="s">
        <v>5865</v>
      </c>
    </row>
    <row r="675" spans="1:32">
      <c r="A675" t="s">
        <v>703</v>
      </c>
      <c r="B675" s="2">
        <v>45602.67847222222</v>
      </c>
      <c r="C675" s="2">
        <v>45609.5753587963</v>
      </c>
      <c r="D675" t="s">
        <v>1684</v>
      </c>
      <c r="E675" t="s">
        <v>2543</v>
      </c>
      <c r="F675" t="s">
        <v>2854</v>
      </c>
      <c r="G675" t="s">
        <v>2875</v>
      </c>
      <c r="H675">
        <v>98404</v>
      </c>
      <c r="I675" t="s">
        <v>3484</v>
      </c>
      <c r="J675" t="s">
        <v>3661</v>
      </c>
      <c r="K675" t="s">
        <v>3663</v>
      </c>
      <c r="L675" t="s">
        <v>3674</v>
      </c>
      <c r="M675" t="s">
        <v>3685</v>
      </c>
      <c r="N675" t="s">
        <v>4291</v>
      </c>
      <c r="O675" s="2">
        <v>45609</v>
      </c>
      <c r="P675" t="s">
        <v>4572</v>
      </c>
      <c r="Q675" s="2">
        <v>45609</v>
      </c>
      <c r="R675" s="2">
        <v>45609.70100694444</v>
      </c>
      <c r="S675" s="2">
        <v>45607</v>
      </c>
      <c r="T675" t="s">
        <v>2875</v>
      </c>
      <c r="U675" t="s">
        <v>4953</v>
      </c>
      <c r="V675" s="2">
        <v>45574</v>
      </c>
      <c r="W675" s="2">
        <v>45609.65913194444</v>
      </c>
      <c r="X675" t="s">
        <v>5359</v>
      </c>
      <c r="Y675" t="s">
        <v>5359</v>
      </c>
      <c r="Z675" t="s">
        <v>5761</v>
      </c>
      <c r="AA675">
        <v>196808</v>
      </c>
      <c r="AB675" s="2">
        <v>45609</v>
      </c>
      <c r="AC675">
        <v>196808</v>
      </c>
      <c r="AD675" t="s">
        <v>5851</v>
      </c>
      <c r="AE675" s="2">
        <v>45607.73672453704</v>
      </c>
      <c r="AF675" t="s">
        <v>5865</v>
      </c>
    </row>
    <row r="676" spans="1:32">
      <c r="A676" t="s">
        <v>704</v>
      </c>
      <c r="B676" s="2">
        <v>45597.625</v>
      </c>
      <c r="C676" s="2">
        <v>45600.04293981481</v>
      </c>
      <c r="D676" t="s">
        <v>1685</v>
      </c>
      <c r="E676" t="s">
        <v>2544</v>
      </c>
      <c r="F676" t="s">
        <v>2854</v>
      </c>
      <c r="G676" t="s">
        <v>2871</v>
      </c>
      <c r="H676">
        <v>387450</v>
      </c>
      <c r="I676" t="s">
        <v>3485</v>
      </c>
      <c r="J676" t="s">
        <v>3660</v>
      </c>
      <c r="K676" t="s">
        <v>3663</v>
      </c>
      <c r="L676" t="s">
        <v>3674</v>
      </c>
      <c r="M676" t="s">
        <v>3680</v>
      </c>
      <c r="N676" t="s">
        <v>4292</v>
      </c>
      <c r="O676" s="2">
        <v>45601</v>
      </c>
      <c r="P676" t="s">
        <v>4580</v>
      </c>
      <c r="Q676" s="2">
        <v>45600</v>
      </c>
      <c r="R676" s="2">
        <v>45601.69210648148</v>
      </c>
      <c r="T676" t="s">
        <v>2871</v>
      </c>
      <c r="U676" t="s">
        <v>4954</v>
      </c>
      <c r="V676" s="2">
        <v>45587</v>
      </c>
      <c r="W676" s="2">
        <v>45600.56857638889</v>
      </c>
      <c r="X676" t="s">
        <v>5440</v>
      </c>
      <c r="Y676" t="s">
        <v>5440</v>
      </c>
      <c r="Z676" t="s">
        <v>5511</v>
      </c>
      <c r="AA676">
        <v>2795000</v>
      </c>
      <c r="AB676" s="2">
        <v>45600</v>
      </c>
      <c r="AC676">
        <v>2795500</v>
      </c>
      <c r="AD676" t="s">
        <v>5852</v>
      </c>
      <c r="AF676" t="s">
        <v>5865</v>
      </c>
    </row>
    <row r="677" spans="1:32">
      <c r="A677" t="s">
        <v>705</v>
      </c>
      <c r="B677" s="2">
        <v>45594.04444444444</v>
      </c>
      <c r="C677" s="2">
        <v>45610.33091435185</v>
      </c>
      <c r="D677" t="s">
        <v>1686</v>
      </c>
      <c r="E677" t="s">
        <v>2545</v>
      </c>
      <c r="F677" t="s">
        <v>2853</v>
      </c>
      <c r="G677" t="s">
        <v>2865</v>
      </c>
      <c r="H677">
        <v>630000</v>
      </c>
      <c r="I677" t="s">
        <v>3486</v>
      </c>
      <c r="J677" t="s">
        <v>3660</v>
      </c>
      <c r="K677" t="s">
        <v>3663</v>
      </c>
      <c r="L677" t="s">
        <v>3674</v>
      </c>
      <c r="M677" t="s">
        <v>3691</v>
      </c>
      <c r="N677" t="s">
        <v>4293</v>
      </c>
      <c r="O677" s="2">
        <v>45610</v>
      </c>
      <c r="P677" t="s">
        <v>4574</v>
      </c>
      <c r="Q677" s="2">
        <v>45610</v>
      </c>
      <c r="R677" s="2">
        <v>45610.4329050926</v>
      </c>
      <c r="T677" t="s">
        <v>2865</v>
      </c>
      <c r="U677" t="s">
        <v>4955</v>
      </c>
      <c r="V677" s="2">
        <v>45584</v>
      </c>
      <c r="W677" s="2">
        <v>45610.43225694444</v>
      </c>
      <c r="X677" t="s">
        <v>5254</v>
      </c>
      <c r="Y677" t="s">
        <v>5254</v>
      </c>
      <c r="Z677" t="s">
        <v>5762</v>
      </c>
      <c r="AA677">
        <v>1390000</v>
      </c>
      <c r="AB677" s="2">
        <v>45610</v>
      </c>
      <c r="AC677">
        <v>1390000</v>
      </c>
      <c r="AD677" t="s">
        <v>5852</v>
      </c>
      <c r="AF677" t="s">
        <v>5865</v>
      </c>
    </row>
    <row r="678" spans="1:32">
      <c r="A678" t="s">
        <v>706</v>
      </c>
      <c r="B678" s="2">
        <v>45610.84236111111</v>
      </c>
      <c r="C678" s="2">
        <v>45618.93011574074</v>
      </c>
      <c r="D678" t="s">
        <v>1687</v>
      </c>
      <c r="E678" t="s">
        <v>2546</v>
      </c>
      <c r="F678" t="s">
        <v>2853</v>
      </c>
      <c r="G678" t="s">
        <v>2874</v>
      </c>
      <c r="H678">
        <v>1515000</v>
      </c>
      <c r="I678" t="s">
        <v>3158</v>
      </c>
      <c r="J678" t="s">
        <v>3659</v>
      </c>
      <c r="K678" t="s">
        <v>3663</v>
      </c>
      <c r="L678" t="s">
        <v>3674</v>
      </c>
      <c r="M678" t="s">
        <v>3692</v>
      </c>
      <c r="N678" t="s">
        <v>4294</v>
      </c>
      <c r="O678" s="2">
        <v>45618</v>
      </c>
      <c r="P678" t="s">
        <v>4577</v>
      </c>
      <c r="Q678" s="2">
        <v>45618</v>
      </c>
      <c r="R678" s="2">
        <v>45622.39061342592</v>
      </c>
      <c r="S678" s="2">
        <v>45615</v>
      </c>
      <c r="T678" t="s">
        <v>2874</v>
      </c>
      <c r="U678" t="s">
        <v>4956</v>
      </c>
      <c r="V678" s="2">
        <v>45609</v>
      </c>
      <c r="W678" s="2">
        <v>45618.96348379629</v>
      </c>
      <c r="X678" t="s">
        <v>5366</v>
      </c>
      <c r="Y678" t="s">
        <v>5366</v>
      </c>
      <c r="Z678" t="s">
        <v>5548</v>
      </c>
      <c r="AA678">
        <v>780000</v>
      </c>
      <c r="AB678" s="2">
        <v>45618</v>
      </c>
      <c r="AC678">
        <v>4096000</v>
      </c>
      <c r="AD678" t="s">
        <v>5851</v>
      </c>
      <c r="AF678" t="s">
        <v>5865</v>
      </c>
    </row>
    <row r="679" spans="1:32">
      <c r="A679" t="s">
        <v>707</v>
      </c>
      <c r="B679" s="2">
        <v>45609.81527777778</v>
      </c>
      <c r="C679" s="2">
        <v>45621.4537037037</v>
      </c>
      <c r="D679" t="s">
        <v>1663</v>
      </c>
      <c r="E679" t="s">
        <v>2547</v>
      </c>
      <c r="F679" t="s">
        <v>2853</v>
      </c>
      <c r="G679" t="s">
        <v>2875</v>
      </c>
      <c r="H679">
        <v>216292</v>
      </c>
      <c r="I679" t="s">
        <v>3469</v>
      </c>
      <c r="J679" t="s">
        <v>3661</v>
      </c>
      <c r="K679" t="s">
        <v>3663</v>
      </c>
      <c r="L679" t="s">
        <v>3674</v>
      </c>
      <c r="M679" t="s">
        <v>3686</v>
      </c>
      <c r="N679" t="s">
        <v>4295</v>
      </c>
      <c r="O679" s="2">
        <v>45621</v>
      </c>
      <c r="P679" t="s">
        <v>4572</v>
      </c>
      <c r="Q679" s="2">
        <v>45621</v>
      </c>
      <c r="R679" s="2">
        <v>45622.39013888889</v>
      </c>
      <c r="S679" s="2">
        <v>45618</v>
      </c>
      <c r="T679" t="s">
        <v>2875</v>
      </c>
      <c r="U679" t="s">
        <v>4957</v>
      </c>
      <c r="V679" s="2">
        <v>45608</v>
      </c>
      <c r="W679" s="2">
        <v>45621.62809027778</v>
      </c>
      <c r="X679" t="s">
        <v>5237</v>
      </c>
      <c r="Y679" t="s">
        <v>5237</v>
      </c>
      <c r="Z679" t="s">
        <v>5521</v>
      </c>
      <c r="AA679">
        <v>270366</v>
      </c>
      <c r="AB679" s="2">
        <v>45621</v>
      </c>
      <c r="AC679">
        <v>270366</v>
      </c>
      <c r="AD679" t="s">
        <v>5851</v>
      </c>
      <c r="AF679" t="s">
        <v>5865</v>
      </c>
    </row>
    <row r="680" spans="1:32">
      <c r="A680" t="s">
        <v>708</v>
      </c>
      <c r="B680" s="2">
        <v>45582.61319444444</v>
      </c>
      <c r="C680" s="2">
        <v>45594.40770833333</v>
      </c>
      <c r="D680" t="s">
        <v>1688</v>
      </c>
      <c r="E680" t="s">
        <v>2548</v>
      </c>
      <c r="F680" t="s">
        <v>2853</v>
      </c>
      <c r="G680" t="s">
        <v>2876</v>
      </c>
      <c r="H680">
        <v>447288</v>
      </c>
      <c r="I680" t="s">
        <v>3487</v>
      </c>
      <c r="J680" t="s">
        <v>3660</v>
      </c>
      <c r="K680" t="s">
        <v>3665</v>
      </c>
      <c r="L680" t="s">
        <v>3674</v>
      </c>
      <c r="M680" t="s">
        <v>3687</v>
      </c>
      <c r="N680" t="s">
        <v>4296</v>
      </c>
      <c r="O680" s="2">
        <v>45594</v>
      </c>
      <c r="P680" t="s">
        <v>4572</v>
      </c>
      <c r="Q680" s="2">
        <v>45594</v>
      </c>
      <c r="R680" s="2">
        <v>45595.35612268518</v>
      </c>
      <c r="S680" s="2">
        <v>45589</v>
      </c>
      <c r="T680" t="s">
        <v>2876</v>
      </c>
      <c r="U680" t="s">
        <v>4958</v>
      </c>
      <c r="V680" s="2">
        <v>45582</v>
      </c>
      <c r="W680" s="2">
        <v>45594.64494212963</v>
      </c>
      <c r="X680" t="s">
        <v>5441</v>
      </c>
      <c r="Y680" t="s">
        <v>5441</v>
      </c>
      <c r="Z680" t="s">
        <v>5527</v>
      </c>
      <c r="AA680">
        <v>533423</v>
      </c>
      <c r="AB680" s="2">
        <v>45594</v>
      </c>
      <c r="AC680">
        <v>533423</v>
      </c>
      <c r="AD680" t="s">
        <v>5852</v>
      </c>
      <c r="AE680" s="2">
        <v>45588.68299768519</v>
      </c>
      <c r="AF680" t="s">
        <v>5865</v>
      </c>
    </row>
    <row r="681" spans="1:32">
      <c r="A681" t="s">
        <v>649</v>
      </c>
      <c r="B681" s="2">
        <v>45606.51597222222</v>
      </c>
      <c r="C681" s="2">
        <v>45608.55037037037</v>
      </c>
      <c r="D681" t="s">
        <v>1630</v>
      </c>
      <c r="E681" t="s">
        <v>2489</v>
      </c>
      <c r="F681" t="s">
        <v>2853</v>
      </c>
      <c r="G681" t="s">
        <v>2875</v>
      </c>
      <c r="H681">
        <v>0</v>
      </c>
      <c r="I681" t="s">
        <v>3440</v>
      </c>
      <c r="J681" t="s">
        <v>3661</v>
      </c>
      <c r="K681" t="s">
        <v>3663</v>
      </c>
      <c r="L681" t="s">
        <v>3674</v>
      </c>
      <c r="M681" t="s">
        <v>3683</v>
      </c>
      <c r="N681" t="s">
        <v>4260</v>
      </c>
      <c r="O681" s="2">
        <v>45608</v>
      </c>
      <c r="P681" t="s">
        <v>4572</v>
      </c>
      <c r="Q681" s="2">
        <v>45608</v>
      </c>
      <c r="R681" s="2">
        <v>45609.70180555555</v>
      </c>
      <c r="T681" t="s">
        <v>2875</v>
      </c>
      <c r="U681" t="s">
        <v>4601</v>
      </c>
      <c r="V681" s="2">
        <v>45601</v>
      </c>
      <c r="W681" s="2">
        <v>45608.64583333334</v>
      </c>
      <c r="X681" t="s">
        <v>5229</v>
      </c>
      <c r="Y681" t="s">
        <v>5229</v>
      </c>
      <c r="Z681" t="s">
        <v>5521</v>
      </c>
      <c r="AA681">
        <v>1045048</v>
      </c>
      <c r="AB681" s="2">
        <v>45608</v>
      </c>
      <c r="AC681">
        <v>1045048</v>
      </c>
      <c r="AD681" t="s">
        <v>5851</v>
      </c>
      <c r="AF681" t="s">
        <v>5865</v>
      </c>
    </row>
    <row r="682" spans="1:32">
      <c r="A682" t="s">
        <v>650</v>
      </c>
      <c r="B682" s="2">
        <v>45603.29652777778</v>
      </c>
      <c r="C682" s="2">
        <v>45603.43081018519</v>
      </c>
      <c r="D682" t="s">
        <v>1631</v>
      </c>
      <c r="E682" t="s">
        <v>2490</v>
      </c>
      <c r="F682" t="s">
        <v>2853</v>
      </c>
      <c r="G682" t="s">
        <v>2875</v>
      </c>
      <c r="H682">
        <v>0</v>
      </c>
      <c r="I682" t="s">
        <v>3441</v>
      </c>
      <c r="J682" t="s">
        <v>3661</v>
      </c>
      <c r="K682" t="s">
        <v>3663</v>
      </c>
      <c r="L682" t="s">
        <v>3674</v>
      </c>
      <c r="M682" t="s">
        <v>3682</v>
      </c>
      <c r="N682" t="s">
        <v>4261</v>
      </c>
      <c r="O682" s="2">
        <v>45609</v>
      </c>
      <c r="P682" t="s">
        <v>4586</v>
      </c>
      <c r="Q682" s="2">
        <v>45603</v>
      </c>
      <c r="R682" s="2">
        <v>45609.70159722222</v>
      </c>
      <c r="T682" t="s">
        <v>2875</v>
      </c>
      <c r="U682" t="s">
        <v>4601</v>
      </c>
      <c r="V682" s="2">
        <v>45598</v>
      </c>
      <c r="W682" s="2">
        <v>45604.37690972222</v>
      </c>
      <c r="X682" t="s">
        <v>5338</v>
      </c>
      <c r="Y682" t="s">
        <v>5338</v>
      </c>
      <c r="Z682" t="s">
        <v>5521</v>
      </c>
      <c r="AA682">
        <v>380454</v>
      </c>
      <c r="AB682" s="2">
        <v>45604</v>
      </c>
      <c r="AC682">
        <v>380454</v>
      </c>
      <c r="AD682" t="s">
        <v>5851</v>
      </c>
      <c r="AF682" t="s">
        <v>5865</v>
      </c>
    </row>
    <row r="683" spans="1:32">
      <c r="A683" t="s">
        <v>547</v>
      </c>
      <c r="B683" s="2">
        <v>45596.57430555556</v>
      </c>
      <c r="C683" s="2">
        <v>45603.39321759259</v>
      </c>
      <c r="D683" t="s">
        <v>1528</v>
      </c>
      <c r="E683" t="s">
        <v>2387</v>
      </c>
      <c r="F683" t="s">
        <v>2854</v>
      </c>
      <c r="G683" t="s">
        <v>2861</v>
      </c>
      <c r="H683">
        <v>0</v>
      </c>
      <c r="I683" t="s">
        <v>3350</v>
      </c>
      <c r="J683" t="s">
        <v>3659</v>
      </c>
      <c r="K683" t="s">
        <v>3663</v>
      </c>
      <c r="L683" t="s">
        <v>3674</v>
      </c>
      <c r="M683" t="s">
        <v>3682</v>
      </c>
      <c r="N683" t="s">
        <v>4183</v>
      </c>
      <c r="O683" s="2">
        <v>45607</v>
      </c>
      <c r="P683" t="s">
        <v>4584</v>
      </c>
      <c r="Q683" s="2">
        <v>45603</v>
      </c>
      <c r="R683" s="2">
        <v>45608.55625</v>
      </c>
      <c r="T683" t="s">
        <v>4594</v>
      </c>
      <c r="U683" t="s">
        <v>4871</v>
      </c>
      <c r="V683" s="2">
        <v>45560</v>
      </c>
      <c r="W683" s="2">
        <v>45603.47112268519</v>
      </c>
      <c r="X683" t="s">
        <v>5258</v>
      </c>
      <c r="Y683" t="s">
        <v>5258</v>
      </c>
      <c r="Z683" t="s">
        <v>5725</v>
      </c>
      <c r="AA683">
        <v>814008</v>
      </c>
      <c r="AB683" s="2">
        <v>45603</v>
      </c>
      <c r="AC683">
        <v>814008</v>
      </c>
      <c r="AD683" t="s">
        <v>5851</v>
      </c>
      <c r="AF683" t="s">
        <v>5865</v>
      </c>
    </row>
    <row r="684" spans="1:32">
      <c r="A684" t="s">
        <v>709</v>
      </c>
      <c r="B684" s="2">
        <v>45602.37847222222</v>
      </c>
      <c r="C684" s="2">
        <v>45615.33288194444</v>
      </c>
      <c r="D684" t="s">
        <v>1689</v>
      </c>
      <c r="E684" t="s">
        <v>2549</v>
      </c>
      <c r="F684" t="s">
        <v>2853</v>
      </c>
      <c r="G684" t="s">
        <v>2860</v>
      </c>
      <c r="H684">
        <v>215800</v>
      </c>
      <c r="I684" t="s">
        <v>3488</v>
      </c>
      <c r="J684" t="s">
        <v>3662</v>
      </c>
      <c r="K684" t="s">
        <v>3663</v>
      </c>
      <c r="L684" t="s">
        <v>3674</v>
      </c>
      <c r="M684" t="s">
        <v>3682</v>
      </c>
      <c r="N684" t="s">
        <v>4297</v>
      </c>
      <c r="O684" s="2">
        <v>45615</v>
      </c>
      <c r="P684" t="s">
        <v>4586</v>
      </c>
      <c r="Q684" s="2">
        <v>45615</v>
      </c>
      <c r="R684" s="2">
        <v>45615.68973379629</v>
      </c>
      <c r="S684" s="2">
        <v>45615</v>
      </c>
      <c r="T684" t="s">
        <v>2860</v>
      </c>
      <c r="U684" t="s">
        <v>4959</v>
      </c>
      <c r="V684" s="2">
        <v>45568</v>
      </c>
      <c r="W684" s="2">
        <v>45615.3466087963</v>
      </c>
      <c r="X684" t="s">
        <v>5359</v>
      </c>
      <c r="Y684" t="s">
        <v>5359</v>
      </c>
      <c r="Z684" t="s">
        <v>5763</v>
      </c>
      <c r="AA684">
        <v>915880</v>
      </c>
      <c r="AB684" s="2">
        <v>45615</v>
      </c>
      <c r="AC684">
        <v>915880</v>
      </c>
      <c r="AD684" t="s">
        <v>5851</v>
      </c>
      <c r="AF684" t="s">
        <v>5865</v>
      </c>
    </row>
    <row r="685" spans="1:32">
      <c r="A685" t="s">
        <v>651</v>
      </c>
      <c r="B685" s="2">
        <v>45602.65833333333</v>
      </c>
      <c r="C685" s="2">
        <v>45603.04293981481</v>
      </c>
      <c r="D685" t="s">
        <v>1632</v>
      </c>
      <c r="E685" t="s">
        <v>2491</v>
      </c>
      <c r="F685" t="s">
        <v>2853</v>
      </c>
      <c r="G685" t="s">
        <v>2875</v>
      </c>
      <c r="H685">
        <v>0</v>
      </c>
      <c r="I685" t="s">
        <v>3442</v>
      </c>
      <c r="J685" t="s">
        <v>3661</v>
      </c>
      <c r="K685" t="s">
        <v>3664</v>
      </c>
      <c r="L685" t="s">
        <v>3674</v>
      </c>
      <c r="M685" t="s">
        <v>3679</v>
      </c>
      <c r="N685" t="s">
        <v>4262</v>
      </c>
      <c r="O685" s="2">
        <v>45608</v>
      </c>
      <c r="P685" t="s">
        <v>4572</v>
      </c>
      <c r="Q685" s="2">
        <v>45603</v>
      </c>
      <c r="R685" s="2">
        <v>45609.70042824074</v>
      </c>
      <c r="T685" t="s">
        <v>2875</v>
      </c>
      <c r="U685" t="s">
        <v>4601</v>
      </c>
      <c r="V685" s="2">
        <v>45602</v>
      </c>
      <c r="W685" s="2">
        <v>45603.62128472222</v>
      </c>
      <c r="X685" t="s">
        <v>5317</v>
      </c>
      <c r="Y685" t="s">
        <v>5317</v>
      </c>
      <c r="Z685" t="s">
        <v>5521</v>
      </c>
      <c r="AA685">
        <v>450000</v>
      </c>
      <c r="AB685" s="2">
        <v>45603</v>
      </c>
      <c r="AC685">
        <v>450000</v>
      </c>
      <c r="AD685" t="s">
        <v>5851</v>
      </c>
      <c r="AF685" t="s">
        <v>5865</v>
      </c>
    </row>
    <row r="686" spans="1:32">
      <c r="A686" t="s">
        <v>710</v>
      </c>
      <c r="B686" s="2">
        <v>45590.85347222222</v>
      </c>
      <c r="C686" s="2">
        <v>45591.0429050926</v>
      </c>
      <c r="D686" t="s">
        <v>1690</v>
      </c>
      <c r="E686" t="s">
        <v>2550</v>
      </c>
      <c r="F686" t="s">
        <v>2853</v>
      </c>
      <c r="G686" t="s">
        <v>2860</v>
      </c>
      <c r="H686">
        <v>3130000</v>
      </c>
      <c r="I686" t="s">
        <v>3489</v>
      </c>
      <c r="J686" t="s">
        <v>3662</v>
      </c>
      <c r="K686" t="s">
        <v>3663</v>
      </c>
      <c r="L686" t="s">
        <v>3674</v>
      </c>
      <c r="M686" t="s">
        <v>3685</v>
      </c>
      <c r="N686" t="s">
        <v>4298</v>
      </c>
      <c r="O686" s="2">
        <v>45600</v>
      </c>
      <c r="P686" t="s">
        <v>4572</v>
      </c>
      <c r="Q686" s="2">
        <v>45591</v>
      </c>
      <c r="R686" s="2">
        <v>45600.80025462963</v>
      </c>
      <c r="T686" t="s">
        <v>2860</v>
      </c>
      <c r="U686" t="s">
        <v>4960</v>
      </c>
      <c r="V686" s="2">
        <v>45587</v>
      </c>
      <c r="W686" s="2">
        <v>45591.43400462963</v>
      </c>
      <c r="X686" t="s">
        <v>5254</v>
      </c>
      <c r="Y686" t="s">
        <v>5254</v>
      </c>
      <c r="Z686" t="s">
        <v>5569</v>
      </c>
      <c r="AA686">
        <v>4020484</v>
      </c>
      <c r="AB686" s="2">
        <v>45591</v>
      </c>
      <c r="AC686">
        <v>4020484</v>
      </c>
      <c r="AD686" t="s">
        <v>5853</v>
      </c>
      <c r="AF686" t="s">
        <v>5865</v>
      </c>
    </row>
    <row r="687" spans="1:32">
      <c r="A687" t="s">
        <v>711</v>
      </c>
      <c r="B687" s="2">
        <v>45589.51666666667</v>
      </c>
      <c r="C687" s="2">
        <v>45593.67146990741</v>
      </c>
      <c r="D687" t="s">
        <v>1691</v>
      </c>
      <c r="E687" t="s">
        <v>2551</v>
      </c>
      <c r="F687" t="s">
        <v>2853</v>
      </c>
      <c r="G687" t="s">
        <v>2855</v>
      </c>
      <c r="H687">
        <v>1315040</v>
      </c>
      <c r="I687" t="s">
        <v>3490</v>
      </c>
      <c r="J687" t="s">
        <v>3659</v>
      </c>
      <c r="K687" t="s">
        <v>3669</v>
      </c>
      <c r="L687" t="s">
        <v>3674</v>
      </c>
      <c r="M687" t="s">
        <v>3688</v>
      </c>
      <c r="N687" t="s">
        <v>4299</v>
      </c>
      <c r="O687" s="2">
        <v>45593</v>
      </c>
      <c r="P687" t="s">
        <v>4581</v>
      </c>
      <c r="Q687" s="2">
        <v>45593</v>
      </c>
      <c r="R687" s="2">
        <v>45594.37181712963</v>
      </c>
      <c r="T687" t="s">
        <v>2855</v>
      </c>
      <c r="U687" t="s">
        <v>4961</v>
      </c>
      <c r="V687" s="2">
        <v>45527</v>
      </c>
      <c r="W687" s="2">
        <v>45593.85082175926</v>
      </c>
      <c r="X687" t="s">
        <v>5297</v>
      </c>
      <c r="Y687" t="s">
        <v>5297</v>
      </c>
      <c r="Z687" t="s">
        <v>5529</v>
      </c>
      <c r="AA687">
        <v>2913980</v>
      </c>
      <c r="AB687" s="2">
        <v>45593</v>
      </c>
      <c r="AC687">
        <v>2913980</v>
      </c>
      <c r="AD687" t="s">
        <v>5851</v>
      </c>
      <c r="AF687" t="s">
        <v>5865</v>
      </c>
    </row>
    <row r="688" spans="1:32">
      <c r="A688" t="s">
        <v>712</v>
      </c>
      <c r="B688" s="2">
        <v>45598.86180555556</v>
      </c>
      <c r="C688" s="2">
        <v>45604.37290509259</v>
      </c>
      <c r="D688" t="s">
        <v>1692</v>
      </c>
      <c r="E688" t="s">
        <v>2552</v>
      </c>
      <c r="F688" t="s">
        <v>2853</v>
      </c>
      <c r="G688" t="s">
        <v>2858</v>
      </c>
      <c r="H688">
        <v>0</v>
      </c>
      <c r="I688" t="s">
        <v>3491</v>
      </c>
      <c r="J688" t="s">
        <v>3662</v>
      </c>
      <c r="K688" t="s">
        <v>3663</v>
      </c>
      <c r="L688" t="s">
        <v>3674</v>
      </c>
      <c r="M688" t="s">
        <v>3678</v>
      </c>
      <c r="N688" t="s">
        <v>4300</v>
      </c>
      <c r="O688" s="2">
        <v>45604</v>
      </c>
      <c r="P688" t="s">
        <v>4582</v>
      </c>
      <c r="Q688" s="2">
        <v>45604</v>
      </c>
      <c r="R688" s="2">
        <v>45607.35025462963</v>
      </c>
      <c r="T688" t="s">
        <v>2858</v>
      </c>
      <c r="U688" t="s">
        <v>4962</v>
      </c>
      <c r="V688" s="2">
        <v>45598</v>
      </c>
      <c r="W688" s="2">
        <v>45604.61063657407</v>
      </c>
      <c r="X688" t="s">
        <v>5305</v>
      </c>
      <c r="Y688" t="s">
        <v>5305</v>
      </c>
      <c r="Z688" t="s">
        <v>5764</v>
      </c>
      <c r="AA688">
        <v>272062</v>
      </c>
      <c r="AB688" s="2">
        <v>45604</v>
      </c>
      <c r="AC688">
        <v>272062</v>
      </c>
      <c r="AD688" t="s">
        <v>5853</v>
      </c>
      <c r="AF688" t="s">
        <v>5865</v>
      </c>
    </row>
    <row r="689" spans="1:32">
      <c r="A689" t="s">
        <v>713</v>
      </c>
      <c r="B689" s="2">
        <v>45595.6625</v>
      </c>
      <c r="C689" s="2">
        <v>45616.59755787037</v>
      </c>
      <c r="D689" t="s">
        <v>1693</v>
      </c>
      <c r="E689" t="s">
        <v>2553</v>
      </c>
      <c r="F689" t="s">
        <v>2854</v>
      </c>
      <c r="G689" t="s">
        <v>2856</v>
      </c>
      <c r="H689">
        <v>1700000</v>
      </c>
      <c r="I689" t="s">
        <v>3492</v>
      </c>
      <c r="J689" t="s">
        <v>3660</v>
      </c>
      <c r="K689" t="s">
        <v>3664</v>
      </c>
      <c r="L689" t="s">
        <v>3674</v>
      </c>
      <c r="M689" t="s">
        <v>3679</v>
      </c>
      <c r="N689" t="s">
        <v>4301</v>
      </c>
      <c r="O689" s="2">
        <v>45616</v>
      </c>
      <c r="P689" t="s">
        <v>4580</v>
      </c>
      <c r="Q689" s="2">
        <v>45616</v>
      </c>
      <c r="R689" s="2">
        <v>45617.34444444445</v>
      </c>
      <c r="S689" s="2">
        <v>45615</v>
      </c>
      <c r="T689" t="s">
        <v>2856</v>
      </c>
      <c r="U689" t="s">
        <v>4963</v>
      </c>
      <c r="V689" s="2">
        <v>45584</v>
      </c>
      <c r="W689" s="2">
        <v>45616.69259259259</v>
      </c>
      <c r="X689" t="s">
        <v>5442</v>
      </c>
      <c r="Y689" t="s">
        <v>5442</v>
      </c>
      <c r="Z689" t="s">
        <v>5566</v>
      </c>
      <c r="AA689">
        <v>4871100</v>
      </c>
      <c r="AB689" s="2">
        <v>45616</v>
      </c>
      <c r="AC689">
        <v>4871100</v>
      </c>
      <c r="AD689" t="s">
        <v>5852</v>
      </c>
      <c r="AF689" t="s">
        <v>5865</v>
      </c>
    </row>
    <row r="690" spans="1:32">
      <c r="A690" t="s">
        <v>652</v>
      </c>
      <c r="B690" s="2">
        <v>45603.34305555555</v>
      </c>
      <c r="C690" s="2">
        <v>45604.04289351852</v>
      </c>
      <c r="D690" t="s">
        <v>1633</v>
      </c>
      <c r="E690" t="s">
        <v>2492</v>
      </c>
      <c r="F690" t="s">
        <v>2853</v>
      </c>
      <c r="G690" t="s">
        <v>2875</v>
      </c>
      <c r="H690">
        <v>0</v>
      </c>
      <c r="I690" t="s">
        <v>3443</v>
      </c>
      <c r="J690" t="s">
        <v>3661</v>
      </c>
      <c r="K690" t="s">
        <v>3664</v>
      </c>
      <c r="L690" t="s">
        <v>3674</v>
      </c>
      <c r="M690" t="s">
        <v>3679</v>
      </c>
      <c r="N690" t="s">
        <v>4263</v>
      </c>
      <c r="O690" s="2">
        <v>45609</v>
      </c>
      <c r="P690" t="s">
        <v>4585</v>
      </c>
      <c r="Q690" s="2">
        <v>45604</v>
      </c>
      <c r="R690" s="2">
        <v>45609.70163194444</v>
      </c>
      <c r="T690" t="s">
        <v>2875</v>
      </c>
      <c r="U690" t="s">
        <v>4601</v>
      </c>
      <c r="V690" s="2">
        <v>45598</v>
      </c>
      <c r="W690" s="2">
        <v>45604.37978009259</v>
      </c>
      <c r="X690" t="s">
        <v>5360</v>
      </c>
      <c r="Y690" t="s">
        <v>5360</v>
      </c>
      <c r="Z690" t="s">
        <v>5521</v>
      </c>
      <c r="AA690">
        <v>800000</v>
      </c>
      <c r="AB690" s="2">
        <v>45604</v>
      </c>
      <c r="AC690">
        <v>800000</v>
      </c>
      <c r="AD690" t="s">
        <v>5851</v>
      </c>
      <c r="AF690" t="s">
        <v>5865</v>
      </c>
    </row>
    <row r="691" spans="1:32">
      <c r="A691" t="s">
        <v>714</v>
      </c>
      <c r="B691" s="2">
        <v>45590.77916666667</v>
      </c>
      <c r="C691" s="2">
        <v>45611.40711805555</v>
      </c>
      <c r="D691" t="s">
        <v>1694</v>
      </c>
      <c r="E691" t="s">
        <v>2554</v>
      </c>
      <c r="F691" t="s">
        <v>2853</v>
      </c>
      <c r="G691" t="s">
        <v>2858</v>
      </c>
      <c r="H691">
        <v>987401</v>
      </c>
      <c r="I691" t="s">
        <v>3491</v>
      </c>
      <c r="J691" t="s">
        <v>3662</v>
      </c>
      <c r="K691" t="s">
        <v>3665</v>
      </c>
      <c r="L691" t="s">
        <v>3674</v>
      </c>
      <c r="M691" t="s">
        <v>3687</v>
      </c>
      <c r="O691" s="2">
        <v>45611</v>
      </c>
      <c r="P691" t="s">
        <v>4580</v>
      </c>
      <c r="Q691" s="2">
        <v>45611</v>
      </c>
      <c r="R691" s="2">
        <v>45614.34916666667</v>
      </c>
      <c r="T691" t="s">
        <v>2858</v>
      </c>
      <c r="U691" t="s">
        <v>4964</v>
      </c>
      <c r="V691" s="2">
        <v>45588</v>
      </c>
      <c r="W691" s="2">
        <v>45611.66810185185</v>
      </c>
      <c r="X691" t="s">
        <v>5305</v>
      </c>
      <c r="Y691" t="s">
        <v>5305</v>
      </c>
      <c r="Z691" t="s">
        <v>5764</v>
      </c>
      <c r="AA691">
        <v>987400</v>
      </c>
      <c r="AB691" s="2">
        <v>45611</v>
      </c>
      <c r="AC691">
        <v>987400</v>
      </c>
      <c r="AD691" t="s">
        <v>5853</v>
      </c>
      <c r="AF691" t="s">
        <v>5865</v>
      </c>
    </row>
    <row r="692" spans="1:32">
      <c r="A692" t="s">
        <v>715</v>
      </c>
      <c r="B692" s="2">
        <v>45593.55347222222</v>
      </c>
      <c r="C692" s="2">
        <v>45595.04299768519</v>
      </c>
      <c r="D692" t="s">
        <v>1695</v>
      </c>
      <c r="E692" t="s">
        <v>2555</v>
      </c>
      <c r="F692" t="s">
        <v>2854</v>
      </c>
      <c r="G692" t="s">
        <v>2860</v>
      </c>
      <c r="H692">
        <v>295250</v>
      </c>
      <c r="I692" t="s">
        <v>3493</v>
      </c>
      <c r="J692" t="s">
        <v>3662</v>
      </c>
      <c r="K692" t="s">
        <v>3663</v>
      </c>
      <c r="L692" t="s">
        <v>3674</v>
      </c>
      <c r="M692" t="s">
        <v>3682</v>
      </c>
      <c r="N692" t="s">
        <v>4302</v>
      </c>
      <c r="O692" s="2">
        <v>45602</v>
      </c>
      <c r="P692" t="s">
        <v>4582</v>
      </c>
      <c r="Q692" s="2">
        <v>45595</v>
      </c>
      <c r="R692" s="2">
        <v>45602.70717592593</v>
      </c>
      <c r="T692" t="s">
        <v>2860</v>
      </c>
      <c r="U692" t="s">
        <v>4965</v>
      </c>
      <c r="V692" s="2">
        <v>45580</v>
      </c>
      <c r="W692" s="2">
        <v>45595.98303240741</v>
      </c>
      <c r="X692" t="s">
        <v>5253</v>
      </c>
      <c r="Y692" t="s">
        <v>5253</v>
      </c>
      <c r="Z692" t="s">
        <v>5563</v>
      </c>
      <c r="AA692">
        <v>509250</v>
      </c>
      <c r="AB692" s="2">
        <v>45595</v>
      </c>
      <c r="AC692">
        <v>509250</v>
      </c>
      <c r="AD692" t="s">
        <v>5853</v>
      </c>
      <c r="AF692" t="s">
        <v>5865</v>
      </c>
    </row>
    <row r="693" spans="1:32">
      <c r="A693" t="s">
        <v>716</v>
      </c>
      <c r="B693" s="2">
        <v>45559.40833333333</v>
      </c>
      <c r="C693" s="2">
        <v>45618.33625</v>
      </c>
      <c r="D693" t="s">
        <v>1696</v>
      </c>
      <c r="E693" t="s">
        <v>2556</v>
      </c>
      <c r="F693" t="s">
        <v>2854</v>
      </c>
      <c r="G693" t="s">
        <v>2881</v>
      </c>
      <c r="H693">
        <v>5806818</v>
      </c>
      <c r="I693" t="s">
        <v>3494</v>
      </c>
      <c r="J693" t="s">
        <v>3661</v>
      </c>
      <c r="K693" t="s">
        <v>3671</v>
      </c>
      <c r="L693" t="s">
        <v>3675</v>
      </c>
      <c r="M693" t="s">
        <v>3687</v>
      </c>
      <c r="N693" t="s">
        <v>4303</v>
      </c>
      <c r="O693" s="2">
        <v>45621</v>
      </c>
      <c r="P693" t="s">
        <v>4583</v>
      </c>
      <c r="Q693" s="2">
        <v>45618</v>
      </c>
      <c r="R693" s="2">
        <v>45621.91891203704</v>
      </c>
      <c r="S693" s="2">
        <v>45597</v>
      </c>
      <c r="T693" t="s">
        <v>4596</v>
      </c>
      <c r="U693" t="s">
        <v>4966</v>
      </c>
      <c r="V693" s="2">
        <v>45508</v>
      </c>
      <c r="W693" s="2">
        <v>45618.66497685185</v>
      </c>
      <c r="X693" t="s">
        <v>5443</v>
      </c>
      <c r="Y693" t="s">
        <v>5443</v>
      </c>
      <c r="Z693" t="s">
        <v>5765</v>
      </c>
      <c r="AA693">
        <v>0</v>
      </c>
      <c r="AB693" s="2">
        <v>45618</v>
      </c>
      <c r="AC693">
        <v>4857165</v>
      </c>
      <c r="AD693" t="s">
        <v>5855</v>
      </c>
      <c r="AE693" s="2">
        <v>45567.83212962963</v>
      </c>
      <c r="AF693" t="s">
        <v>5865</v>
      </c>
    </row>
    <row r="694" spans="1:32">
      <c r="A694" t="s">
        <v>717</v>
      </c>
      <c r="B694" s="2">
        <v>45607.48263888889</v>
      </c>
      <c r="C694" s="2">
        <v>45617.33141203703</v>
      </c>
      <c r="D694" t="s">
        <v>1679</v>
      </c>
      <c r="E694" t="s">
        <v>2557</v>
      </c>
      <c r="F694" t="s">
        <v>2853</v>
      </c>
      <c r="G694" t="s">
        <v>2875</v>
      </c>
      <c r="H694">
        <v>1280000</v>
      </c>
      <c r="I694" t="s">
        <v>3479</v>
      </c>
      <c r="J694" t="s">
        <v>3661</v>
      </c>
      <c r="K694" t="s">
        <v>3663</v>
      </c>
      <c r="L694" t="s">
        <v>3674</v>
      </c>
      <c r="M694" t="s">
        <v>3682</v>
      </c>
      <c r="N694" t="s">
        <v>4304</v>
      </c>
      <c r="O694" s="2">
        <v>45617</v>
      </c>
      <c r="P694" t="s">
        <v>4584</v>
      </c>
      <c r="Q694" s="2">
        <v>45617</v>
      </c>
      <c r="R694" s="2">
        <v>45617.70731481481</v>
      </c>
      <c r="S694" s="2">
        <v>45616</v>
      </c>
      <c r="T694" t="s">
        <v>2875</v>
      </c>
      <c r="U694" t="s">
        <v>4967</v>
      </c>
      <c r="V694" s="2">
        <v>45569</v>
      </c>
      <c r="W694" s="2">
        <v>45617.46721064814</v>
      </c>
      <c r="X694" t="s">
        <v>5253</v>
      </c>
      <c r="Y694" t="s">
        <v>5253</v>
      </c>
      <c r="Z694" t="s">
        <v>5521</v>
      </c>
      <c r="AA694">
        <v>2629530</v>
      </c>
      <c r="AB694" s="2">
        <v>45617</v>
      </c>
      <c r="AC694">
        <v>2629530</v>
      </c>
      <c r="AD694" t="s">
        <v>5851</v>
      </c>
      <c r="AF694" t="s">
        <v>5865</v>
      </c>
    </row>
    <row r="695" spans="1:32">
      <c r="A695" t="s">
        <v>653</v>
      </c>
      <c r="B695" s="2">
        <v>45609.97638888889</v>
      </c>
      <c r="C695" s="2">
        <v>45610.04287037037</v>
      </c>
      <c r="D695" t="s">
        <v>1634</v>
      </c>
      <c r="E695" t="s">
        <v>2493</v>
      </c>
      <c r="F695" t="s">
        <v>2853</v>
      </c>
      <c r="G695" t="s">
        <v>2875</v>
      </c>
      <c r="H695">
        <v>0</v>
      </c>
      <c r="I695" t="s">
        <v>3444</v>
      </c>
      <c r="J695" t="s">
        <v>3661</v>
      </c>
      <c r="K695" t="s">
        <v>3663</v>
      </c>
      <c r="L695" t="s">
        <v>3674</v>
      </c>
      <c r="M695" t="s">
        <v>3682</v>
      </c>
      <c r="N695" t="s">
        <v>4264</v>
      </c>
      <c r="O695" s="2">
        <v>45610</v>
      </c>
      <c r="P695" t="s">
        <v>4583</v>
      </c>
      <c r="Q695" s="2">
        <v>45610</v>
      </c>
      <c r="R695" s="2">
        <v>45611.63381944445</v>
      </c>
      <c r="T695" t="s">
        <v>2875</v>
      </c>
      <c r="U695" t="s">
        <v>4601</v>
      </c>
      <c r="V695" s="2">
        <v>45609</v>
      </c>
      <c r="W695" s="2">
        <v>45610.44248842593</v>
      </c>
      <c r="X695" t="s">
        <v>5331</v>
      </c>
      <c r="Y695" t="s">
        <v>5331</v>
      </c>
      <c r="Z695" t="s">
        <v>5521</v>
      </c>
      <c r="AA695">
        <v>422760</v>
      </c>
      <c r="AB695" s="2">
        <v>45610</v>
      </c>
      <c r="AC695">
        <v>422760</v>
      </c>
      <c r="AD695" t="s">
        <v>5851</v>
      </c>
      <c r="AF695" t="s">
        <v>5865</v>
      </c>
    </row>
    <row r="696" spans="1:32">
      <c r="A696" t="s">
        <v>718</v>
      </c>
      <c r="B696" s="2">
        <v>45596.55902777778</v>
      </c>
      <c r="C696" s="2">
        <v>45603.58184027778</v>
      </c>
      <c r="D696" t="s">
        <v>1697</v>
      </c>
      <c r="E696" t="s">
        <v>2558</v>
      </c>
      <c r="F696" t="s">
        <v>2854</v>
      </c>
      <c r="G696" t="s">
        <v>2879</v>
      </c>
      <c r="H696">
        <v>120000</v>
      </c>
      <c r="I696" t="s">
        <v>3495</v>
      </c>
      <c r="J696" t="s">
        <v>3661</v>
      </c>
      <c r="K696" t="s">
        <v>3663</v>
      </c>
      <c r="L696" t="s">
        <v>3674</v>
      </c>
      <c r="M696" t="s">
        <v>3681</v>
      </c>
      <c r="N696" t="s">
        <v>4305</v>
      </c>
      <c r="O696" s="2">
        <v>45608</v>
      </c>
      <c r="P696" t="s">
        <v>4586</v>
      </c>
      <c r="Q696" s="2">
        <v>45603</v>
      </c>
      <c r="R696" s="2">
        <v>45608.43803240741</v>
      </c>
      <c r="T696" t="s">
        <v>2875</v>
      </c>
      <c r="U696" t="s">
        <v>4968</v>
      </c>
      <c r="V696" s="2">
        <v>45594</v>
      </c>
      <c r="W696" s="2">
        <v>45604.34655092593</v>
      </c>
      <c r="X696" t="s">
        <v>5324</v>
      </c>
      <c r="Y696" t="s">
        <v>5324</v>
      </c>
      <c r="Z696" t="s">
        <v>5766</v>
      </c>
      <c r="AA696">
        <v>112800</v>
      </c>
      <c r="AB696" s="2">
        <v>45604</v>
      </c>
      <c r="AC696">
        <v>112800</v>
      </c>
      <c r="AD696" t="s">
        <v>5855</v>
      </c>
      <c r="AF696" t="s">
        <v>5865</v>
      </c>
    </row>
    <row r="697" spans="1:32">
      <c r="A697" t="s">
        <v>719</v>
      </c>
      <c r="B697" s="2">
        <v>45582.64722222222</v>
      </c>
      <c r="C697" s="2">
        <v>45595.33680555555</v>
      </c>
      <c r="D697" t="s">
        <v>1698</v>
      </c>
      <c r="E697" t="s">
        <v>2559</v>
      </c>
      <c r="F697" t="s">
        <v>2853</v>
      </c>
      <c r="G697" t="s">
        <v>2858</v>
      </c>
      <c r="H697">
        <v>3468035</v>
      </c>
      <c r="I697" t="s">
        <v>3496</v>
      </c>
      <c r="J697" t="s">
        <v>3662</v>
      </c>
      <c r="K697" t="s">
        <v>3663</v>
      </c>
      <c r="L697" t="s">
        <v>3674</v>
      </c>
      <c r="M697" t="s">
        <v>3681</v>
      </c>
      <c r="N697" t="s">
        <v>4306</v>
      </c>
      <c r="O697" s="2">
        <v>45595</v>
      </c>
      <c r="P697" t="s">
        <v>4573</v>
      </c>
      <c r="Q697" s="2">
        <v>45595</v>
      </c>
      <c r="R697" s="2">
        <v>45596.36016203704</v>
      </c>
      <c r="S697" s="2">
        <v>45588</v>
      </c>
      <c r="T697" t="s">
        <v>2858</v>
      </c>
      <c r="U697" t="s">
        <v>4969</v>
      </c>
      <c r="V697" s="2">
        <v>45580</v>
      </c>
      <c r="W697" s="2">
        <v>45595.40041666666</v>
      </c>
      <c r="X697" t="s">
        <v>5444</v>
      </c>
      <c r="Y697" t="s">
        <v>5444</v>
      </c>
      <c r="Z697" t="s">
        <v>5767</v>
      </c>
      <c r="AA697">
        <v>5268035</v>
      </c>
      <c r="AB697" s="2">
        <v>45595</v>
      </c>
      <c r="AC697">
        <v>5268035</v>
      </c>
      <c r="AD697" t="s">
        <v>5853</v>
      </c>
      <c r="AE697" s="2">
        <v>45588.60305555556</v>
      </c>
      <c r="AF697" t="s">
        <v>5865</v>
      </c>
    </row>
    <row r="698" spans="1:32">
      <c r="A698" t="s">
        <v>720</v>
      </c>
      <c r="B698" s="2">
        <v>45609.40833333333</v>
      </c>
      <c r="C698" s="2">
        <v>45618.35711805556</v>
      </c>
      <c r="D698" t="s">
        <v>1699</v>
      </c>
      <c r="E698" t="s">
        <v>2560</v>
      </c>
      <c r="F698" t="s">
        <v>2854</v>
      </c>
      <c r="G698" t="s">
        <v>2856</v>
      </c>
      <c r="H698">
        <v>442800</v>
      </c>
      <c r="I698" t="s">
        <v>3497</v>
      </c>
      <c r="J698" t="s">
        <v>3660</v>
      </c>
      <c r="K698" t="s">
        <v>3663</v>
      </c>
      <c r="L698" t="s">
        <v>3674</v>
      </c>
      <c r="M698" t="s">
        <v>3681</v>
      </c>
      <c r="N698" t="s">
        <v>4307</v>
      </c>
      <c r="O698" s="2">
        <v>45618</v>
      </c>
      <c r="P698" t="s">
        <v>4586</v>
      </c>
      <c r="Q698" s="2">
        <v>45618</v>
      </c>
      <c r="R698" s="2">
        <v>45618.61319444444</v>
      </c>
      <c r="T698" t="s">
        <v>2856</v>
      </c>
      <c r="U698" t="s">
        <v>4970</v>
      </c>
      <c r="V698" s="2">
        <v>45600</v>
      </c>
      <c r="W698" s="2">
        <v>45618.36125</v>
      </c>
      <c r="X698" t="s">
        <v>5230</v>
      </c>
      <c r="Y698" t="s">
        <v>5230</v>
      </c>
      <c r="Z698" t="s">
        <v>5768</v>
      </c>
      <c r="AA698">
        <v>1549800</v>
      </c>
      <c r="AB698" s="2">
        <v>45618</v>
      </c>
      <c r="AC698">
        <v>1549800</v>
      </c>
      <c r="AD698" t="s">
        <v>5852</v>
      </c>
      <c r="AF698" t="s">
        <v>5865</v>
      </c>
    </row>
    <row r="699" spans="1:32">
      <c r="A699" t="s">
        <v>721</v>
      </c>
      <c r="B699" s="2">
        <v>45590.5875</v>
      </c>
      <c r="C699" s="2">
        <v>45602.37788194444</v>
      </c>
      <c r="D699" t="s">
        <v>1700</v>
      </c>
      <c r="E699" t="s">
        <v>2561</v>
      </c>
      <c r="F699" t="s">
        <v>2853</v>
      </c>
      <c r="G699" t="s">
        <v>2860</v>
      </c>
      <c r="H699">
        <v>534301</v>
      </c>
      <c r="I699" t="s">
        <v>3498</v>
      </c>
      <c r="J699" t="s">
        <v>3662</v>
      </c>
      <c r="K699" t="s">
        <v>3663</v>
      </c>
      <c r="L699" t="s">
        <v>3674</v>
      </c>
      <c r="M699" t="s">
        <v>3689</v>
      </c>
      <c r="N699" t="s">
        <v>4308</v>
      </c>
      <c r="O699" s="2">
        <v>45602</v>
      </c>
      <c r="P699" t="s">
        <v>4573</v>
      </c>
      <c r="Q699" s="2">
        <v>45602</v>
      </c>
      <c r="R699" s="2">
        <v>45602.38362268519</v>
      </c>
      <c r="S699" s="2">
        <v>45602</v>
      </c>
      <c r="T699" t="s">
        <v>2860</v>
      </c>
      <c r="U699" t="s">
        <v>4971</v>
      </c>
      <c r="V699" s="2">
        <v>45585</v>
      </c>
      <c r="W699" s="2">
        <v>45602.38349537037</v>
      </c>
      <c r="X699" t="s">
        <v>5247</v>
      </c>
      <c r="Y699" t="s">
        <v>5247</v>
      </c>
      <c r="Z699" t="s">
        <v>5563</v>
      </c>
      <c r="AA699">
        <v>1183471</v>
      </c>
      <c r="AB699" s="2">
        <v>45602</v>
      </c>
      <c r="AC699">
        <v>1183471</v>
      </c>
      <c r="AD699" t="s">
        <v>5853</v>
      </c>
      <c r="AF699" t="s">
        <v>5865</v>
      </c>
    </row>
    <row r="700" spans="1:32">
      <c r="A700" t="s">
        <v>722</v>
      </c>
      <c r="B700" s="2">
        <v>45603.30763888889</v>
      </c>
      <c r="C700" s="2">
        <v>45606.35594907407</v>
      </c>
      <c r="D700" t="s">
        <v>1701</v>
      </c>
      <c r="E700" t="s">
        <v>2562</v>
      </c>
      <c r="F700" t="s">
        <v>2853</v>
      </c>
      <c r="G700" t="s">
        <v>2875</v>
      </c>
      <c r="H700">
        <v>298272</v>
      </c>
      <c r="I700" t="s">
        <v>3499</v>
      </c>
      <c r="J700" t="s">
        <v>3661</v>
      </c>
      <c r="K700" t="s">
        <v>3663</v>
      </c>
      <c r="L700" t="s">
        <v>3674</v>
      </c>
      <c r="M700" t="s">
        <v>3697</v>
      </c>
      <c r="N700" t="s">
        <v>4309</v>
      </c>
      <c r="O700" s="2">
        <v>45609</v>
      </c>
      <c r="P700" t="s">
        <v>4578</v>
      </c>
      <c r="Q700" s="2">
        <v>45606</v>
      </c>
      <c r="R700" s="2">
        <v>45609.70162037037</v>
      </c>
      <c r="T700" t="s">
        <v>2875</v>
      </c>
      <c r="U700" t="s">
        <v>4972</v>
      </c>
      <c r="V700" s="2">
        <v>45569</v>
      </c>
      <c r="W700" s="2">
        <v>45606.41697916666</v>
      </c>
      <c r="X700" t="s">
        <v>5411</v>
      </c>
      <c r="Y700" t="s">
        <v>5411</v>
      </c>
      <c r="Z700" t="s">
        <v>5717</v>
      </c>
      <c r="AA700">
        <v>1481790</v>
      </c>
      <c r="AB700" s="2">
        <v>45606</v>
      </c>
      <c r="AC700">
        <v>1401790</v>
      </c>
      <c r="AD700" t="s">
        <v>5851</v>
      </c>
      <c r="AF700" t="s">
        <v>5865</v>
      </c>
    </row>
    <row r="701" spans="1:32">
      <c r="A701" t="s">
        <v>723</v>
      </c>
      <c r="B701" s="2">
        <v>45596.57430555556</v>
      </c>
      <c r="C701" s="2">
        <v>45610.34555555556</v>
      </c>
      <c r="D701" t="s">
        <v>1528</v>
      </c>
      <c r="E701" t="s">
        <v>2563</v>
      </c>
      <c r="F701" t="s">
        <v>2854</v>
      </c>
      <c r="G701" t="s">
        <v>2861</v>
      </c>
      <c r="H701">
        <v>314291</v>
      </c>
      <c r="I701" t="s">
        <v>3350</v>
      </c>
      <c r="J701" t="s">
        <v>3659</v>
      </c>
      <c r="K701" t="s">
        <v>3663</v>
      </c>
      <c r="L701" t="s">
        <v>3674</v>
      </c>
      <c r="M701" t="s">
        <v>3682</v>
      </c>
      <c r="N701" t="s">
        <v>4310</v>
      </c>
      <c r="O701" s="2">
        <v>45611</v>
      </c>
      <c r="P701" t="s">
        <v>4582</v>
      </c>
      <c r="Q701" s="2">
        <v>45610</v>
      </c>
      <c r="R701" s="2">
        <v>45611.63053240741</v>
      </c>
      <c r="T701" t="s">
        <v>4594</v>
      </c>
      <c r="U701" t="s">
        <v>4973</v>
      </c>
      <c r="V701" s="2">
        <v>45560</v>
      </c>
      <c r="W701" s="2">
        <v>45610.63995370371</v>
      </c>
      <c r="X701" t="s">
        <v>5258</v>
      </c>
      <c r="Y701" t="s">
        <v>5258</v>
      </c>
      <c r="Z701" t="s">
        <v>5725</v>
      </c>
      <c r="AA701">
        <v>814008</v>
      </c>
      <c r="AB701" s="2">
        <v>45610</v>
      </c>
      <c r="AC701">
        <v>814008</v>
      </c>
      <c r="AD701" t="s">
        <v>5851</v>
      </c>
      <c r="AF701" t="s">
        <v>5865</v>
      </c>
    </row>
    <row r="702" spans="1:32">
      <c r="A702" t="s">
        <v>724</v>
      </c>
      <c r="B702" s="2">
        <v>45605.70625</v>
      </c>
      <c r="C702" s="2">
        <v>45621.4537037037</v>
      </c>
      <c r="D702" t="s">
        <v>1668</v>
      </c>
      <c r="E702" t="s">
        <v>2564</v>
      </c>
      <c r="F702" t="s">
        <v>2853</v>
      </c>
      <c r="G702" t="s">
        <v>2875</v>
      </c>
      <c r="H702">
        <v>3049521</v>
      </c>
      <c r="I702" t="s">
        <v>3471</v>
      </c>
      <c r="J702" t="s">
        <v>3661</v>
      </c>
      <c r="K702" t="s">
        <v>3667</v>
      </c>
      <c r="L702" t="s">
        <v>3675</v>
      </c>
      <c r="M702" t="s">
        <v>3683</v>
      </c>
      <c r="N702" t="s">
        <v>4311</v>
      </c>
      <c r="O702" s="2">
        <v>45621</v>
      </c>
      <c r="P702" t="s">
        <v>4572</v>
      </c>
      <c r="Q702" s="2">
        <v>45621</v>
      </c>
      <c r="R702" s="2">
        <v>45622.39002314815</v>
      </c>
      <c r="S702" s="2">
        <v>45618</v>
      </c>
      <c r="T702" t="s">
        <v>2875</v>
      </c>
      <c r="U702" t="s">
        <v>4974</v>
      </c>
      <c r="V702" s="2">
        <v>45601</v>
      </c>
      <c r="W702" s="2">
        <v>45621.64204861111</v>
      </c>
      <c r="X702" t="s">
        <v>5247</v>
      </c>
      <c r="Y702" t="s">
        <v>5247</v>
      </c>
      <c r="Z702" t="s">
        <v>5521</v>
      </c>
      <c r="AA702">
        <v>4176071</v>
      </c>
      <c r="AB702" s="2">
        <v>45621</v>
      </c>
      <c r="AC702">
        <v>4176071</v>
      </c>
      <c r="AD702" t="s">
        <v>5851</v>
      </c>
      <c r="AF702" t="s">
        <v>5865</v>
      </c>
    </row>
    <row r="703" spans="1:32">
      <c r="A703" t="s">
        <v>725</v>
      </c>
      <c r="B703" s="2">
        <v>45563.69166666667</v>
      </c>
      <c r="C703" s="2">
        <v>45587.42826388889</v>
      </c>
      <c r="D703" t="s">
        <v>1702</v>
      </c>
      <c r="E703" t="s">
        <v>2565</v>
      </c>
      <c r="F703" t="s">
        <v>2853</v>
      </c>
      <c r="G703" t="s">
        <v>2865</v>
      </c>
      <c r="H703">
        <v>3093730</v>
      </c>
      <c r="I703" t="s">
        <v>3500</v>
      </c>
      <c r="J703" t="s">
        <v>3660</v>
      </c>
      <c r="K703" t="s">
        <v>3668</v>
      </c>
      <c r="L703" t="s">
        <v>3675</v>
      </c>
      <c r="M703" t="s">
        <v>3683</v>
      </c>
      <c r="N703" t="s">
        <v>4312</v>
      </c>
      <c r="O703" s="2">
        <v>45600</v>
      </c>
      <c r="P703" t="s">
        <v>4582</v>
      </c>
      <c r="Q703" s="2">
        <v>45587</v>
      </c>
      <c r="R703" s="2">
        <v>45600.60318287037</v>
      </c>
      <c r="S703" s="2">
        <v>45583</v>
      </c>
      <c r="T703" t="s">
        <v>4593</v>
      </c>
      <c r="U703" t="s">
        <v>4975</v>
      </c>
      <c r="V703" s="2">
        <v>45560</v>
      </c>
      <c r="W703" s="2">
        <v>45587.58662037037</v>
      </c>
      <c r="X703" t="s">
        <v>5254</v>
      </c>
      <c r="Y703" t="s">
        <v>5254</v>
      </c>
      <c r="Z703" t="s">
        <v>5762</v>
      </c>
      <c r="AA703">
        <v>13666936</v>
      </c>
      <c r="AB703" s="2">
        <v>45600</v>
      </c>
      <c r="AC703">
        <v>13666936</v>
      </c>
      <c r="AD703" t="s">
        <v>5852</v>
      </c>
      <c r="AF703" t="s">
        <v>5865</v>
      </c>
    </row>
    <row r="704" spans="1:32">
      <c r="A704" t="s">
        <v>726</v>
      </c>
      <c r="B704" s="2">
        <v>45554.63541666666</v>
      </c>
      <c r="C704" s="2">
        <v>45596.32261574074</v>
      </c>
      <c r="D704" t="s">
        <v>1703</v>
      </c>
      <c r="E704" t="s">
        <v>2566</v>
      </c>
      <c r="F704" t="s">
        <v>2853</v>
      </c>
      <c r="G704" t="s">
        <v>2876</v>
      </c>
      <c r="H704">
        <v>0</v>
      </c>
      <c r="I704" t="s">
        <v>3501</v>
      </c>
      <c r="J704" t="s">
        <v>3660</v>
      </c>
      <c r="K704" t="s">
        <v>3663</v>
      </c>
      <c r="L704" t="s">
        <v>3674</v>
      </c>
      <c r="M704" t="s">
        <v>3678</v>
      </c>
      <c r="N704" t="s">
        <v>4313</v>
      </c>
      <c r="O704" s="2">
        <v>45596</v>
      </c>
      <c r="P704" t="s">
        <v>4580</v>
      </c>
      <c r="Q704" s="2">
        <v>45596</v>
      </c>
      <c r="R704" s="2">
        <v>45597.34462962963</v>
      </c>
      <c r="S704" s="2">
        <v>45595</v>
      </c>
      <c r="T704" t="s">
        <v>2876</v>
      </c>
      <c r="U704" t="s">
        <v>4625</v>
      </c>
      <c r="V704" s="2">
        <v>45544</v>
      </c>
      <c r="W704" s="2">
        <v>45596.68107638889</v>
      </c>
      <c r="X704" t="s">
        <v>5445</v>
      </c>
      <c r="Y704" t="s">
        <v>5445</v>
      </c>
      <c r="Z704" t="s">
        <v>5527</v>
      </c>
      <c r="AA704">
        <v>904063</v>
      </c>
      <c r="AB704" s="2">
        <v>45596</v>
      </c>
      <c r="AC704">
        <v>904063</v>
      </c>
      <c r="AD704" t="s">
        <v>5852</v>
      </c>
      <c r="AE704" s="2">
        <v>45580.66604166666</v>
      </c>
      <c r="AF704" t="s">
        <v>5865</v>
      </c>
    </row>
    <row r="705" spans="1:32">
      <c r="A705" t="s">
        <v>727</v>
      </c>
      <c r="B705" s="2">
        <v>45589.62847222222</v>
      </c>
      <c r="C705" s="2">
        <v>45608.55625</v>
      </c>
      <c r="D705" t="s">
        <v>1704</v>
      </c>
      <c r="E705" t="s">
        <v>2567</v>
      </c>
      <c r="F705" t="s">
        <v>2854</v>
      </c>
      <c r="G705" t="s">
        <v>2884</v>
      </c>
      <c r="H705">
        <v>1160000</v>
      </c>
      <c r="I705" t="s">
        <v>3502</v>
      </c>
      <c r="J705" t="s">
        <v>3659</v>
      </c>
      <c r="K705" t="s">
        <v>3667</v>
      </c>
      <c r="L705" t="s">
        <v>3675</v>
      </c>
      <c r="M705" t="s">
        <v>3684</v>
      </c>
      <c r="N705" t="s">
        <v>4314</v>
      </c>
      <c r="O705" s="2">
        <v>45608</v>
      </c>
      <c r="P705" t="s">
        <v>4578</v>
      </c>
      <c r="Q705" s="2">
        <v>45608</v>
      </c>
      <c r="R705" s="2">
        <v>45608.68077546296</v>
      </c>
      <c r="T705" t="s">
        <v>2884</v>
      </c>
      <c r="U705" t="s">
        <v>4976</v>
      </c>
      <c r="V705" s="2">
        <v>45575</v>
      </c>
      <c r="W705" s="2">
        <v>45608.56413194445</v>
      </c>
      <c r="X705" t="s">
        <v>5240</v>
      </c>
      <c r="Y705" t="s">
        <v>5240</v>
      </c>
      <c r="Z705" t="s">
        <v>5769</v>
      </c>
      <c r="AA705">
        <v>5353881</v>
      </c>
      <c r="AB705" s="2">
        <v>45608</v>
      </c>
      <c r="AC705">
        <v>5353881</v>
      </c>
      <c r="AD705" t="s">
        <v>5851</v>
      </c>
      <c r="AF705" t="s">
        <v>5865</v>
      </c>
    </row>
    <row r="706" spans="1:32">
      <c r="A706" t="s">
        <v>728</v>
      </c>
      <c r="B706" s="2">
        <v>45595.25555555556</v>
      </c>
      <c r="C706" s="2">
        <v>45610.33706018519</v>
      </c>
      <c r="D706" t="s">
        <v>1705</v>
      </c>
      <c r="E706" t="s">
        <v>2568</v>
      </c>
      <c r="F706" t="s">
        <v>2853</v>
      </c>
      <c r="G706" t="s">
        <v>2856</v>
      </c>
      <c r="H706">
        <v>5241104</v>
      </c>
      <c r="I706" t="s">
        <v>3503</v>
      </c>
      <c r="J706" t="s">
        <v>3660</v>
      </c>
      <c r="K706" t="s">
        <v>3667</v>
      </c>
      <c r="L706" t="s">
        <v>3675</v>
      </c>
      <c r="M706" t="s">
        <v>3689</v>
      </c>
      <c r="O706" s="2">
        <v>45611</v>
      </c>
      <c r="P706" t="s">
        <v>4582</v>
      </c>
      <c r="Q706" s="2">
        <v>45610</v>
      </c>
      <c r="R706" s="2">
        <v>45611.63208333333</v>
      </c>
      <c r="S706" s="2">
        <v>45607</v>
      </c>
      <c r="T706" t="s">
        <v>4597</v>
      </c>
      <c r="U706" t="s">
        <v>4977</v>
      </c>
      <c r="V706" s="2">
        <v>45589</v>
      </c>
      <c r="W706" s="2">
        <v>45610.61876157407</v>
      </c>
      <c r="X706" t="s">
        <v>5376</v>
      </c>
      <c r="Y706" t="s">
        <v>5376</v>
      </c>
      <c r="Z706" t="s">
        <v>5770</v>
      </c>
      <c r="AA706">
        <v>4401025</v>
      </c>
      <c r="AB706" s="2">
        <v>45610</v>
      </c>
      <c r="AC706">
        <v>4401025</v>
      </c>
      <c r="AD706" t="s">
        <v>5852</v>
      </c>
      <c r="AF706" t="s">
        <v>5865</v>
      </c>
    </row>
    <row r="707" spans="1:32">
      <c r="A707" t="s">
        <v>729</v>
      </c>
      <c r="B707" s="2">
        <v>45595.42916666667</v>
      </c>
      <c r="C707" s="2">
        <v>45603.34768518519</v>
      </c>
      <c r="D707" t="s">
        <v>1706</v>
      </c>
      <c r="E707" t="s">
        <v>2569</v>
      </c>
      <c r="F707" t="s">
        <v>2853</v>
      </c>
      <c r="G707" t="s">
        <v>2858</v>
      </c>
      <c r="H707">
        <v>350000</v>
      </c>
      <c r="I707" t="s">
        <v>3504</v>
      </c>
      <c r="J707" t="s">
        <v>3662</v>
      </c>
      <c r="K707" t="s">
        <v>3663</v>
      </c>
      <c r="L707" t="s">
        <v>3674</v>
      </c>
      <c r="M707" t="s">
        <v>3677</v>
      </c>
      <c r="N707" t="s">
        <v>4315</v>
      </c>
      <c r="O707" s="2">
        <v>45603</v>
      </c>
      <c r="P707" t="s">
        <v>4580</v>
      </c>
      <c r="Q707" s="2">
        <v>45603</v>
      </c>
      <c r="R707" s="2">
        <v>45604.35453703703</v>
      </c>
      <c r="S707" s="2">
        <v>45601</v>
      </c>
      <c r="T707" t="s">
        <v>2858</v>
      </c>
      <c r="U707" t="s">
        <v>4978</v>
      </c>
      <c r="V707" s="2">
        <v>45573</v>
      </c>
      <c r="W707" s="2">
        <v>45603.67804398148</v>
      </c>
      <c r="X707" t="s">
        <v>5446</v>
      </c>
      <c r="Y707" t="s">
        <v>5446</v>
      </c>
      <c r="Z707" t="s">
        <v>5491</v>
      </c>
      <c r="AA707">
        <v>5500000</v>
      </c>
      <c r="AB707" s="2">
        <v>45603</v>
      </c>
      <c r="AC707">
        <v>5500000</v>
      </c>
      <c r="AD707" t="s">
        <v>5851</v>
      </c>
      <c r="AE707" s="2">
        <v>45597.69790509259</v>
      </c>
      <c r="AF707" t="s">
        <v>5865</v>
      </c>
    </row>
    <row r="708" spans="1:32">
      <c r="A708" t="s">
        <v>730</v>
      </c>
      <c r="B708" s="2">
        <v>45595.65763888889</v>
      </c>
      <c r="C708" s="2">
        <v>45604.34998842593</v>
      </c>
      <c r="D708" t="s">
        <v>1707</v>
      </c>
      <c r="E708" t="s">
        <v>2570</v>
      </c>
      <c r="F708" t="s">
        <v>2854</v>
      </c>
      <c r="G708" t="s">
        <v>2886</v>
      </c>
      <c r="H708">
        <v>300000</v>
      </c>
      <c r="I708" t="s">
        <v>3505</v>
      </c>
      <c r="J708" t="s">
        <v>3659</v>
      </c>
      <c r="K708" t="s">
        <v>3663</v>
      </c>
      <c r="L708" t="s">
        <v>3674</v>
      </c>
      <c r="M708" t="s">
        <v>3684</v>
      </c>
      <c r="N708" t="s">
        <v>4316</v>
      </c>
      <c r="O708" s="2">
        <v>45604</v>
      </c>
      <c r="P708" t="s">
        <v>4573</v>
      </c>
      <c r="Q708" s="2">
        <v>45604</v>
      </c>
      <c r="R708" s="2">
        <v>45604.39616898148</v>
      </c>
      <c r="T708" t="s">
        <v>2886</v>
      </c>
      <c r="U708" t="s">
        <v>4979</v>
      </c>
      <c r="V708" s="2">
        <v>45588</v>
      </c>
      <c r="W708" s="2">
        <v>45604.39611111111</v>
      </c>
      <c r="X708" t="s">
        <v>5338</v>
      </c>
      <c r="Y708" t="s">
        <v>5338</v>
      </c>
      <c r="Z708" t="s">
        <v>5771</v>
      </c>
      <c r="AA708">
        <v>1332336</v>
      </c>
      <c r="AB708" s="2">
        <v>45604</v>
      </c>
      <c r="AC708">
        <v>1332336</v>
      </c>
      <c r="AD708" t="s">
        <v>5851</v>
      </c>
      <c r="AF708" t="s">
        <v>5865</v>
      </c>
    </row>
    <row r="709" spans="1:32">
      <c r="A709" t="s">
        <v>731</v>
      </c>
      <c r="B709" s="2">
        <v>45584.59097222222</v>
      </c>
      <c r="C709" s="2">
        <v>45604.33258101852</v>
      </c>
      <c r="D709" t="s">
        <v>1708</v>
      </c>
      <c r="E709" t="s">
        <v>2571</v>
      </c>
      <c r="F709" t="s">
        <v>2853</v>
      </c>
      <c r="G709" t="s">
        <v>2881</v>
      </c>
      <c r="H709">
        <v>5100000</v>
      </c>
      <c r="I709" t="s">
        <v>3506</v>
      </c>
      <c r="J709" t="s">
        <v>3661</v>
      </c>
      <c r="K709" t="s">
        <v>3667</v>
      </c>
      <c r="L709" t="s">
        <v>3675</v>
      </c>
      <c r="M709" t="s">
        <v>3689</v>
      </c>
      <c r="N709" t="s">
        <v>4317</v>
      </c>
      <c r="O709" s="2">
        <v>45608</v>
      </c>
      <c r="P709" t="s">
        <v>4574</v>
      </c>
      <c r="Q709" s="2">
        <v>45604</v>
      </c>
      <c r="R709" s="2">
        <v>45608.43559027778</v>
      </c>
      <c r="S709" s="2">
        <v>45603</v>
      </c>
      <c r="T709" t="s">
        <v>2889</v>
      </c>
      <c r="U709" t="s">
        <v>4980</v>
      </c>
      <c r="V709" s="2">
        <v>45579</v>
      </c>
      <c r="W709" s="2">
        <v>45604.69836805556</v>
      </c>
      <c r="X709" t="s">
        <v>5447</v>
      </c>
      <c r="Y709" t="s">
        <v>5447</v>
      </c>
      <c r="Z709" t="s">
        <v>5772</v>
      </c>
      <c r="AA709">
        <v>9907804</v>
      </c>
      <c r="AB709" s="2">
        <v>45604</v>
      </c>
      <c r="AC709">
        <v>9907804</v>
      </c>
      <c r="AD709" t="s">
        <v>5855</v>
      </c>
      <c r="AF709" t="s">
        <v>5865</v>
      </c>
    </row>
    <row r="710" spans="1:32">
      <c r="A710" t="s">
        <v>732</v>
      </c>
      <c r="B710" s="2">
        <v>45603.30763888889</v>
      </c>
      <c r="C710" s="2">
        <v>45616.32586805556</v>
      </c>
      <c r="D710" t="s">
        <v>1701</v>
      </c>
      <c r="E710" t="s">
        <v>2572</v>
      </c>
      <c r="F710" t="s">
        <v>2853</v>
      </c>
      <c r="G710" t="s">
        <v>2875</v>
      </c>
      <c r="H710">
        <v>876330</v>
      </c>
      <c r="I710" t="s">
        <v>3499</v>
      </c>
      <c r="J710" t="s">
        <v>3661</v>
      </c>
      <c r="K710" t="s">
        <v>3663</v>
      </c>
      <c r="L710" t="s">
        <v>3674</v>
      </c>
      <c r="M710" t="s">
        <v>3697</v>
      </c>
      <c r="N710" t="s">
        <v>4318</v>
      </c>
      <c r="O710" s="2">
        <v>45616</v>
      </c>
      <c r="P710" t="s">
        <v>4586</v>
      </c>
      <c r="Q710" s="2">
        <v>45616</v>
      </c>
      <c r="R710" s="2">
        <v>45616.35828703704</v>
      </c>
      <c r="T710" t="s">
        <v>2875</v>
      </c>
      <c r="U710" t="s">
        <v>4972</v>
      </c>
      <c r="V710" s="2">
        <v>45569</v>
      </c>
      <c r="W710" s="2">
        <v>45616.35778935185</v>
      </c>
      <c r="X710" t="s">
        <v>5411</v>
      </c>
      <c r="Y710" t="s">
        <v>5411</v>
      </c>
      <c r="Z710" t="s">
        <v>5717</v>
      </c>
      <c r="AA710">
        <v>1481790</v>
      </c>
      <c r="AB710" s="2">
        <v>45616</v>
      </c>
      <c r="AC710">
        <v>1401790</v>
      </c>
      <c r="AD710" t="s">
        <v>5851</v>
      </c>
      <c r="AF710" t="s">
        <v>5865</v>
      </c>
    </row>
    <row r="711" spans="1:32">
      <c r="A711" t="s">
        <v>733</v>
      </c>
      <c r="B711" s="2">
        <v>45588.61736111111</v>
      </c>
      <c r="C711" s="2">
        <v>45594.23909722222</v>
      </c>
      <c r="D711" t="s">
        <v>1709</v>
      </c>
      <c r="E711" t="s">
        <v>2573</v>
      </c>
      <c r="F711" t="s">
        <v>2853</v>
      </c>
      <c r="G711" t="s">
        <v>2883</v>
      </c>
      <c r="H711">
        <v>347025</v>
      </c>
      <c r="I711" t="s">
        <v>3507</v>
      </c>
      <c r="J711" t="s">
        <v>3660</v>
      </c>
      <c r="K711" t="s">
        <v>3663</v>
      </c>
      <c r="L711" t="s">
        <v>3674</v>
      </c>
      <c r="M711" t="s">
        <v>3679</v>
      </c>
      <c r="N711" t="s">
        <v>4319</v>
      </c>
      <c r="O711" s="2">
        <v>45594</v>
      </c>
      <c r="P711" t="s">
        <v>4588</v>
      </c>
      <c r="Q711" s="2">
        <v>45594</v>
      </c>
      <c r="T711" t="s">
        <v>2883</v>
      </c>
      <c r="U711" t="s">
        <v>4981</v>
      </c>
      <c r="V711" s="2">
        <v>45586</v>
      </c>
      <c r="W711" s="2">
        <v>45594.27490740741</v>
      </c>
      <c r="X711" t="s">
        <v>5448</v>
      </c>
      <c r="Y711" t="s">
        <v>5448</v>
      </c>
      <c r="Z711" t="s">
        <v>5542</v>
      </c>
      <c r="AA711">
        <v>606025</v>
      </c>
      <c r="AB711" s="2">
        <v>45594</v>
      </c>
      <c r="AC711">
        <v>606025</v>
      </c>
      <c r="AD711" t="s">
        <v>5852</v>
      </c>
      <c r="AF711" t="s">
        <v>5865</v>
      </c>
    </row>
    <row r="712" spans="1:32">
      <c r="A712" t="s">
        <v>656</v>
      </c>
      <c r="B712" s="2">
        <v>45608.57777777778</v>
      </c>
      <c r="C712" s="2">
        <v>45609.04299768519</v>
      </c>
      <c r="D712" t="s">
        <v>1637</v>
      </c>
      <c r="E712" t="s">
        <v>2496</v>
      </c>
      <c r="F712" t="s">
        <v>2853</v>
      </c>
      <c r="G712" t="s">
        <v>2875</v>
      </c>
      <c r="H712">
        <v>0</v>
      </c>
      <c r="I712" t="s">
        <v>3447</v>
      </c>
      <c r="J712" t="s">
        <v>3661</v>
      </c>
      <c r="K712" t="s">
        <v>3664</v>
      </c>
      <c r="L712" t="s">
        <v>3674</v>
      </c>
      <c r="M712" t="s">
        <v>3679</v>
      </c>
      <c r="N712" t="s">
        <v>4265</v>
      </c>
      <c r="O712" s="2">
        <v>45610</v>
      </c>
      <c r="P712" t="s">
        <v>4583</v>
      </c>
      <c r="Q712" s="2">
        <v>45609</v>
      </c>
      <c r="R712" s="2">
        <v>45611.63959490741</v>
      </c>
      <c r="T712" t="s">
        <v>2875</v>
      </c>
      <c r="U712" t="s">
        <v>4601</v>
      </c>
      <c r="V712" s="2">
        <v>45584</v>
      </c>
      <c r="W712" s="2">
        <v>45609.34922453704</v>
      </c>
      <c r="X712" t="s">
        <v>5401</v>
      </c>
      <c r="Y712" t="s">
        <v>5401</v>
      </c>
      <c r="Z712" t="s">
        <v>5521</v>
      </c>
      <c r="AA712">
        <v>450000</v>
      </c>
      <c r="AB712" s="2">
        <v>45609</v>
      </c>
      <c r="AC712">
        <v>450000</v>
      </c>
      <c r="AD712" t="s">
        <v>5851</v>
      </c>
      <c r="AF712" t="s">
        <v>5865</v>
      </c>
    </row>
    <row r="713" spans="1:32">
      <c r="A713" t="s">
        <v>734</v>
      </c>
      <c r="B713" s="2">
        <v>45582.61319444444</v>
      </c>
      <c r="C713" s="2">
        <v>45600.32302083333</v>
      </c>
      <c r="D713" t="s">
        <v>1688</v>
      </c>
      <c r="E713" t="s">
        <v>2574</v>
      </c>
      <c r="F713" t="s">
        <v>2853</v>
      </c>
      <c r="G713" t="s">
        <v>2876</v>
      </c>
      <c r="H713">
        <v>86135</v>
      </c>
      <c r="I713" t="s">
        <v>3487</v>
      </c>
      <c r="J713" t="s">
        <v>3660</v>
      </c>
      <c r="K713" t="s">
        <v>3665</v>
      </c>
      <c r="L713" t="s">
        <v>3674</v>
      </c>
      <c r="M713" t="s">
        <v>3687</v>
      </c>
      <c r="N713" t="s">
        <v>4320</v>
      </c>
      <c r="O713" s="2">
        <v>45603</v>
      </c>
      <c r="P713" t="s">
        <v>4581</v>
      </c>
      <c r="Q713" s="2">
        <v>45600</v>
      </c>
      <c r="R713" s="2">
        <v>45604.36256944444</v>
      </c>
      <c r="S713" s="2">
        <v>45589</v>
      </c>
      <c r="T713" t="s">
        <v>2876</v>
      </c>
      <c r="U713" t="s">
        <v>4982</v>
      </c>
      <c r="V713" s="2">
        <v>45582</v>
      </c>
      <c r="W713" s="2">
        <v>45600.47511574074</v>
      </c>
      <c r="X713" t="s">
        <v>5441</v>
      </c>
      <c r="Y713" t="s">
        <v>5441</v>
      </c>
      <c r="Z713" t="s">
        <v>5527</v>
      </c>
      <c r="AA713">
        <v>533423</v>
      </c>
      <c r="AB713" s="2">
        <v>45603</v>
      </c>
      <c r="AC713">
        <v>533423</v>
      </c>
      <c r="AD713" t="s">
        <v>5852</v>
      </c>
      <c r="AE713" s="2">
        <v>45588.68299768519</v>
      </c>
      <c r="AF713" t="s">
        <v>5865</v>
      </c>
    </row>
    <row r="714" spans="1:32">
      <c r="A714" t="s">
        <v>735</v>
      </c>
      <c r="B714" s="2">
        <v>45606.51597222222</v>
      </c>
      <c r="C714" s="2">
        <v>45617.33141203703</v>
      </c>
      <c r="D714" t="s">
        <v>1630</v>
      </c>
      <c r="E714" t="s">
        <v>2575</v>
      </c>
      <c r="F714" t="s">
        <v>2853</v>
      </c>
      <c r="G714" t="s">
        <v>2875</v>
      </c>
      <c r="H714">
        <v>725644</v>
      </c>
      <c r="I714" t="s">
        <v>3440</v>
      </c>
      <c r="J714" t="s">
        <v>3661</v>
      </c>
      <c r="K714" t="s">
        <v>3667</v>
      </c>
      <c r="L714" t="s">
        <v>3675</v>
      </c>
      <c r="M714" t="s">
        <v>3683</v>
      </c>
      <c r="N714" t="s">
        <v>4321</v>
      </c>
      <c r="O714" s="2">
        <v>45617</v>
      </c>
      <c r="P714" t="s">
        <v>4573</v>
      </c>
      <c r="Q714" s="2">
        <v>45617</v>
      </c>
      <c r="R714" s="2">
        <v>45617.7072800926</v>
      </c>
      <c r="S714" s="2">
        <v>45611</v>
      </c>
      <c r="T714" t="s">
        <v>2875</v>
      </c>
      <c r="U714" t="s">
        <v>4983</v>
      </c>
      <c r="V714" s="2">
        <v>45601</v>
      </c>
      <c r="W714" s="2">
        <v>45617.40203703703</v>
      </c>
      <c r="X714" t="s">
        <v>5229</v>
      </c>
      <c r="Y714" t="s">
        <v>5229</v>
      </c>
      <c r="Z714" t="s">
        <v>5521</v>
      </c>
      <c r="AA714">
        <v>1045048</v>
      </c>
      <c r="AB714" s="2">
        <v>45617</v>
      </c>
      <c r="AC714">
        <v>1045048</v>
      </c>
      <c r="AD714" t="s">
        <v>5851</v>
      </c>
      <c r="AF714" t="s">
        <v>5865</v>
      </c>
    </row>
    <row r="715" spans="1:32">
      <c r="A715" t="s">
        <v>657</v>
      </c>
      <c r="B715" s="2">
        <v>45607.84375</v>
      </c>
      <c r="C715" s="2">
        <v>45613.74971064815</v>
      </c>
      <c r="D715" t="s">
        <v>1638</v>
      </c>
      <c r="E715" t="s">
        <v>2497</v>
      </c>
      <c r="F715" t="s">
        <v>2853</v>
      </c>
      <c r="G715" t="s">
        <v>2875</v>
      </c>
      <c r="H715">
        <v>0</v>
      </c>
      <c r="I715" t="s">
        <v>3448</v>
      </c>
      <c r="J715" t="s">
        <v>3661</v>
      </c>
      <c r="K715" t="s">
        <v>3663</v>
      </c>
      <c r="L715" t="s">
        <v>3674</v>
      </c>
      <c r="M715" t="s">
        <v>3684</v>
      </c>
      <c r="N715" t="s">
        <v>4266</v>
      </c>
      <c r="O715" s="2">
        <v>45613</v>
      </c>
      <c r="P715" t="s">
        <v>4575</v>
      </c>
      <c r="Q715" s="2">
        <v>45613</v>
      </c>
      <c r="R715" s="2">
        <v>45614.63917824074</v>
      </c>
      <c r="T715" t="s">
        <v>2875</v>
      </c>
      <c r="U715" t="s">
        <v>4944</v>
      </c>
      <c r="V715" s="2">
        <v>45588</v>
      </c>
      <c r="W715" s="2">
        <v>45613.75760416667</v>
      </c>
      <c r="X715" t="s">
        <v>5391</v>
      </c>
      <c r="Y715" t="s">
        <v>5391</v>
      </c>
      <c r="Z715" t="s">
        <v>5521</v>
      </c>
      <c r="AA715">
        <v>417782</v>
      </c>
      <c r="AB715" s="2">
        <v>45613</v>
      </c>
      <c r="AC715">
        <v>417782</v>
      </c>
      <c r="AD715" t="s">
        <v>5851</v>
      </c>
      <c r="AF715" t="s">
        <v>5865</v>
      </c>
    </row>
    <row r="716" spans="1:32">
      <c r="A716" t="s">
        <v>736</v>
      </c>
      <c r="B716" s="2">
        <v>45608.43125</v>
      </c>
      <c r="C716" s="2">
        <v>45614.34418981482</v>
      </c>
      <c r="D716" t="s">
        <v>1710</v>
      </c>
      <c r="E716" t="s">
        <v>2576</v>
      </c>
      <c r="F716" t="s">
        <v>2854</v>
      </c>
      <c r="G716" t="s">
        <v>2884</v>
      </c>
      <c r="H716">
        <v>365822</v>
      </c>
      <c r="I716" t="s">
        <v>3508</v>
      </c>
      <c r="J716" t="s">
        <v>3659</v>
      </c>
      <c r="K716" t="s">
        <v>3663</v>
      </c>
      <c r="L716" t="s">
        <v>3674</v>
      </c>
      <c r="M716" t="s">
        <v>3682</v>
      </c>
      <c r="N716" t="s">
        <v>4322</v>
      </c>
      <c r="O716" s="2">
        <v>45614</v>
      </c>
      <c r="P716" t="s">
        <v>4586</v>
      </c>
      <c r="Q716" s="2">
        <v>45614</v>
      </c>
      <c r="R716" s="2">
        <v>45615.34</v>
      </c>
      <c r="T716" t="s">
        <v>2884</v>
      </c>
      <c r="U716" t="s">
        <v>4984</v>
      </c>
      <c r="V716" s="2">
        <v>45605</v>
      </c>
      <c r="W716" s="2">
        <v>45614.36704861111</v>
      </c>
      <c r="X716" t="s">
        <v>5266</v>
      </c>
      <c r="Y716" t="s">
        <v>5266</v>
      </c>
      <c r="Z716" t="s">
        <v>5773</v>
      </c>
      <c r="AA716">
        <v>723102</v>
      </c>
      <c r="AB716" s="2">
        <v>45614</v>
      </c>
      <c r="AC716">
        <v>723102</v>
      </c>
      <c r="AD716" t="s">
        <v>5857</v>
      </c>
      <c r="AF716" t="s">
        <v>5865</v>
      </c>
    </row>
    <row r="717" spans="1:32">
      <c r="A717" t="s">
        <v>737</v>
      </c>
      <c r="B717" s="2">
        <v>45594.58333333334</v>
      </c>
      <c r="C717" s="2">
        <v>45602.33491898148</v>
      </c>
      <c r="D717" t="s">
        <v>1711</v>
      </c>
      <c r="E717" t="s">
        <v>2577</v>
      </c>
      <c r="F717" t="s">
        <v>2854</v>
      </c>
      <c r="G717" t="s">
        <v>2866</v>
      </c>
      <c r="H717">
        <v>789150</v>
      </c>
      <c r="I717" t="s">
        <v>3509</v>
      </c>
      <c r="J717" t="s">
        <v>3660</v>
      </c>
      <c r="K717" t="s">
        <v>3663</v>
      </c>
      <c r="L717" t="s">
        <v>3674</v>
      </c>
      <c r="M717" t="s">
        <v>3680</v>
      </c>
      <c r="N717" t="s">
        <v>4323</v>
      </c>
      <c r="O717" s="2">
        <v>45603</v>
      </c>
      <c r="P717" t="s">
        <v>4575</v>
      </c>
      <c r="Q717" s="2">
        <v>45602</v>
      </c>
      <c r="R717" s="2">
        <v>45604.37703703704</v>
      </c>
      <c r="S717" s="2">
        <v>45602</v>
      </c>
      <c r="T717" t="s">
        <v>4597</v>
      </c>
      <c r="U717" t="s">
        <v>4985</v>
      </c>
      <c r="V717" s="2">
        <v>45590</v>
      </c>
      <c r="W717" s="2">
        <v>45602.57513888889</v>
      </c>
      <c r="X717" t="s">
        <v>5449</v>
      </c>
      <c r="Y717" t="s">
        <v>5449</v>
      </c>
      <c r="Z717" t="s">
        <v>5580</v>
      </c>
      <c r="AA717">
        <v>2684150</v>
      </c>
      <c r="AB717" s="2">
        <v>45602</v>
      </c>
      <c r="AC717">
        <v>2684150</v>
      </c>
      <c r="AD717" t="s">
        <v>5852</v>
      </c>
      <c r="AF717" t="s">
        <v>5865</v>
      </c>
    </row>
    <row r="718" spans="1:32">
      <c r="A718" t="s">
        <v>738</v>
      </c>
      <c r="B718" s="2">
        <v>45609.97638888889</v>
      </c>
      <c r="C718" s="2">
        <v>45617.33141203703</v>
      </c>
      <c r="D718" t="s">
        <v>1634</v>
      </c>
      <c r="E718" t="s">
        <v>2578</v>
      </c>
      <c r="F718" t="s">
        <v>2853</v>
      </c>
      <c r="G718" t="s">
        <v>2875</v>
      </c>
      <c r="H718">
        <v>338208</v>
      </c>
      <c r="I718" t="s">
        <v>3444</v>
      </c>
      <c r="J718" t="s">
        <v>3661</v>
      </c>
      <c r="K718" t="s">
        <v>3663</v>
      </c>
      <c r="L718" t="s">
        <v>3674</v>
      </c>
      <c r="M718" t="s">
        <v>3682</v>
      </c>
      <c r="N718" t="s">
        <v>4324</v>
      </c>
      <c r="O718" s="2">
        <v>45617</v>
      </c>
      <c r="P718" t="s">
        <v>4574</v>
      </c>
      <c r="Q718" s="2">
        <v>45617</v>
      </c>
      <c r="R718" s="2">
        <v>45617.70755787037</v>
      </c>
      <c r="S718" s="2">
        <v>45615</v>
      </c>
      <c r="T718" t="s">
        <v>2875</v>
      </c>
      <c r="U718" t="s">
        <v>4986</v>
      </c>
      <c r="V718" s="2">
        <v>45609</v>
      </c>
      <c r="W718" s="2">
        <v>45617.45640046296</v>
      </c>
      <c r="X718" t="s">
        <v>5331</v>
      </c>
      <c r="Y718" t="s">
        <v>5331</v>
      </c>
      <c r="Z718" t="s">
        <v>5521</v>
      </c>
      <c r="AA718">
        <v>422760</v>
      </c>
      <c r="AB718" s="2">
        <v>45617</v>
      </c>
      <c r="AC718">
        <v>422760</v>
      </c>
      <c r="AD718" t="s">
        <v>5851</v>
      </c>
      <c r="AF718" t="s">
        <v>5865</v>
      </c>
    </row>
    <row r="719" spans="1:32">
      <c r="A719" t="s">
        <v>739</v>
      </c>
      <c r="B719" s="2">
        <v>45576.40138888889</v>
      </c>
      <c r="C719" s="2">
        <v>45616.34486111111</v>
      </c>
      <c r="D719" t="s">
        <v>1683</v>
      </c>
      <c r="E719" t="s">
        <v>2579</v>
      </c>
      <c r="F719" t="s">
        <v>2853</v>
      </c>
      <c r="G719" t="s">
        <v>2862</v>
      </c>
      <c r="H719">
        <v>642507</v>
      </c>
      <c r="I719" t="s">
        <v>3483</v>
      </c>
      <c r="J719" t="s">
        <v>3662</v>
      </c>
      <c r="K719" t="s">
        <v>3663</v>
      </c>
      <c r="L719" t="s">
        <v>3674</v>
      </c>
      <c r="M719" t="s">
        <v>3677</v>
      </c>
      <c r="N719" t="s">
        <v>4325</v>
      </c>
      <c r="O719" s="2">
        <v>45616</v>
      </c>
      <c r="P719" t="s">
        <v>4573</v>
      </c>
      <c r="Q719" s="2">
        <v>45616</v>
      </c>
      <c r="R719" s="2">
        <v>45616.41553240741</v>
      </c>
      <c r="S719" s="2">
        <v>45607</v>
      </c>
      <c r="T719" t="s">
        <v>2862</v>
      </c>
      <c r="U719" t="s">
        <v>4987</v>
      </c>
      <c r="V719" s="2">
        <v>45570</v>
      </c>
      <c r="W719" s="2">
        <v>45616.4021875</v>
      </c>
      <c r="X719" t="s">
        <v>5338</v>
      </c>
      <c r="Y719" t="s">
        <v>5338</v>
      </c>
      <c r="Z719" t="s">
        <v>5760</v>
      </c>
      <c r="AA719">
        <v>1767483</v>
      </c>
      <c r="AB719" s="2">
        <v>45616</v>
      </c>
      <c r="AC719">
        <v>1767483</v>
      </c>
      <c r="AD719" t="s">
        <v>5854</v>
      </c>
      <c r="AE719" s="2">
        <v>45602.34148148148</v>
      </c>
      <c r="AF719" t="s">
        <v>5865</v>
      </c>
    </row>
    <row r="720" spans="1:32">
      <c r="A720" t="s">
        <v>740</v>
      </c>
      <c r="B720" s="2">
        <v>45593.44166666667</v>
      </c>
      <c r="C720" s="2">
        <v>45607.32002314815</v>
      </c>
      <c r="D720" t="s">
        <v>1712</v>
      </c>
      <c r="E720" t="s">
        <v>2580</v>
      </c>
      <c r="F720" t="s">
        <v>2853</v>
      </c>
      <c r="G720" t="s">
        <v>2873</v>
      </c>
      <c r="H720">
        <v>1331700</v>
      </c>
      <c r="I720" t="s">
        <v>3510</v>
      </c>
      <c r="J720" t="s">
        <v>3660</v>
      </c>
      <c r="K720" t="s">
        <v>3663</v>
      </c>
      <c r="L720" t="s">
        <v>3674</v>
      </c>
      <c r="M720" t="s">
        <v>3678</v>
      </c>
      <c r="N720" t="s">
        <v>4326</v>
      </c>
      <c r="O720" s="2">
        <v>45607</v>
      </c>
      <c r="P720" t="s">
        <v>4574</v>
      </c>
      <c r="Q720" s="2">
        <v>45607</v>
      </c>
      <c r="R720" s="2">
        <v>45608.34841435185</v>
      </c>
      <c r="S720" s="2">
        <v>45603</v>
      </c>
      <c r="T720" t="s">
        <v>2873</v>
      </c>
      <c r="U720" t="s">
        <v>4988</v>
      </c>
      <c r="V720" s="2">
        <v>45572</v>
      </c>
      <c r="W720" s="2">
        <v>45607.43770833333</v>
      </c>
      <c r="X720" t="s">
        <v>5383</v>
      </c>
      <c r="Y720" t="s">
        <v>5383</v>
      </c>
      <c r="Z720" t="s">
        <v>5633</v>
      </c>
      <c r="AA720">
        <v>1631700</v>
      </c>
      <c r="AB720" s="2">
        <v>45607</v>
      </c>
      <c r="AC720">
        <v>1631700</v>
      </c>
      <c r="AD720" t="s">
        <v>5852</v>
      </c>
      <c r="AE720" s="2">
        <v>45600.67081018518</v>
      </c>
      <c r="AF720" t="s">
        <v>5865</v>
      </c>
    </row>
    <row r="721" spans="1:32">
      <c r="A721" t="s">
        <v>741</v>
      </c>
      <c r="B721" s="2">
        <v>45593.6375</v>
      </c>
      <c r="C721" s="2">
        <v>45604.34998842593</v>
      </c>
      <c r="D721" t="s">
        <v>1713</v>
      </c>
      <c r="E721" t="s">
        <v>2581</v>
      </c>
      <c r="F721" t="s">
        <v>2854</v>
      </c>
      <c r="G721" t="s">
        <v>2886</v>
      </c>
      <c r="H721">
        <v>373760</v>
      </c>
      <c r="I721" t="s">
        <v>3511</v>
      </c>
      <c r="J721" t="s">
        <v>3659</v>
      </c>
      <c r="K721" t="s">
        <v>3663</v>
      </c>
      <c r="L721" t="s">
        <v>3674</v>
      </c>
      <c r="M721" t="s">
        <v>3682</v>
      </c>
      <c r="N721" t="s">
        <v>4327</v>
      </c>
      <c r="O721" s="2">
        <v>45604</v>
      </c>
      <c r="P721" t="s">
        <v>4582</v>
      </c>
      <c r="Q721" s="2">
        <v>45604</v>
      </c>
      <c r="R721" s="2">
        <v>45604.60285879629</v>
      </c>
      <c r="T721" t="s">
        <v>2886</v>
      </c>
      <c r="U721" t="s">
        <v>4989</v>
      </c>
      <c r="V721" s="2">
        <v>45589</v>
      </c>
      <c r="W721" s="2">
        <v>45604.60280092592</v>
      </c>
      <c r="X721" t="s">
        <v>5253</v>
      </c>
      <c r="Y721" t="s">
        <v>5253</v>
      </c>
      <c r="Z721" t="s">
        <v>5774</v>
      </c>
      <c r="AA721">
        <v>1308280</v>
      </c>
      <c r="AB721" s="2">
        <v>45604</v>
      </c>
      <c r="AC721">
        <v>1308280</v>
      </c>
      <c r="AD721" t="s">
        <v>5851</v>
      </c>
      <c r="AF721" t="s">
        <v>5865</v>
      </c>
    </row>
    <row r="722" spans="1:32">
      <c r="A722" t="s">
        <v>742</v>
      </c>
      <c r="B722" s="2">
        <v>45594.04583333333</v>
      </c>
      <c r="C722" s="2">
        <v>45610.33091435185</v>
      </c>
      <c r="D722" t="s">
        <v>1714</v>
      </c>
      <c r="E722" t="s">
        <v>2582</v>
      </c>
      <c r="F722" t="s">
        <v>2853</v>
      </c>
      <c r="G722" t="s">
        <v>2865</v>
      </c>
      <c r="H722">
        <v>52500</v>
      </c>
      <c r="I722" t="s">
        <v>3486</v>
      </c>
      <c r="J722" t="s">
        <v>3660</v>
      </c>
      <c r="K722" t="s">
        <v>3663</v>
      </c>
      <c r="L722" t="s">
        <v>3674</v>
      </c>
      <c r="M722" t="s">
        <v>3691</v>
      </c>
      <c r="N722" t="s">
        <v>4328</v>
      </c>
      <c r="O722" s="2">
        <v>45610</v>
      </c>
      <c r="P722" t="s">
        <v>4574</v>
      </c>
      <c r="Q722" s="2">
        <v>45610</v>
      </c>
      <c r="R722" s="2">
        <v>45610.43268518519</v>
      </c>
      <c r="T722" t="s">
        <v>2865</v>
      </c>
      <c r="U722" t="s">
        <v>4990</v>
      </c>
      <c r="V722" s="2">
        <v>45591</v>
      </c>
      <c r="W722" s="2">
        <v>45610.43072916667</v>
      </c>
      <c r="X722" t="s">
        <v>5254</v>
      </c>
      <c r="Y722" t="s">
        <v>5254</v>
      </c>
      <c r="Z722" t="s">
        <v>5762</v>
      </c>
      <c r="AA722">
        <v>150000</v>
      </c>
      <c r="AB722" s="2">
        <v>45610</v>
      </c>
      <c r="AC722">
        <v>150000</v>
      </c>
      <c r="AD722" t="s">
        <v>5852</v>
      </c>
      <c r="AF722" t="s">
        <v>5865</v>
      </c>
    </row>
    <row r="723" spans="1:32">
      <c r="A723" t="s">
        <v>743</v>
      </c>
      <c r="B723" s="2">
        <v>45594.04583333333</v>
      </c>
      <c r="C723" s="2">
        <v>45599.43538194444</v>
      </c>
      <c r="D723" t="s">
        <v>1714</v>
      </c>
      <c r="E723" t="s">
        <v>2583</v>
      </c>
      <c r="F723" t="s">
        <v>2853</v>
      </c>
      <c r="G723" t="s">
        <v>2865</v>
      </c>
      <c r="H723">
        <v>52500</v>
      </c>
      <c r="I723" t="s">
        <v>3486</v>
      </c>
      <c r="J723" t="s">
        <v>3660</v>
      </c>
      <c r="K723" t="s">
        <v>3663</v>
      </c>
      <c r="L723" t="s">
        <v>3674</v>
      </c>
      <c r="M723" t="s">
        <v>3691</v>
      </c>
      <c r="N723" t="s">
        <v>4329</v>
      </c>
      <c r="O723" s="2">
        <v>45603</v>
      </c>
      <c r="P723" t="s">
        <v>4586</v>
      </c>
      <c r="Q723" s="2">
        <v>45599</v>
      </c>
      <c r="R723" s="2">
        <v>45603.41638888889</v>
      </c>
      <c r="T723" t="s">
        <v>2865</v>
      </c>
      <c r="U723" t="s">
        <v>4990</v>
      </c>
      <c r="V723" s="2">
        <v>45591</v>
      </c>
      <c r="W723" s="2">
        <v>45599.68319444444</v>
      </c>
      <c r="X723" t="s">
        <v>5254</v>
      </c>
      <c r="Y723" t="s">
        <v>5254</v>
      </c>
      <c r="Z723" t="s">
        <v>5762</v>
      </c>
      <c r="AA723">
        <v>150000</v>
      </c>
      <c r="AB723" s="2">
        <v>45599</v>
      </c>
      <c r="AC723">
        <v>150000</v>
      </c>
      <c r="AD723" t="s">
        <v>5852</v>
      </c>
      <c r="AF723" t="s">
        <v>5865</v>
      </c>
    </row>
    <row r="724" spans="1:32">
      <c r="A724" t="s">
        <v>744</v>
      </c>
      <c r="B724" s="2">
        <v>45595.42916666667</v>
      </c>
      <c r="C724" s="2">
        <v>45608.34234953704</v>
      </c>
      <c r="D724" t="s">
        <v>1706</v>
      </c>
      <c r="E724" t="s">
        <v>2584</v>
      </c>
      <c r="F724" t="s">
        <v>2853</v>
      </c>
      <c r="G724" t="s">
        <v>2858</v>
      </c>
      <c r="H724">
        <v>1400000</v>
      </c>
      <c r="I724" t="s">
        <v>3504</v>
      </c>
      <c r="J724" t="s">
        <v>3662</v>
      </c>
      <c r="K724" t="s">
        <v>3663</v>
      </c>
      <c r="L724" t="s">
        <v>3674</v>
      </c>
      <c r="M724" t="s">
        <v>3677</v>
      </c>
      <c r="N724" t="s">
        <v>4330</v>
      </c>
      <c r="O724" s="2">
        <v>45608</v>
      </c>
      <c r="P724" t="s">
        <v>4576</v>
      </c>
      <c r="Q724" s="2">
        <v>45608</v>
      </c>
      <c r="R724" s="2">
        <v>45609.35978009259</v>
      </c>
      <c r="S724" s="2">
        <v>45601</v>
      </c>
      <c r="T724" t="s">
        <v>2858</v>
      </c>
      <c r="U724" t="s">
        <v>4978</v>
      </c>
      <c r="V724" s="2">
        <v>45573</v>
      </c>
      <c r="W724" s="2">
        <v>45608.70935185185</v>
      </c>
      <c r="X724" t="s">
        <v>5446</v>
      </c>
      <c r="Y724" t="s">
        <v>5446</v>
      </c>
      <c r="Z724" t="s">
        <v>5491</v>
      </c>
      <c r="AA724">
        <v>5500000</v>
      </c>
      <c r="AB724" s="2">
        <v>45608</v>
      </c>
      <c r="AC724">
        <v>5500000</v>
      </c>
      <c r="AD724" t="s">
        <v>5851</v>
      </c>
      <c r="AE724" s="2">
        <v>45597.69790509259</v>
      </c>
      <c r="AF724" t="s">
        <v>5865</v>
      </c>
    </row>
    <row r="725" spans="1:32">
      <c r="A725" t="s">
        <v>745</v>
      </c>
      <c r="B725" s="2">
        <v>45609.40833333333</v>
      </c>
      <c r="C725" s="2">
        <v>45611.04283564815</v>
      </c>
      <c r="D725" t="s">
        <v>1699</v>
      </c>
      <c r="E725" t="s">
        <v>2585</v>
      </c>
      <c r="F725" t="s">
        <v>2854</v>
      </c>
      <c r="G725" t="s">
        <v>2856</v>
      </c>
      <c r="H725">
        <v>442800</v>
      </c>
      <c r="I725" t="s">
        <v>3497</v>
      </c>
      <c r="J725" t="s">
        <v>3660</v>
      </c>
      <c r="K725" t="s">
        <v>3663</v>
      </c>
      <c r="L725" t="s">
        <v>3674</v>
      </c>
      <c r="M725" t="s">
        <v>3681</v>
      </c>
      <c r="N725" t="s">
        <v>4331</v>
      </c>
      <c r="O725" s="2">
        <v>45615</v>
      </c>
      <c r="P725" t="s">
        <v>4582</v>
      </c>
      <c r="Q725" s="2">
        <v>45611</v>
      </c>
      <c r="R725" s="2">
        <v>45615.69665509259</v>
      </c>
      <c r="T725" t="s">
        <v>2856</v>
      </c>
      <c r="U725" t="s">
        <v>4991</v>
      </c>
      <c r="V725" s="2">
        <v>45600</v>
      </c>
      <c r="W725" s="2">
        <v>45611.47302083333</v>
      </c>
      <c r="X725" t="s">
        <v>5230</v>
      </c>
      <c r="Y725" t="s">
        <v>5230</v>
      </c>
      <c r="Z725" t="s">
        <v>5768</v>
      </c>
      <c r="AA725">
        <v>1549800</v>
      </c>
      <c r="AB725" s="2">
        <v>45611</v>
      </c>
      <c r="AC725">
        <v>1549800</v>
      </c>
      <c r="AD725" t="s">
        <v>5852</v>
      </c>
      <c r="AF725" t="s">
        <v>5865</v>
      </c>
    </row>
    <row r="726" spans="1:32">
      <c r="A726" t="s">
        <v>746</v>
      </c>
      <c r="B726" s="2">
        <v>45602.67847222222</v>
      </c>
      <c r="C726" s="2">
        <v>45610.54530092593</v>
      </c>
      <c r="D726" t="s">
        <v>1684</v>
      </c>
      <c r="E726" t="s">
        <v>2586</v>
      </c>
      <c r="F726" t="s">
        <v>2854</v>
      </c>
      <c r="G726" t="s">
        <v>2875</v>
      </c>
      <c r="H726">
        <v>98404</v>
      </c>
      <c r="I726" t="s">
        <v>3484</v>
      </c>
      <c r="J726" t="s">
        <v>3661</v>
      </c>
      <c r="K726" t="s">
        <v>3663</v>
      </c>
      <c r="L726" t="s">
        <v>3674</v>
      </c>
      <c r="M726" t="s">
        <v>3685</v>
      </c>
      <c r="N726" t="s">
        <v>4332</v>
      </c>
      <c r="O726" s="2">
        <v>45610</v>
      </c>
      <c r="P726" t="s">
        <v>4580</v>
      </c>
      <c r="Q726" s="2">
        <v>45610</v>
      </c>
      <c r="R726" s="2">
        <v>45611.63295138889</v>
      </c>
      <c r="S726" s="2">
        <v>45607</v>
      </c>
      <c r="T726" t="s">
        <v>2875</v>
      </c>
      <c r="U726" t="s">
        <v>4992</v>
      </c>
      <c r="V726" s="2">
        <v>45574</v>
      </c>
      <c r="W726" s="2">
        <v>45610.68207175926</v>
      </c>
      <c r="X726" t="s">
        <v>5359</v>
      </c>
      <c r="Y726" t="s">
        <v>5359</v>
      </c>
      <c r="Z726" t="s">
        <v>5761</v>
      </c>
      <c r="AA726">
        <v>196808</v>
      </c>
      <c r="AB726" s="2">
        <v>45610</v>
      </c>
      <c r="AC726">
        <v>196808</v>
      </c>
      <c r="AD726" t="s">
        <v>5851</v>
      </c>
      <c r="AE726" s="2">
        <v>45607.73672453704</v>
      </c>
      <c r="AF726" t="s">
        <v>5865</v>
      </c>
    </row>
    <row r="727" spans="1:32">
      <c r="A727" t="s">
        <v>747</v>
      </c>
      <c r="B727" s="2">
        <v>45591.48055555556</v>
      </c>
      <c r="C727" s="2">
        <v>45594.04288194444</v>
      </c>
      <c r="D727" t="s">
        <v>1715</v>
      </c>
      <c r="E727" t="s">
        <v>2587</v>
      </c>
      <c r="F727" t="s">
        <v>2853</v>
      </c>
      <c r="G727" t="s">
        <v>2860</v>
      </c>
      <c r="H727">
        <v>1020000</v>
      </c>
      <c r="I727" t="s">
        <v>3512</v>
      </c>
      <c r="J727" t="s">
        <v>3662</v>
      </c>
      <c r="K727" t="s">
        <v>3663</v>
      </c>
      <c r="L727" t="s">
        <v>3674</v>
      </c>
      <c r="M727" t="s">
        <v>3684</v>
      </c>
      <c r="N727" t="s">
        <v>4333</v>
      </c>
      <c r="O727" s="2">
        <v>45601</v>
      </c>
      <c r="P727" t="s">
        <v>4576</v>
      </c>
      <c r="Q727" s="2">
        <v>45594</v>
      </c>
      <c r="R727" s="2">
        <v>45601.85079861111</v>
      </c>
      <c r="T727" t="s">
        <v>2860</v>
      </c>
      <c r="U727" t="s">
        <v>4993</v>
      </c>
      <c r="V727" s="2">
        <v>45591</v>
      </c>
      <c r="W727" s="2">
        <v>45594.35498842593</v>
      </c>
      <c r="X727" t="s">
        <v>5338</v>
      </c>
      <c r="Y727" t="s">
        <v>5338</v>
      </c>
      <c r="Z727" t="s">
        <v>5636</v>
      </c>
      <c r="AA727">
        <v>1920000</v>
      </c>
      <c r="AB727" s="2">
        <v>45594</v>
      </c>
      <c r="AC727">
        <v>1920000</v>
      </c>
      <c r="AD727" t="s">
        <v>5853</v>
      </c>
      <c r="AF727" t="s">
        <v>5865</v>
      </c>
    </row>
    <row r="728" spans="1:32">
      <c r="A728" t="s">
        <v>748</v>
      </c>
      <c r="B728" s="2">
        <v>45610.52569444444</v>
      </c>
      <c r="C728" s="2">
        <v>45621.4537037037</v>
      </c>
      <c r="D728" t="s">
        <v>1665</v>
      </c>
      <c r="E728" t="s">
        <v>2588</v>
      </c>
      <c r="F728" t="s">
        <v>2853</v>
      </c>
      <c r="G728" t="s">
        <v>2875</v>
      </c>
      <c r="H728">
        <v>785000</v>
      </c>
      <c r="I728" t="s">
        <v>3470</v>
      </c>
      <c r="J728" t="s">
        <v>3661</v>
      </c>
      <c r="K728" t="s">
        <v>3663</v>
      </c>
      <c r="L728" t="s">
        <v>3674</v>
      </c>
      <c r="M728" t="s">
        <v>3683</v>
      </c>
      <c r="N728" t="s">
        <v>4334</v>
      </c>
      <c r="O728" s="2">
        <v>45621</v>
      </c>
      <c r="P728" t="s">
        <v>4572</v>
      </c>
      <c r="Q728" s="2">
        <v>45621</v>
      </c>
      <c r="R728" s="2">
        <v>45622.39017361111</v>
      </c>
      <c r="S728" s="2">
        <v>45618</v>
      </c>
      <c r="T728" t="s">
        <v>2875</v>
      </c>
      <c r="U728" t="s">
        <v>4994</v>
      </c>
      <c r="V728" s="2">
        <v>45592</v>
      </c>
      <c r="W728" s="2">
        <v>45621.62966435185</v>
      </c>
      <c r="X728" t="s">
        <v>5317</v>
      </c>
      <c r="Y728" t="s">
        <v>5317</v>
      </c>
      <c r="Z728" t="s">
        <v>5521</v>
      </c>
      <c r="AA728">
        <v>981300</v>
      </c>
      <c r="AB728" s="2">
        <v>45621</v>
      </c>
      <c r="AC728">
        <v>981300</v>
      </c>
      <c r="AD728" t="s">
        <v>5851</v>
      </c>
      <c r="AF728" t="s">
        <v>5865</v>
      </c>
    </row>
    <row r="729" spans="1:32">
      <c r="A729" t="s">
        <v>749</v>
      </c>
      <c r="B729" s="2">
        <v>45589.74305555555</v>
      </c>
      <c r="C729" s="2">
        <v>45594.40547453704</v>
      </c>
      <c r="D729" t="s">
        <v>1716</v>
      </c>
      <c r="E729" t="s">
        <v>2589</v>
      </c>
      <c r="F729" t="s">
        <v>2853</v>
      </c>
      <c r="G729" t="s">
        <v>2865</v>
      </c>
      <c r="H729">
        <v>169123</v>
      </c>
      <c r="I729" t="s">
        <v>3500</v>
      </c>
      <c r="J729" t="s">
        <v>3660</v>
      </c>
      <c r="K729" t="s">
        <v>3663</v>
      </c>
      <c r="L729" t="s">
        <v>3674</v>
      </c>
      <c r="M729" t="s">
        <v>3683</v>
      </c>
      <c r="N729" t="s">
        <v>4335</v>
      </c>
      <c r="O729" s="2">
        <v>45600</v>
      </c>
      <c r="P729" t="s">
        <v>4582</v>
      </c>
      <c r="Q729" s="2">
        <v>45594</v>
      </c>
      <c r="R729" s="2">
        <v>45600.60244212963</v>
      </c>
      <c r="T729" t="s">
        <v>2865</v>
      </c>
      <c r="U729" t="s">
        <v>4995</v>
      </c>
      <c r="V729" s="2">
        <v>45583</v>
      </c>
      <c r="W729" s="2">
        <v>45594.57641203704</v>
      </c>
      <c r="X729" t="s">
        <v>5254</v>
      </c>
      <c r="Y729" t="s">
        <v>5254</v>
      </c>
      <c r="Z729" t="s">
        <v>5762</v>
      </c>
      <c r="AA729">
        <v>1988634</v>
      </c>
      <c r="AB729" s="2">
        <v>45594</v>
      </c>
      <c r="AC729">
        <v>1988634</v>
      </c>
      <c r="AD729" t="s">
        <v>5852</v>
      </c>
      <c r="AF729" t="s">
        <v>5865</v>
      </c>
    </row>
    <row r="730" spans="1:32">
      <c r="A730" t="s">
        <v>750</v>
      </c>
      <c r="B730" s="2">
        <v>45602.37847222222</v>
      </c>
      <c r="C730" s="2">
        <v>45611.58278935185</v>
      </c>
      <c r="D730" t="s">
        <v>1689</v>
      </c>
      <c r="E730" t="s">
        <v>2590</v>
      </c>
      <c r="F730" t="s">
        <v>2853</v>
      </c>
      <c r="G730" t="s">
        <v>2860</v>
      </c>
      <c r="H730">
        <v>700000</v>
      </c>
      <c r="I730" t="s">
        <v>3488</v>
      </c>
      <c r="J730" t="s">
        <v>3662</v>
      </c>
      <c r="K730" t="s">
        <v>3663</v>
      </c>
      <c r="L730" t="s">
        <v>3674</v>
      </c>
      <c r="M730" t="s">
        <v>3682</v>
      </c>
      <c r="N730" t="s">
        <v>4336</v>
      </c>
      <c r="O730" s="2">
        <v>45611</v>
      </c>
      <c r="P730" t="s">
        <v>4580</v>
      </c>
      <c r="Q730" s="2">
        <v>45611</v>
      </c>
      <c r="R730" s="2">
        <v>45611.7071875</v>
      </c>
      <c r="T730" t="s">
        <v>2860</v>
      </c>
      <c r="U730" t="s">
        <v>4996</v>
      </c>
      <c r="V730" s="2">
        <v>45568</v>
      </c>
      <c r="W730" s="2">
        <v>45611.6799537037</v>
      </c>
      <c r="X730" t="s">
        <v>5359</v>
      </c>
      <c r="Y730" t="s">
        <v>5359</v>
      </c>
      <c r="Z730" t="s">
        <v>5763</v>
      </c>
      <c r="AA730">
        <v>915880</v>
      </c>
      <c r="AB730" s="2">
        <v>45611</v>
      </c>
      <c r="AC730">
        <v>915880</v>
      </c>
      <c r="AD730" t="s">
        <v>5851</v>
      </c>
      <c r="AF730" t="s">
        <v>5865</v>
      </c>
    </row>
    <row r="731" spans="1:32">
      <c r="A731" t="s">
        <v>660</v>
      </c>
      <c r="B731" s="2">
        <v>45608.91597222222</v>
      </c>
      <c r="C731" s="2">
        <v>45609.04299768519</v>
      </c>
      <c r="D731" t="s">
        <v>1641</v>
      </c>
      <c r="E731" t="s">
        <v>2500</v>
      </c>
      <c r="F731" t="s">
        <v>2853</v>
      </c>
      <c r="G731" t="s">
        <v>2875</v>
      </c>
      <c r="H731">
        <v>0</v>
      </c>
      <c r="I731" t="s">
        <v>3451</v>
      </c>
      <c r="J731" t="s">
        <v>3661</v>
      </c>
      <c r="K731" t="s">
        <v>3663</v>
      </c>
      <c r="L731" t="s">
        <v>3674</v>
      </c>
      <c r="M731" t="s">
        <v>3682</v>
      </c>
      <c r="N731" t="s">
        <v>4264</v>
      </c>
      <c r="O731" s="2">
        <v>45610</v>
      </c>
      <c r="P731" t="s">
        <v>4583</v>
      </c>
      <c r="Q731" s="2">
        <v>45609</v>
      </c>
      <c r="R731" s="2">
        <v>45611.63966435185</v>
      </c>
      <c r="T731" t="s">
        <v>2875</v>
      </c>
      <c r="U731" t="s">
        <v>4601</v>
      </c>
      <c r="V731" s="2">
        <v>45604</v>
      </c>
      <c r="W731" s="2">
        <v>45609.35675925926</v>
      </c>
      <c r="X731" t="s">
        <v>5253</v>
      </c>
      <c r="Y731" t="s">
        <v>5253</v>
      </c>
      <c r="Z731" t="s">
        <v>5521</v>
      </c>
      <c r="AA731">
        <v>747900</v>
      </c>
      <c r="AB731" s="2">
        <v>45609</v>
      </c>
      <c r="AC731">
        <v>747900</v>
      </c>
      <c r="AD731" t="s">
        <v>5851</v>
      </c>
      <c r="AF731" t="s">
        <v>5865</v>
      </c>
    </row>
    <row r="732" spans="1:32">
      <c r="A732" t="s">
        <v>142</v>
      </c>
      <c r="B732" s="2">
        <v>45602.32430555556</v>
      </c>
      <c r="C732" s="2">
        <v>45603.04291666667</v>
      </c>
      <c r="D732" t="s">
        <v>1123</v>
      </c>
      <c r="E732" t="s">
        <v>1982</v>
      </c>
      <c r="F732" t="s">
        <v>2853</v>
      </c>
      <c r="G732" t="s">
        <v>2860</v>
      </c>
      <c r="H732">
        <v>0</v>
      </c>
      <c r="I732" t="s">
        <v>2998</v>
      </c>
      <c r="J732" t="s">
        <v>3662</v>
      </c>
      <c r="K732" t="s">
        <v>3663</v>
      </c>
      <c r="L732" t="s">
        <v>3674</v>
      </c>
      <c r="M732" t="s">
        <v>3680</v>
      </c>
      <c r="N732" t="s">
        <v>3805</v>
      </c>
      <c r="O732" s="2">
        <v>45610</v>
      </c>
      <c r="P732" t="s">
        <v>4579</v>
      </c>
      <c r="Q732" s="2">
        <v>45603</v>
      </c>
      <c r="R732" s="2">
        <v>45610.82796296296</v>
      </c>
      <c r="T732" t="s">
        <v>2860</v>
      </c>
      <c r="U732" t="s">
        <v>4601</v>
      </c>
      <c r="V732" s="2">
        <v>45600</v>
      </c>
      <c r="W732" s="2">
        <v>45603.4672337963</v>
      </c>
      <c r="X732" t="s">
        <v>5242</v>
      </c>
      <c r="Y732" t="s">
        <v>5242</v>
      </c>
      <c r="Z732" t="s">
        <v>5569</v>
      </c>
      <c r="AA732">
        <v>1088085</v>
      </c>
      <c r="AB732" s="2">
        <v>45603</v>
      </c>
      <c r="AC732">
        <v>1088085</v>
      </c>
      <c r="AD732" t="s">
        <v>5853</v>
      </c>
      <c r="AF732" t="s">
        <v>5865</v>
      </c>
    </row>
    <row r="733" spans="1:32">
      <c r="A733" t="s">
        <v>751</v>
      </c>
      <c r="B733" s="2">
        <v>45593.82916666667</v>
      </c>
      <c r="C733" s="2">
        <v>45603.355625</v>
      </c>
      <c r="D733" t="s">
        <v>1717</v>
      </c>
      <c r="E733" t="s">
        <v>2591</v>
      </c>
      <c r="F733" t="s">
        <v>2853</v>
      </c>
      <c r="G733" t="s">
        <v>2856</v>
      </c>
      <c r="H733">
        <v>763868</v>
      </c>
      <c r="I733" t="s">
        <v>3513</v>
      </c>
      <c r="J733" t="s">
        <v>3660</v>
      </c>
      <c r="K733" t="s">
        <v>3663</v>
      </c>
      <c r="L733" t="s">
        <v>3674</v>
      </c>
      <c r="M733" t="s">
        <v>3678</v>
      </c>
      <c r="N733" t="s">
        <v>4337</v>
      </c>
      <c r="O733" s="2">
        <v>45603</v>
      </c>
      <c r="P733" t="s">
        <v>4576</v>
      </c>
      <c r="Q733" s="2">
        <v>45603</v>
      </c>
      <c r="R733" s="2">
        <v>45604.34905092593</v>
      </c>
      <c r="T733" t="s">
        <v>2856</v>
      </c>
      <c r="U733" t="s">
        <v>4601</v>
      </c>
      <c r="V733" s="2">
        <v>45593</v>
      </c>
      <c r="W733" s="2">
        <v>45603.72028935186</v>
      </c>
      <c r="X733" t="s">
        <v>5402</v>
      </c>
      <c r="Y733" t="s">
        <v>5402</v>
      </c>
      <c r="Z733" t="s">
        <v>5566</v>
      </c>
      <c r="AA733">
        <v>1682000</v>
      </c>
      <c r="AB733" s="2">
        <v>45603</v>
      </c>
      <c r="AC733">
        <v>1682774</v>
      </c>
      <c r="AD733" t="s">
        <v>5852</v>
      </c>
      <c r="AF733" t="s">
        <v>5865</v>
      </c>
    </row>
    <row r="734" spans="1:32">
      <c r="A734" t="s">
        <v>752</v>
      </c>
      <c r="B734" s="2">
        <v>45590.5875</v>
      </c>
      <c r="C734" s="2">
        <v>45593.6519212963</v>
      </c>
      <c r="D734" t="s">
        <v>1700</v>
      </c>
      <c r="E734" t="s">
        <v>2592</v>
      </c>
      <c r="F734" t="s">
        <v>2853</v>
      </c>
      <c r="G734" t="s">
        <v>2860</v>
      </c>
      <c r="H734">
        <v>649170</v>
      </c>
      <c r="I734" t="s">
        <v>3498</v>
      </c>
      <c r="J734" t="s">
        <v>3662</v>
      </c>
      <c r="K734" t="s">
        <v>3663</v>
      </c>
      <c r="L734" t="s">
        <v>3674</v>
      </c>
      <c r="M734" t="s">
        <v>3689</v>
      </c>
      <c r="N734" t="s">
        <v>4338</v>
      </c>
      <c r="O734" s="2">
        <v>45600</v>
      </c>
      <c r="P734" t="s">
        <v>4576</v>
      </c>
      <c r="Q734" s="2">
        <v>45593</v>
      </c>
      <c r="R734" s="2">
        <v>45600.80012731482</v>
      </c>
      <c r="T734" t="s">
        <v>2860</v>
      </c>
      <c r="U734" t="s">
        <v>4997</v>
      </c>
      <c r="V734" s="2">
        <v>45585</v>
      </c>
      <c r="W734" s="2">
        <v>45593.93631944444</v>
      </c>
      <c r="X734" t="s">
        <v>5247</v>
      </c>
      <c r="Y734" t="s">
        <v>5247</v>
      </c>
      <c r="Z734" t="s">
        <v>5563</v>
      </c>
      <c r="AA734">
        <v>1183471</v>
      </c>
      <c r="AB734" s="2">
        <v>45593</v>
      </c>
      <c r="AC734">
        <v>1183471</v>
      </c>
      <c r="AD734" t="s">
        <v>5853</v>
      </c>
      <c r="AF734" t="s">
        <v>5865</v>
      </c>
    </row>
    <row r="735" spans="1:32">
      <c r="A735" t="s">
        <v>753</v>
      </c>
      <c r="B735" s="2">
        <v>45594.58333333334</v>
      </c>
      <c r="C735" s="2">
        <v>45596.04288194444</v>
      </c>
      <c r="D735" t="s">
        <v>1711</v>
      </c>
      <c r="E735" t="s">
        <v>2593</v>
      </c>
      <c r="F735" t="s">
        <v>2854</v>
      </c>
      <c r="G735" t="s">
        <v>2866</v>
      </c>
      <c r="H735">
        <v>1800000</v>
      </c>
      <c r="I735" t="s">
        <v>3509</v>
      </c>
      <c r="J735" t="s">
        <v>3660</v>
      </c>
      <c r="K735" t="s">
        <v>3663</v>
      </c>
      <c r="L735" t="s">
        <v>3674</v>
      </c>
      <c r="M735" t="s">
        <v>3680</v>
      </c>
      <c r="N735" t="s">
        <v>4339</v>
      </c>
      <c r="O735" s="2">
        <v>45597</v>
      </c>
      <c r="P735" t="s">
        <v>4580</v>
      </c>
      <c r="Q735" s="2">
        <v>45596</v>
      </c>
      <c r="R735" s="2">
        <v>45600.38456018519</v>
      </c>
      <c r="T735" t="s">
        <v>4593</v>
      </c>
      <c r="U735" t="s">
        <v>4998</v>
      </c>
      <c r="V735" s="2">
        <v>45590</v>
      </c>
      <c r="W735" s="2">
        <v>45596.44700231482</v>
      </c>
      <c r="X735" t="s">
        <v>5449</v>
      </c>
      <c r="Y735" t="s">
        <v>5449</v>
      </c>
      <c r="Z735" t="s">
        <v>5580</v>
      </c>
      <c r="AA735">
        <v>2684150</v>
      </c>
      <c r="AB735" s="2">
        <v>45596</v>
      </c>
      <c r="AC735">
        <v>2684150</v>
      </c>
      <c r="AD735" t="s">
        <v>5852</v>
      </c>
      <c r="AF735" t="s">
        <v>5865</v>
      </c>
    </row>
    <row r="736" spans="1:32">
      <c r="A736" t="s">
        <v>754</v>
      </c>
      <c r="B736" s="2">
        <v>45600.38611111111</v>
      </c>
      <c r="C736" s="2">
        <v>45606.94353009259</v>
      </c>
      <c r="D736" t="s">
        <v>1718</v>
      </c>
      <c r="E736" t="s">
        <v>2594</v>
      </c>
      <c r="F736" t="s">
        <v>2853</v>
      </c>
      <c r="G736" t="s">
        <v>2862</v>
      </c>
      <c r="H736">
        <v>554500</v>
      </c>
      <c r="I736" t="s">
        <v>3514</v>
      </c>
      <c r="J736" t="s">
        <v>3662</v>
      </c>
      <c r="K736" t="s">
        <v>3663</v>
      </c>
      <c r="L736" t="s">
        <v>3674</v>
      </c>
      <c r="M736" t="s">
        <v>3685</v>
      </c>
      <c r="N736" t="s">
        <v>4340</v>
      </c>
      <c r="O736" s="2">
        <v>45606</v>
      </c>
      <c r="P736" t="s">
        <v>4577</v>
      </c>
      <c r="Q736" s="2">
        <v>45606</v>
      </c>
      <c r="R736" s="2">
        <v>45607.70295138889</v>
      </c>
      <c r="T736" t="s">
        <v>2862</v>
      </c>
      <c r="U736" t="s">
        <v>4999</v>
      </c>
      <c r="V736" s="2">
        <v>45596</v>
      </c>
      <c r="W736" s="2">
        <v>45606.97929398148</v>
      </c>
      <c r="X736" t="s">
        <v>5407</v>
      </c>
      <c r="Y736" t="s">
        <v>5407</v>
      </c>
      <c r="Z736" t="s">
        <v>5497</v>
      </c>
      <c r="AA736">
        <v>1575400</v>
      </c>
      <c r="AB736" s="2">
        <v>45606</v>
      </c>
      <c r="AC736">
        <v>1575400</v>
      </c>
      <c r="AD736" t="s">
        <v>5854</v>
      </c>
      <c r="AF736" t="s">
        <v>5865</v>
      </c>
    </row>
    <row r="737" spans="1:32">
      <c r="A737" t="s">
        <v>755</v>
      </c>
      <c r="B737" s="2">
        <v>45591.48055555556</v>
      </c>
      <c r="C737" s="2">
        <v>45603.34571759259</v>
      </c>
      <c r="D737" t="s">
        <v>1715</v>
      </c>
      <c r="E737" t="s">
        <v>2595</v>
      </c>
      <c r="F737" t="s">
        <v>2853</v>
      </c>
      <c r="G737" t="s">
        <v>2860</v>
      </c>
      <c r="H737">
        <v>900000</v>
      </c>
      <c r="I737" t="s">
        <v>3512</v>
      </c>
      <c r="J737" t="s">
        <v>3662</v>
      </c>
      <c r="K737" t="s">
        <v>3663</v>
      </c>
      <c r="L737" t="s">
        <v>3674</v>
      </c>
      <c r="M737" t="s">
        <v>3684</v>
      </c>
      <c r="N737" t="s">
        <v>4341</v>
      </c>
      <c r="O737" s="2">
        <v>45603</v>
      </c>
      <c r="P737" t="s">
        <v>4586</v>
      </c>
      <c r="Q737" s="2">
        <v>45603</v>
      </c>
      <c r="R737" s="2">
        <v>45603.7062037037</v>
      </c>
      <c r="S737" s="2">
        <v>45603</v>
      </c>
      <c r="T737" t="s">
        <v>2860</v>
      </c>
      <c r="U737" t="s">
        <v>4993</v>
      </c>
      <c r="V737" s="2">
        <v>45591</v>
      </c>
      <c r="W737" s="2">
        <v>45603.37104166667</v>
      </c>
      <c r="X737" t="s">
        <v>5338</v>
      </c>
      <c r="Y737" t="s">
        <v>5338</v>
      </c>
      <c r="Z737" t="s">
        <v>5636</v>
      </c>
      <c r="AA737">
        <v>1920000</v>
      </c>
      <c r="AB737" s="2">
        <v>45603</v>
      </c>
      <c r="AC737">
        <v>1920000</v>
      </c>
      <c r="AD737" t="s">
        <v>5853</v>
      </c>
      <c r="AF737" t="s">
        <v>5865</v>
      </c>
    </row>
    <row r="738" spans="1:32">
      <c r="A738" t="s">
        <v>756</v>
      </c>
      <c r="B738" s="2">
        <v>45609.61319444444</v>
      </c>
      <c r="C738" s="2">
        <v>45617.33141203703</v>
      </c>
      <c r="D738" t="s">
        <v>1642</v>
      </c>
      <c r="E738" t="s">
        <v>2596</v>
      </c>
      <c r="F738" t="s">
        <v>2853</v>
      </c>
      <c r="G738" t="s">
        <v>2875</v>
      </c>
      <c r="H738">
        <v>644998</v>
      </c>
      <c r="I738" t="s">
        <v>3452</v>
      </c>
      <c r="J738" t="s">
        <v>3661</v>
      </c>
      <c r="K738" t="s">
        <v>3663</v>
      </c>
      <c r="L738" t="s">
        <v>3674</v>
      </c>
      <c r="M738" t="s">
        <v>3692</v>
      </c>
      <c r="N738" t="s">
        <v>4342</v>
      </c>
      <c r="O738" s="2">
        <v>45617</v>
      </c>
      <c r="P738" t="s">
        <v>4574</v>
      </c>
      <c r="Q738" s="2">
        <v>45617</v>
      </c>
      <c r="R738" s="2">
        <v>45617.70753472222</v>
      </c>
      <c r="S738" s="2">
        <v>45615</v>
      </c>
      <c r="T738" t="s">
        <v>2875</v>
      </c>
      <c r="U738" t="s">
        <v>5000</v>
      </c>
      <c r="V738" s="2">
        <v>45609</v>
      </c>
      <c r="W738" s="2">
        <v>45617.45443287037</v>
      </c>
      <c r="X738" t="s">
        <v>5223</v>
      </c>
      <c r="Y738" t="s">
        <v>5223</v>
      </c>
      <c r="Z738" t="s">
        <v>5521</v>
      </c>
      <c r="AA738">
        <v>806248</v>
      </c>
      <c r="AB738" s="2">
        <v>45617</v>
      </c>
      <c r="AC738">
        <v>806248</v>
      </c>
      <c r="AD738" t="s">
        <v>5851</v>
      </c>
      <c r="AF738" t="s">
        <v>5865</v>
      </c>
    </row>
    <row r="739" spans="1:32">
      <c r="A739" t="s">
        <v>757</v>
      </c>
      <c r="B739" s="2">
        <v>45571.56944444445</v>
      </c>
      <c r="C739" s="2">
        <v>45608.34596064815</v>
      </c>
      <c r="D739" t="s">
        <v>1719</v>
      </c>
      <c r="E739" t="s">
        <v>2597</v>
      </c>
      <c r="F739" t="s">
        <v>2853</v>
      </c>
      <c r="G739" t="s">
        <v>2856</v>
      </c>
      <c r="H739">
        <v>0</v>
      </c>
      <c r="I739" t="s">
        <v>3515</v>
      </c>
      <c r="J739" t="s">
        <v>3660</v>
      </c>
      <c r="K739" t="s">
        <v>3663</v>
      </c>
      <c r="L739" t="s">
        <v>3674</v>
      </c>
      <c r="M739" t="s">
        <v>3680</v>
      </c>
      <c r="N739" t="s">
        <v>4343</v>
      </c>
      <c r="O739" s="2">
        <v>45608</v>
      </c>
      <c r="P739" t="s">
        <v>4573</v>
      </c>
      <c r="Q739" s="2">
        <v>45608</v>
      </c>
      <c r="R739" s="2">
        <v>45609.34755787037</v>
      </c>
      <c r="S739" s="2">
        <v>45603</v>
      </c>
      <c r="T739" t="s">
        <v>2856</v>
      </c>
      <c r="U739" t="s">
        <v>4601</v>
      </c>
      <c r="V739" s="2">
        <v>45559</v>
      </c>
      <c r="W739" s="2">
        <v>45608.39270833333</v>
      </c>
      <c r="X739" t="s">
        <v>5288</v>
      </c>
      <c r="Y739" t="s">
        <v>5288</v>
      </c>
      <c r="Z739" t="s">
        <v>5566</v>
      </c>
      <c r="AA739">
        <v>2500000</v>
      </c>
      <c r="AB739" s="2">
        <v>45608</v>
      </c>
      <c r="AC739">
        <v>2567946</v>
      </c>
      <c r="AD739" t="s">
        <v>5852</v>
      </c>
      <c r="AE739" s="2">
        <v>45588.66241898148</v>
      </c>
      <c r="AF739" t="s">
        <v>5865</v>
      </c>
    </row>
    <row r="740" spans="1:32">
      <c r="A740" t="s">
        <v>758</v>
      </c>
      <c r="B740" s="2">
        <v>45587.55694444444</v>
      </c>
      <c r="C740" s="2">
        <v>45600.81087962963</v>
      </c>
      <c r="D740" t="s">
        <v>1720</v>
      </c>
      <c r="E740" t="s">
        <v>2598</v>
      </c>
      <c r="F740" t="s">
        <v>2853</v>
      </c>
      <c r="G740" t="s">
        <v>2871</v>
      </c>
      <c r="H740">
        <v>283672</v>
      </c>
      <c r="I740" t="s">
        <v>3516</v>
      </c>
      <c r="J740" t="s">
        <v>3660</v>
      </c>
      <c r="K740" t="s">
        <v>3663</v>
      </c>
      <c r="L740" t="s">
        <v>3674</v>
      </c>
      <c r="M740" t="s">
        <v>3692</v>
      </c>
      <c r="N740" t="s">
        <v>4344</v>
      </c>
      <c r="O740" s="2">
        <v>45601</v>
      </c>
      <c r="P740" t="s">
        <v>4580</v>
      </c>
      <c r="Q740" s="2">
        <v>45600</v>
      </c>
      <c r="R740" s="2">
        <v>45601.69233796297</v>
      </c>
      <c r="S740" s="2">
        <v>45596</v>
      </c>
      <c r="T740" t="s">
        <v>2871</v>
      </c>
      <c r="U740" t="s">
        <v>5001</v>
      </c>
      <c r="V740" s="2">
        <v>45586</v>
      </c>
      <c r="W740" s="2">
        <v>45600.81420138889</v>
      </c>
      <c r="X740" t="s">
        <v>5254</v>
      </c>
      <c r="Y740" t="s">
        <v>5254</v>
      </c>
      <c r="Z740" t="s">
        <v>5555</v>
      </c>
      <c r="AA740">
        <v>1403672</v>
      </c>
      <c r="AB740" s="2">
        <v>45600</v>
      </c>
      <c r="AC740">
        <v>1403672</v>
      </c>
      <c r="AD740" t="s">
        <v>5852</v>
      </c>
      <c r="AE740" s="2">
        <v>45594.68101851852</v>
      </c>
      <c r="AF740" t="s">
        <v>5865</v>
      </c>
    </row>
    <row r="741" spans="1:32">
      <c r="A741" t="s">
        <v>661</v>
      </c>
      <c r="B741" s="2">
        <v>45609.61319444444</v>
      </c>
      <c r="C741" s="2">
        <v>45609.84333333333</v>
      </c>
      <c r="D741" t="s">
        <v>1642</v>
      </c>
      <c r="E741" t="s">
        <v>2501</v>
      </c>
      <c r="F741" t="s">
        <v>2853</v>
      </c>
      <c r="G741" t="s">
        <v>2875</v>
      </c>
      <c r="H741">
        <v>0</v>
      </c>
      <c r="I741" t="s">
        <v>3452</v>
      </c>
      <c r="J741" t="s">
        <v>3661</v>
      </c>
      <c r="K741" t="s">
        <v>3663</v>
      </c>
      <c r="L741" t="s">
        <v>3674</v>
      </c>
      <c r="M741" t="s">
        <v>3692</v>
      </c>
      <c r="N741" t="s">
        <v>4268</v>
      </c>
      <c r="O741" s="2">
        <v>45611</v>
      </c>
      <c r="P741" t="s">
        <v>4584</v>
      </c>
      <c r="Q741" s="2">
        <v>45609</v>
      </c>
      <c r="R741" s="2">
        <v>45611.48210648148</v>
      </c>
      <c r="T741" t="s">
        <v>2875</v>
      </c>
      <c r="U741" t="s">
        <v>4601</v>
      </c>
      <c r="V741" s="2">
        <v>45609</v>
      </c>
      <c r="W741" s="2">
        <v>45610.43143518519</v>
      </c>
      <c r="X741" t="s">
        <v>5223</v>
      </c>
      <c r="Y741" t="s">
        <v>5223</v>
      </c>
      <c r="Z741" t="s">
        <v>5521</v>
      </c>
      <c r="AA741">
        <v>806248</v>
      </c>
      <c r="AB741" s="2">
        <v>45610</v>
      </c>
      <c r="AC741">
        <v>806248</v>
      </c>
      <c r="AD741" t="s">
        <v>5851</v>
      </c>
      <c r="AF741" t="s">
        <v>5865</v>
      </c>
    </row>
    <row r="742" spans="1:32">
      <c r="A742" t="s">
        <v>759</v>
      </c>
      <c r="B742" s="2">
        <v>45601.42777777778</v>
      </c>
      <c r="C742" s="2">
        <v>45607.35221064815</v>
      </c>
      <c r="D742" t="s">
        <v>1721</v>
      </c>
      <c r="E742" t="s">
        <v>2599</v>
      </c>
      <c r="F742" t="s">
        <v>2854</v>
      </c>
      <c r="G742" t="s">
        <v>2875</v>
      </c>
      <c r="H742">
        <v>315000</v>
      </c>
      <c r="I742" t="s">
        <v>3517</v>
      </c>
      <c r="J742" t="s">
        <v>3661</v>
      </c>
      <c r="K742" t="s">
        <v>3663</v>
      </c>
      <c r="L742" t="s">
        <v>3674</v>
      </c>
      <c r="M742" t="s">
        <v>3683</v>
      </c>
      <c r="N742" t="s">
        <v>4345</v>
      </c>
      <c r="O742" s="2">
        <v>45607</v>
      </c>
      <c r="P742" t="s">
        <v>4586</v>
      </c>
      <c r="Q742" s="2">
        <v>45607</v>
      </c>
      <c r="R742" s="2">
        <v>45607.36908564815</v>
      </c>
      <c r="T742" t="s">
        <v>2875</v>
      </c>
      <c r="U742" t="s">
        <v>5002</v>
      </c>
      <c r="V742" s="2">
        <v>45581</v>
      </c>
      <c r="W742" s="2">
        <v>45607.3690162037</v>
      </c>
      <c r="X742" t="s">
        <v>5397</v>
      </c>
      <c r="Y742" t="s">
        <v>5397</v>
      </c>
      <c r="Z742" t="s">
        <v>5775</v>
      </c>
      <c r="AA742">
        <v>2561800</v>
      </c>
      <c r="AB742" s="2">
        <v>45607</v>
      </c>
      <c r="AC742">
        <v>2561800</v>
      </c>
      <c r="AD742" t="s">
        <v>5851</v>
      </c>
      <c r="AF742" t="s">
        <v>5865</v>
      </c>
    </row>
    <row r="743" spans="1:32">
      <c r="A743" t="s">
        <v>760</v>
      </c>
      <c r="B743" s="2">
        <v>45608.90347222222</v>
      </c>
      <c r="C743" s="2">
        <v>45617.33141203703</v>
      </c>
      <c r="D743" t="s">
        <v>1669</v>
      </c>
      <c r="E743" t="s">
        <v>2600</v>
      </c>
      <c r="F743" t="s">
        <v>2853</v>
      </c>
      <c r="G743" t="s">
        <v>2875</v>
      </c>
      <c r="H743">
        <v>391848</v>
      </c>
      <c r="I743" t="s">
        <v>3451</v>
      </c>
      <c r="J743" t="s">
        <v>3661</v>
      </c>
      <c r="K743" t="s">
        <v>3663</v>
      </c>
      <c r="L743" t="s">
        <v>3674</v>
      </c>
      <c r="M743" t="s">
        <v>3682</v>
      </c>
      <c r="N743" t="s">
        <v>4346</v>
      </c>
      <c r="O743" s="2">
        <v>45617</v>
      </c>
      <c r="P743" t="s">
        <v>4574</v>
      </c>
      <c r="Q743" s="2">
        <v>45617</v>
      </c>
      <c r="R743" s="2">
        <v>45617.70746527778</v>
      </c>
      <c r="S743" s="2">
        <v>45614</v>
      </c>
      <c r="T743" t="s">
        <v>2875</v>
      </c>
      <c r="U743" t="s">
        <v>5003</v>
      </c>
      <c r="V743" s="2">
        <v>45577</v>
      </c>
      <c r="W743" s="2">
        <v>45617.44332175926</v>
      </c>
      <c r="X743" t="s">
        <v>5253</v>
      </c>
      <c r="Y743" t="s">
        <v>5253</v>
      </c>
      <c r="Z743" t="s">
        <v>5521</v>
      </c>
      <c r="AA743">
        <v>736980</v>
      </c>
      <c r="AB743" s="2">
        <v>45617</v>
      </c>
      <c r="AC743">
        <v>736980</v>
      </c>
      <c r="AD743" t="s">
        <v>5851</v>
      </c>
      <c r="AF743" t="s">
        <v>5865</v>
      </c>
    </row>
    <row r="744" spans="1:32">
      <c r="A744" t="s">
        <v>761</v>
      </c>
      <c r="B744" s="2">
        <v>45584.59097222222</v>
      </c>
      <c r="C744" s="2">
        <v>45589.33609953704</v>
      </c>
      <c r="D744" t="s">
        <v>1708</v>
      </c>
      <c r="E744" t="s">
        <v>2601</v>
      </c>
      <c r="F744" t="s">
        <v>2853</v>
      </c>
      <c r="G744" t="s">
        <v>2881</v>
      </c>
      <c r="H744">
        <v>4807804</v>
      </c>
      <c r="I744" t="s">
        <v>3506</v>
      </c>
      <c r="J744" t="s">
        <v>3661</v>
      </c>
      <c r="K744" t="s">
        <v>3667</v>
      </c>
      <c r="L744" t="s">
        <v>3675</v>
      </c>
      <c r="M744" t="s">
        <v>3689</v>
      </c>
      <c r="N744" t="s">
        <v>4347</v>
      </c>
      <c r="O744" s="2">
        <v>45593</v>
      </c>
      <c r="P744" t="s">
        <v>4574</v>
      </c>
      <c r="Q744" s="2">
        <v>45589</v>
      </c>
      <c r="R744" s="2">
        <v>45593.45975694444</v>
      </c>
      <c r="T744" t="s">
        <v>2889</v>
      </c>
      <c r="U744" t="s">
        <v>5004</v>
      </c>
      <c r="V744" s="2">
        <v>45579</v>
      </c>
      <c r="W744" s="2">
        <v>45589.69142361111</v>
      </c>
      <c r="X744" t="s">
        <v>5447</v>
      </c>
      <c r="Y744" t="s">
        <v>5447</v>
      </c>
      <c r="Z744" t="s">
        <v>5772</v>
      </c>
      <c r="AA744">
        <v>9907804</v>
      </c>
      <c r="AB744" s="2">
        <v>45589</v>
      </c>
      <c r="AC744">
        <v>9907804</v>
      </c>
      <c r="AD744" t="s">
        <v>5855</v>
      </c>
      <c r="AF744" t="s">
        <v>5865</v>
      </c>
    </row>
    <row r="745" spans="1:32">
      <c r="A745" t="s">
        <v>762</v>
      </c>
      <c r="B745" s="2">
        <v>45548.69305555556</v>
      </c>
      <c r="C745" s="2">
        <v>45600.77641203703</v>
      </c>
      <c r="D745" t="s">
        <v>1682</v>
      </c>
      <c r="E745" t="s">
        <v>2602</v>
      </c>
      <c r="F745" t="s">
        <v>2853</v>
      </c>
      <c r="G745" t="s">
        <v>2887</v>
      </c>
      <c r="H745">
        <v>0</v>
      </c>
      <c r="I745" t="s">
        <v>3482</v>
      </c>
      <c r="J745" t="s">
        <v>3661</v>
      </c>
      <c r="K745" t="s">
        <v>3663</v>
      </c>
      <c r="L745" t="s">
        <v>3674</v>
      </c>
      <c r="M745" t="s">
        <v>3677</v>
      </c>
      <c r="N745" t="s">
        <v>4348</v>
      </c>
      <c r="O745" s="2">
        <v>45602</v>
      </c>
      <c r="P745" t="s">
        <v>4575</v>
      </c>
      <c r="Q745" s="2">
        <v>45600</v>
      </c>
      <c r="R745" s="2">
        <v>45603.68199074074</v>
      </c>
      <c r="S745" s="2">
        <v>45597</v>
      </c>
      <c r="T745" t="s">
        <v>2858</v>
      </c>
      <c r="U745" t="s">
        <v>5005</v>
      </c>
      <c r="V745" s="2">
        <v>45548</v>
      </c>
      <c r="W745" s="2">
        <v>45600.855</v>
      </c>
      <c r="X745" t="s">
        <v>5393</v>
      </c>
      <c r="Y745" t="s">
        <v>5393</v>
      </c>
      <c r="Z745" t="s">
        <v>5759</v>
      </c>
      <c r="AA745">
        <v>1261556</v>
      </c>
      <c r="AB745" s="2">
        <v>45600</v>
      </c>
      <c r="AC745">
        <v>1261556</v>
      </c>
      <c r="AD745" t="s">
        <v>5855</v>
      </c>
      <c r="AE745" s="2">
        <v>45572.64737268518</v>
      </c>
      <c r="AF745" t="s">
        <v>5865</v>
      </c>
    </row>
    <row r="746" spans="1:32">
      <c r="A746" t="s">
        <v>763</v>
      </c>
      <c r="B746" s="2">
        <v>45595.65763888889</v>
      </c>
      <c r="C746" s="2">
        <v>45602.38418981482</v>
      </c>
      <c r="D746" t="s">
        <v>1707</v>
      </c>
      <c r="E746" t="s">
        <v>2603</v>
      </c>
      <c r="F746" t="s">
        <v>2854</v>
      </c>
      <c r="G746" t="s">
        <v>2886</v>
      </c>
      <c r="H746">
        <v>813336</v>
      </c>
      <c r="I746" t="s">
        <v>3505</v>
      </c>
      <c r="J746" t="s">
        <v>3659</v>
      </c>
      <c r="K746" t="s">
        <v>3663</v>
      </c>
      <c r="L746" t="s">
        <v>3674</v>
      </c>
      <c r="M746" t="s">
        <v>3684</v>
      </c>
      <c r="N746" t="s">
        <v>4349</v>
      </c>
      <c r="O746" s="2">
        <v>45602</v>
      </c>
      <c r="P746" t="s">
        <v>4574</v>
      </c>
      <c r="Q746" s="2">
        <v>45602</v>
      </c>
      <c r="R746" s="2">
        <v>45602.69464120371</v>
      </c>
      <c r="T746" t="s">
        <v>2886</v>
      </c>
      <c r="U746" t="s">
        <v>5006</v>
      </c>
      <c r="V746" s="2">
        <v>45588</v>
      </c>
      <c r="W746" s="2">
        <v>45602.44004629629</v>
      </c>
      <c r="X746" t="s">
        <v>5338</v>
      </c>
      <c r="Y746" t="s">
        <v>5338</v>
      </c>
      <c r="Z746" t="s">
        <v>5771</v>
      </c>
      <c r="AA746">
        <v>1332336</v>
      </c>
      <c r="AB746" s="2">
        <v>45602</v>
      </c>
      <c r="AC746">
        <v>1332336</v>
      </c>
      <c r="AD746" t="s">
        <v>5851</v>
      </c>
      <c r="AF746" t="s">
        <v>5865</v>
      </c>
    </row>
    <row r="747" spans="1:32">
      <c r="A747" t="s">
        <v>764</v>
      </c>
      <c r="B747" s="2">
        <v>45595.65069444444</v>
      </c>
      <c r="C747" s="2">
        <v>45603.32633101852</v>
      </c>
      <c r="D747" t="s">
        <v>1722</v>
      </c>
      <c r="E747" t="s">
        <v>2604</v>
      </c>
      <c r="F747" t="s">
        <v>2854</v>
      </c>
      <c r="G747" t="s">
        <v>2863</v>
      </c>
      <c r="H747">
        <v>2990420</v>
      </c>
      <c r="I747" t="s">
        <v>3518</v>
      </c>
      <c r="J747" t="s">
        <v>3662</v>
      </c>
      <c r="K747" t="s">
        <v>3667</v>
      </c>
      <c r="L747" t="s">
        <v>3675</v>
      </c>
      <c r="M747" t="s">
        <v>3681</v>
      </c>
      <c r="N747" t="s">
        <v>4350</v>
      </c>
      <c r="O747" s="2">
        <v>45604</v>
      </c>
      <c r="P747" t="s">
        <v>4578</v>
      </c>
      <c r="Q747" s="2">
        <v>45603</v>
      </c>
      <c r="R747" s="2">
        <v>45604.68900462963</v>
      </c>
      <c r="T747" t="s">
        <v>2860</v>
      </c>
      <c r="U747" t="s">
        <v>5007</v>
      </c>
      <c r="V747" s="2">
        <v>45378</v>
      </c>
      <c r="W747" s="2">
        <v>45603.67224537037</v>
      </c>
      <c r="X747" t="s">
        <v>5450</v>
      </c>
      <c r="Y747" t="s">
        <v>5450</v>
      </c>
      <c r="Z747" t="s">
        <v>5776</v>
      </c>
      <c r="AA747">
        <v>3428649</v>
      </c>
      <c r="AB747" s="2">
        <v>45603</v>
      </c>
      <c r="AC747">
        <v>3228649</v>
      </c>
      <c r="AD747" t="s">
        <v>5853</v>
      </c>
      <c r="AF747" t="s">
        <v>5865</v>
      </c>
    </row>
    <row r="748" spans="1:32">
      <c r="A748" t="s">
        <v>765</v>
      </c>
      <c r="B748" s="2">
        <v>45593.6375</v>
      </c>
      <c r="C748" s="2">
        <v>45595.04298611111</v>
      </c>
      <c r="D748" t="s">
        <v>1713</v>
      </c>
      <c r="E748" t="s">
        <v>2605</v>
      </c>
      <c r="F748" t="s">
        <v>2854</v>
      </c>
      <c r="G748" t="s">
        <v>2886</v>
      </c>
      <c r="H748">
        <v>467260</v>
      </c>
      <c r="I748" t="s">
        <v>3511</v>
      </c>
      <c r="J748" t="s">
        <v>3659</v>
      </c>
      <c r="K748" t="s">
        <v>3663</v>
      </c>
      <c r="L748" t="s">
        <v>3674</v>
      </c>
      <c r="M748" t="s">
        <v>3682</v>
      </c>
      <c r="N748" t="s">
        <v>4351</v>
      </c>
      <c r="O748" s="2">
        <v>45603</v>
      </c>
      <c r="P748" t="s">
        <v>4573</v>
      </c>
      <c r="Q748" s="2">
        <v>45595</v>
      </c>
      <c r="R748" s="2">
        <v>45603.64414351852</v>
      </c>
      <c r="T748" t="s">
        <v>2886</v>
      </c>
      <c r="U748" t="s">
        <v>4989</v>
      </c>
      <c r="V748" s="2">
        <v>45589</v>
      </c>
      <c r="W748" s="2">
        <v>45595.46152777778</v>
      </c>
      <c r="X748" t="s">
        <v>5253</v>
      </c>
      <c r="Y748" t="s">
        <v>5253</v>
      </c>
      <c r="Z748" t="s">
        <v>5774</v>
      </c>
      <c r="AA748">
        <v>1308280</v>
      </c>
      <c r="AB748" s="2">
        <v>45595</v>
      </c>
      <c r="AC748">
        <v>1308280</v>
      </c>
      <c r="AD748" t="s">
        <v>5851</v>
      </c>
      <c r="AF748" t="s">
        <v>5865</v>
      </c>
    </row>
    <row r="749" spans="1:32">
      <c r="A749" t="s">
        <v>766</v>
      </c>
      <c r="B749" s="2">
        <v>45593.73333333333</v>
      </c>
      <c r="C749" s="2">
        <v>45595.04299768519</v>
      </c>
      <c r="D749" t="s">
        <v>1723</v>
      </c>
      <c r="E749" t="s">
        <v>2606</v>
      </c>
      <c r="F749" t="s">
        <v>2853</v>
      </c>
      <c r="G749" t="s">
        <v>2874</v>
      </c>
      <c r="H749">
        <v>380100</v>
      </c>
      <c r="I749" t="s">
        <v>3519</v>
      </c>
      <c r="J749" t="s">
        <v>3659</v>
      </c>
      <c r="K749" t="s">
        <v>3663</v>
      </c>
      <c r="L749" t="s">
        <v>3674</v>
      </c>
      <c r="M749" t="s">
        <v>3689</v>
      </c>
      <c r="N749" t="s">
        <v>4352</v>
      </c>
      <c r="O749" s="2">
        <v>45596</v>
      </c>
      <c r="P749" t="s">
        <v>4578</v>
      </c>
      <c r="Q749" s="2">
        <v>45595</v>
      </c>
      <c r="R749" s="2">
        <v>45596.70140046296</v>
      </c>
      <c r="T749" t="s">
        <v>2874</v>
      </c>
      <c r="U749" t="s">
        <v>5008</v>
      </c>
      <c r="V749" s="2">
        <v>45591</v>
      </c>
      <c r="W749" s="2">
        <v>45595.43206018519</v>
      </c>
      <c r="X749" t="s">
        <v>5315</v>
      </c>
      <c r="Y749" t="s">
        <v>5315</v>
      </c>
      <c r="Z749" t="s">
        <v>5587</v>
      </c>
      <c r="AA749">
        <v>476400</v>
      </c>
      <c r="AB749" s="2">
        <v>45595</v>
      </c>
      <c r="AC749">
        <v>476400</v>
      </c>
      <c r="AD749" t="s">
        <v>5851</v>
      </c>
      <c r="AF749" t="s">
        <v>5865</v>
      </c>
    </row>
    <row r="750" spans="1:32">
      <c r="A750" t="s">
        <v>767</v>
      </c>
      <c r="B750" s="2">
        <v>45601.48888888889</v>
      </c>
      <c r="C750" s="2">
        <v>45605.4750462963</v>
      </c>
      <c r="D750" t="s">
        <v>1724</v>
      </c>
      <c r="E750" t="s">
        <v>2607</v>
      </c>
      <c r="F750" t="s">
        <v>2853</v>
      </c>
      <c r="G750" t="s">
        <v>2881</v>
      </c>
      <c r="H750">
        <v>0</v>
      </c>
      <c r="I750" t="s">
        <v>3520</v>
      </c>
      <c r="J750" t="s">
        <v>3661</v>
      </c>
      <c r="K750" t="s">
        <v>3663</v>
      </c>
      <c r="L750" t="s">
        <v>3674</v>
      </c>
      <c r="M750" t="s">
        <v>3679</v>
      </c>
      <c r="N750" t="s">
        <v>4353</v>
      </c>
      <c r="O750" s="2">
        <v>45610</v>
      </c>
      <c r="P750" t="s">
        <v>4586</v>
      </c>
      <c r="Q750" s="2">
        <v>45605</v>
      </c>
      <c r="R750" s="2">
        <v>45610.60377314815</v>
      </c>
      <c r="T750" t="s">
        <v>2888</v>
      </c>
      <c r="U750" t="s">
        <v>5009</v>
      </c>
      <c r="V750" s="2">
        <v>45586</v>
      </c>
      <c r="W750" s="2">
        <v>45605.52479166666</v>
      </c>
      <c r="X750" t="s">
        <v>5333</v>
      </c>
      <c r="Y750" t="s">
        <v>5333</v>
      </c>
      <c r="Z750" t="s">
        <v>5777</v>
      </c>
      <c r="AA750">
        <v>0</v>
      </c>
      <c r="AB750" s="2">
        <v>45605</v>
      </c>
      <c r="AC750">
        <v>2250000</v>
      </c>
      <c r="AD750" t="s">
        <v>5855</v>
      </c>
      <c r="AF750" t="s">
        <v>5865</v>
      </c>
    </row>
    <row r="751" spans="1:32">
      <c r="A751" t="s">
        <v>768</v>
      </c>
      <c r="B751" s="2">
        <v>45568.94722222222</v>
      </c>
      <c r="C751" s="2">
        <v>45595.55299768518</v>
      </c>
      <c r="D751" t="s">
        <v>1725</v>
      </c>
      <c r="E751" t="s">
        <v>2608</v>
      </c>
      <c r="F751" t="s">
        <v>2853</v>
      </c>
      <c r="G751" t="s">
        <v>2855</v>
      </c>
      <c r="H751">
        <v>340000</v>
      </c>
      <c r="I751" t="s">
        <v>3521</v>
      </c>
      <c r="J751" t="s">
        <v>3659</v>
      </c>
      <c r="K751" t="s">
        <v>3663</v>
      </c>
      <c r="L751" t="s">
        <v>3674</v>
      </c>
      <c r="M751" t="s">
        <v>3678</v>
      </c>
      <c r="N751" t="s">
        <v>4354</v>
      </c>
      <c r="O751" s="2">
        <v>45595</v>
      </c>
      <c r="P751" t="s">
        <v>4579</v>
      </c>
      <c r="Q751" s="2">
        <v>45595</v>
      </c>
      <c r="R751" s="2">
        <v>45596.43861111111</v>
      </c>
      <c r="S751" s="2">
        <v>45593</v>
      </c>
      <c r="T751" t="s">
        <v>2855</v>
      </c>
      <c r="U751" t="s">
        <v>5010</v>
      </c>
      <c r="V751" s="2">
        <v>45543</v>
      </c>
      <c r="W751" s="2">
        <v>45595.83004629629</v>
      </c>
      <c r="X751" t="s">
        <v>5451</v>
      </c>
      <c r="Y751" t="s">
        <v>5451</v>
      </c>
      <c r="Z751" t="s">
        <v>5488</v>
      </c>
      <c r="AA751">
        <v>3971000</v>
      </c>
      <c r="AB751" s="2">
        <v>45595</v>
      </c>
      <c r="AC751">
        <v>3971000</v>
      </c>
      <c r="AD751" t="s">
        <v>5851</v>
      </c>
      <c r="AE751" s="2">
        <v>45574.8124537037</v>
      </c>
      <c r="AF751" t="s">
        <v>5865</v>
      </c>
    </row>
    <row r="752" spans="1:32">
      <c r="A752" t="s">
        <v>769</v>
      </c>
      <c r="B752" s="2">
        <v>45607.38680555556</v>
      </c>
      <c r="C752" s="2">
        <v>45617.33141203703</v>
      </c>
      <c r="D752" t="s">
        <v>1680</v>
      </c>
      <c r="E752" t="s">
        <v>2609</v>
      </c>
      <c r="F752" t="s">
        <v>2853</v>
      </c>
      <c r="G752" t="s">
        <v>2875</v>
      </c>
      <c r="H752">
        <v>960000</v>
      </c>
      <c r="I752" t="s">
        <v>3480</v>
      </c>
      <c r="J752" t="s">
        <v>3661</v>
      </c>
      <c r="K752" t="s">
        <v>3663</v>
      </c>
      <c r="L752" t="s">
        <v>3674</v>
      </c>
      <c r="M752" t="s">
        <v>3680</v>
      </c>
      <c r="N752" t="s">
        <v>4355</v>
      </c>
      <c r="O752" s="2">
        <v>45617</v>
      </c>
      <c r="P752" t="s">
        <v>4573</v>
      </c>
      <c r="Q752" s="2">
        <v>45617</v>
      </c>
      <c r="R752" s="2">
        <v>45617.70729166667</v>
      </c>
      <c r="S752" s="2">
        <v>45611</v>
      </c>
      <c r="T752" t="s">
        <v>2875</v>
      </c>
      <c r="U752" t="s">
        <v>5011</v>
      </c>
      <c r="V752" s="2">
        <v>45604</v>
      </c>
      <c r="W752" s="2">
        <v>45617.39763888889</v>
      </c>
      <c r="X752" t="s">
        <v>5317</v>
      </c>
      <c r="Y752" t="s">
        <v>5317</v>
      </c>
      <c r="Z752" t="s">
        <v>5521</v>
      </c>
      <c r="AA752">
        <v>10283929</v>
      </c>
      <c r="AB752" s="2">
        <v>45617</v>
      </c>
      <c r="AC752">
        <v>10283929</v>
      </c>
      <c r="AD752" t="s">
        <v>5851</v>
      </c>
      <c r="AF752" t="s">
        <v>5865</v>
      </c>
    </row>
    <row r="753" spans="1:32">
      <c r="A753" t="s">
        <v>770</v>
      </c>
      <c r="B753" s="2">
        <v>45601.66875</v>
      </c>
      <c r="C753" s="2">
        <v>45607.32002314815</v>
      </c>
      <c r="D753" t="s">
        <v>1726</v>
      </c>
      <c r="E753" t="s">
        <v>2610</v>
      </c>
      <c r="F753" t="s">
        <v>2853</v>
      </c>
      <c r="G753" t="s">
        <v>2873</v>
      </c>
      <c r="H753">
        <v>200000</v>
      </c>
      <c r="I753" t="s">
        <v>3522</v>
      </c>
      <c r="J753" t="s">
        <v>3660</v>
      </c>
      <c r="K753" t="s">
        <v>3663</v>
      </c>
      <c r="L753" t="s">
        <v>3674</v>
      </c>
      <c r="M753" t="s">
        <v>3677</v>
      </c>
      <c r="N753" t="s">
        <v>4356</v>
      </c>
      <c r="O753" s="2">
        <v>45607</v>
      </c>
      <c r="P753" t="s">
        <v>4574</v>
      </c>
      <c r="Q753" s="2">
        <v>45607</v>
      </c>
      <c r="R753" s="2">
        <v>45608.34844907407</v>
      </c>
      <c r="T753" t="s">
        <v>2873</v>
      </c>
      <c r="U753" t="s">
        <v>5012</v>
      </c>
      <c r="V753" s="2">
        <v>45577</v>
      </c>
      <c r="W753" s="2">
        <v>45607.42743055556</v>
      </c>
      <c r="X753" t="s">
        <v>5276</v>
      </c>
      <c r="Y753" t="s">
        <v>5276</v>
      </c>
      <c r="Z753" t="s">
        <v>5541</v>
      </c>
      <c r="AA753">
        <v>1700000</v>
      </c>
      <c r="AB753" s="2">
        <v>45607</v>
      </c>
      <c r="AC753">
        <v>1700000</v>
      </c>
      <c r="AD753" t="s">
        <v>5852</v>
      </c>
      <c r="AF753" t="s">
        <v>5865</v>
      </c>
    </row>
    <row r="754" spans="1:32">
      <c r="A754" t="s">
        <v>771</v>
      </c>
      <c r="B754" s="2">
        <v>45602.65833333333</v>
      </c>
      <c r="C754" s="2">
        <v>45611.33988425926</v>
      </c>
      <c r="D754" t="s">
        <v>1632</v>
      </c>
      <c r="E754" t="s">
        <v>2611</v>
      </c>
      <c r="F754" t="s">
        <v>2853</v>
      </c>
      <c r="G754" t="s">
        <v>2875</v>
      </c>
      <c r="H754">
        <v>336000</v>
      </c>
      <c r="I754" t="s">
        <v>3442</v>
      </c>
      <c r="J754" t="s">
        <v>3661</v>
      </c>
      <c r="K754" t="s">
        <v>3664</v>
      </c>
      <c r="L754" t="s">
        <v>3674</v>
      </c>
      <c r="M754" t="s">
        <v>3679</v>
      </c>
      <c r="N754" t="s">
        <v>4357</v>
      </c>
      <c r="O754" s="2">
        <v>45611</v>
      </c>
      <c r="P754" t="s">
        <v>4578</v>
      </c>
      <c r="Q754" s="2">
        <v>45611</v>
      </c>
      <c r="R754" s="2">
        <v>45611.63355324074</v>
      </c>
      <c r="S754" s="2">
        <v>45610</v>
      </c>
      <c r="T754" t="s">
        <v>2875</v>
      </c>
      <c r="U754" t="s">
        <v>5013</v>
      </c>
      <c r="V754" s="2">
        <v>45602</v>
      </c>
      <c r="W754" s="2">
        <v>45611.55243055556</v>
      </c>
      <c r="X754" t="s">
        <v>5317</v>
      </c>
      <c r="Y754" t="s">
        <v>5317</v>
      </c>
      <c r="Z754" t="s">
        <v>5521</v>
      </c>
      <c r="AA754">
        <v>450000</v>
      </c>
      <c r="AB754" s="2">
        <v>45611</v>
      </c>
      <c r="AC754">
        <v>450000</v>
      </c>
      <c r="AD754" t="s">
        <v>5851</v>
      </c>
      <c r="AF754" t="s">
        <v>5865</v>
      </c>
    </row>
    <row r="755" spans="1:32">
      <c r="A755" t="s">
        <v>499</v>
      </c>
      <c r="B755" s="2">
        <v>45570.96319444444</v>
      </c>
      <c r="C755" s="2">
        <v>45608.34924768518</v>
      </c>
      <c r="D755" t="s">
        <v>1480</v>
      </c>
      <c r="E755" t="s">
        <v>2339</v>
      </c>
      <c r="F755" t="s">
        <v>2853</v>
      </c>
      <c r="G755" t="s">
        <v>2862</v>
      </c>
      <c r="H755">
        <v>726</v>
      </c>
      <c r="I755" t="s">
        <v>3306</v>
      </c>
      <c r="J755" t="s">
        <v>3662</v>
      </c>
      <c r="K755" t="s">
        <v>3663</v>
      </c>
      <c r="L755" t="s">
        <v>3674</v>
      </c>
      <c r="M755" t="s">
        <v>3680</v>
      </c>
      <c r="N755" t="s">
        <v>4148</v>
      </c>
      <c r="O755" s="2">
        <v>45608</v>
      </c>
      <c r="P755" t="s">
        <v>4586</v>
      </c>
      <c r="Q755" s="2">
        <v>45608</v>
      </c>
      <c r="R755" s="2">
        <v>45609.70396990741</v>
      </c>
      <c r="S755" s="2">
        <v>45600</v>
      </c>
      <c r="T755" t="s">
        <v>2862</v>
      </c>
      <c r="U755" t="s">
        <v>4834</v>
      </c>
      <c r="V755" s="2">
        <v>45563</v>
      </c>
      <c r="W755" s="2">
        <v>45608.35952546296</v>
      </c>
      <c r="X755" t="s">
        <v>5223</v>
      </c>
      <c r="Y755" t="s">
        <v>5223</v>
      </c>
      <c r="Z755" t="s">
        <v>5712</v>
      </c>
      <c r="AA755">
        <v>2190686</v>
      </c>
      <c r="AB755" s="2">
        <v>45608</v>
      </c>
      <c r="AC755">
        <v>2190686</v>
      </c>
      <c r="AD755" t="s">
        <v>5854</v>
      </c>
      <c r="AE755" s="2">
        <v>45581.68922453704</v>
      </c>
      <c r="AF755" t="s">
        <v>5865</v>
      </c>
    </row>
    <row r="756" spans="1:32">
      <c r="A756" t="s">
        <v>772</v>
      </c>
      <c r="B756" s="2">
        <v>45588.42708333334</v>
      </c>
      <c r="C756" s="2">
        <v>45590.04292824074</v>
      </c>
      <c r="D756" t="s">
        <v>1727</v>
      </c>
      <c r="E756" t="s">
        <v>2612</v>
      </c>
      <c r="F756" t="s">
        <v>2853</v>
      </c>
      <c r="G756" t="s">
        <v>2887</v>
      </c>
      <c r="H756">
        <v>192109</v>
      </c>
      <c r="I756" t="s">
        <v>3523</v>
      </c>
      <c r="J756" t="s">
        <v>3661</v>
      </c>
      <c r="K756" t="s">
        <v>3663</v>
      </c>
      <c r="L756" t="s">
        <v>3674</v>
      </c>
      <c r="M756" t="s">
        <v>3690</v>
      </c>
      <c r="N756" t="s">
        <v>4358</v>
      </c>
      <c r="O756" s="2">
        <v>45595</v>
      </c>
      <c r="P756" t="s">
        <v>4582</v>
      </c>
      <c r="Q756" s="2">
        <v>45590</v>
      </c>
      <c r="R756" s="2">
        <v>45595.68178240741</v>
      </c>
      <c r="T756" t="s">
        <v>2860</v>
      </c>
      <c r="U756" t="s">
        <v>5014</v>
      </c>
      <c r="V756" s="2">
        <v>45586</v>
      </c>
      <c r="W756" s="2">
        <v>45590.57576388889</v>
      </c>
      <c r="X756" t="s">
        <v>5331</v>
      </c>
      <c r="Y756" t="s">
        <v>5331</v>
      </c>
      <c r="Z756" t="s">
        <v>5778</v>
      </c>
      <c r="AA756">
        <v>883402</v>
      </c>
      <c r="AB756" s="2">
        <v>45590</v>
      </c>
      <c r="AC756">
        <v>883402</v>
      </c>
      <c r="AD756" t="s">
        <v>5855</v>
      </c>
      <c r="AF756" t="s">
        <v>5865</v>
      </c>
    </row>
    <row r="757" spans="1:32">
      <c r="A757" t="s">
        <v>773</v>
      </c>
      <c r="B757" s="2">
        <v>45603.34305555555</v>
      </c>
      <c r="C757" s="2">
        <v>45611.33988425926</v>
      </c>
      <c r="D757" t="s">
        <v>1633</v>
      </c>
      <c r="E757" t="s">
        <v>2613</v>
      </c>
      <c r="F757" t="s">
        <v>2853</v>
      </c>
      <c r="G757" t="s">
        <v>2875</v>
      </c>
      <c r="H757">
        <v>640000</v>
      </c>
      <c r="I757" t="s">
        <v>3443</v>
      </c>
      <c r="J757" t="s">
        <v>3661</v>
      </c>
      <c r="K757" t="s">
        <v>3664</v>
      </c>
      <c r="L757" t="s">
        <v>3674</v>
      </c>
      <c r="M757" t="s">
        <v>3679</v>
      </c>
      <c r="N757" t="s">
        <v>4359</v>
      </c>
      <c r="O757" s="2">
        <v>45611</v>
      </c>
      <c r="P757" t="s">
        <v>4578</v>
      </c>
      <c r="Q757" s="2">
        <v>45611</v>
      </c>
      <c r="R757" s="2">
        <v>45611.63358796296</v>
      </c>
      <c r="S757" s="2">
        <v>45610</v>
      </c>
      <c r="T757" t="s">
        <v>2875</v>
      </c>
      <c r="U757" t="s">
        <v>5015</v>
      </c>
      <c r="V757" s="2">
        <v>45598</v>
      </c>
      <c r="W757" s="2">
        <v>45611.56894675926</v>
      </c>
      <c r="X757" t="s">
        <v>5360</v>
      </c>
      <c r="Y757" t="s">
        <v>5360</v>
      </c>
      <c r="Z757" t="s">
        <v>5521</v>
      </c>
      <c r="AA757">
        <v>800000</v>
      </c>
      <c r="AB757" s="2">
        <v>45611</v>
      </c>
      <c r="AC757">
        <v>800000</v>
      </c>
      <c r="AD757" t="s">
        <v>5851</v>
      </c>
      <c r="AF757" t="s">
        <v>5865</v>
      </c>
    </row>
    <row r="758" spans="1:32">
      <c r="A758" t="s">
        <v>774</v>
      </c>
      <c r="B758" s="2">
        <v>45596.38194444445</v>
      </c>
      <c r="C758" s="2">
        <v>45607.35221064815</v>
      </c>
      <c r="D758" t="s">
        <v>1728</v>
      </c>
      <c r="E758" t="s">
        <v>2614</v>
      </c>
      <c r="F758" t="s">
        <v>2854</v>
      </c>
      <c r="G758" t="s">
        <v>2875</v>
      </c>
      <c r="H758">
        <v>0</v>
      </c>
      <c r="I758" t="s">
        <v>3524</v>
      </c>
      <c r="J758" t="s">
        <v>3661</v>
      </c>
      <c r="K758" t="s">
        <v>3663</v>
      </c>
      <c r="L758" t="s">
        <v>3674</v>
      </c>
      <c r="M758" t="s">
        <v>3683</v>
      </c>
      <c r="N758" t="s">
        <v>4360</v>
      </c>
      <c r="O758" s="2">
        <v>45607</v>
      </c>
      <c r="P758" t="s">
        <v>4582</v>
      </c>
      <c r="Q758" s="2">
        <v>45607</v>
      </c>
      <c r="R758" s="2">
        <v>45607.70837962963</v>
      </c>
      <c r="T758" t="s">
        <v>2875</v>
      </c>
      <c r="V758" s="2">
        <v>45559</v>
      </c>
      <c r="W758" s="2">
        <v>45607.61534722222</v>
      </c>
      <c r="X758" t="s">
        <v>5439</v>
      </c>
      <c r="Y758" t="s">
        <v>5439</v>
      </c>
      <c r="Z758" t="s">
        <v>5521</v>
      </c>
      <c r="AA758">
        <v>416800</v>
      </c>
      <c r="AB758" s="2">
        <v>45607</v>
      </c>
      <c r="AC758">
        <v>416800</v>
      </c>
      <c r="AD758" t="s">
        <v>5851</v>
      </c>
      <c r="AF758" t="s">
        <v>5865</v>
      </c>
    </row>
    <row r="759" spans="1:32">
      <c r="A759" t="s">
        <v>775</v>
      </c>
      <c r="B759" s="2">
        <v>45523.66805555556</v>
      </c>
      <c r="C759" s="2">
        <v>45590.34516203704</v>
      </c>
      <c r="D759" t="s">
        <v>1729</v>
      </c>
      <c r="E759" t="s">
        <v>2615</v>
      </c>
      <c r="F759" t="s">
        <v>2854</v>
      </c>
      <c r="G759" t="s">
        <v>2875</v>
      </c>
      <c r="H759">
        <v>3417429</v>
      </c>
      <c r="I759" t="s">
        <v>3525</v>
      </c>
      <c r="J759" t="s">
        <v>3661</v>
      </c>
      <c r="K759" t="s">
        <v>3669</v>
      </c>
      <c r="L759" t="s">
        <v>3674</v>
      </c>
      <c r="M759" t="s">
        <v>3688</v>
      </c>
      <c r="N759" t="s">
        <v>4361</v>
      </c>
      <c r="O759" s="2">
        <v>45600</v>
      </c>
      <c r="P759" t="s">
        <v>4576</v>
      </c>
      <c r="Q759" s="2">
        <v>45590</v>
      </c>
      <c r="R759" s="2">
        <v>45600.71032407408</v>
      </c>
      <c r="T759" t="s">
        <v>2875</v>
      </c>
      <c r="U759" t="s">
        <v>5016</v>
      </c>
      <c r="V759" s="2">
        <v>45478</v>
      </c>
      <c r="W759" s="2">
        <v>45590.56504629629</v>
      </c>
      <c r="X759" t="s">
        <v>5297</v>
      </c>
      <c r="Y759" t="s">
        <v>5297</v>
      </c>
      <c r="Z759" t="s">
        <v>5601</v>
      </c>
      <c r="AA759">
        <v>8942032</v>
      </c>
      <c r="AB759" s="2">
        <v>45596</v>
      </c>
      <c r="AC759">
        <v>8942032</v>
      </c>
      <c r="AD759" t="s">
        <v>5852</v>
      </c>
      <c r="AF759" t="s">
        <v>5865</v>
      </c>
    </row>
    <row r="760" spans="1:32">
      <c r="A760" t="s">
        <v>776</v>
      </c>
      <c r="B760" s="2">
        <v>45596.78333333333</v>
      </c>
      <c r="C760" s="2">
        <v>45604.32957175926</v>
      </c>
      <c r="D760" t="s">
        <v>1730</v>
      </c>
      <c r="E760" t="s">
        <v>2616</v>
      </c>
      <c r="F760" t="s">
        <v>2853</v>
      </c>
      <c r="G760" t="s">
        <v>2863</v>
      </c>
      <c r="H760">
        <v>1732000</v>
      </c>
      <c r="I760" t="s">
        <v>3526</v>
      </c>
      <c r="J760" t="s">
        <v>3662</v>
      </c>
      <c r="K760" t="s">
        <v>3663</v>
      </c>
      <c r="L760" t="s">
        <v>3674</v>
      </c>
      <c r="M760" t="s">
        <v>3681</v>
      </c>
      <c r="N760" t="s">
        <v>4362</v>
      </c>
      <c r="O760" s="2">
        <v>45604</v>
      </c>
      <c r="P760" t="s">
        <v>4578</v>
      </c>
      <c r="Q760" s="2">
        <v>45604</v>
      </c>
      <c r="R760" s="2">
        <v>45604.68973379629</v>
      </c>
      <c r="S760" s="2">
        <v>45604</v>
      </c>
      <c r="T760" t="s">
        <v>2863</v>
      </c>
      <c r="U760" t="s">
        <v>5017</v>
      </c>
      <c r="V760" s="2">
        <v>45595</v>
      </c>
      <c r="W760" s="2">
        <v>45604.58261574074</v>
      </c>
      <c r="X760" t="s">
        <v>5254</v>
      </c>
      <c r="Y760" t="s">
        <v>5254</v>
      </c>
      <c r="Z760" t="s">
        <v>5496</v>
      </c>
      <c r="AA760">
        <v>1896000</v>
      </c>
      <c r="AB760" s="2">
        <v>45604</v>
      </c>
      <c r="AC760">
        <v>1896000</v>
      </c>
      <c r="AD760" t="s">
        <v>5854</v>
      </c>
      <c r="AE760" s="2">
        <v>45603.94782407407</v>
      </c>
      <c r="AF760" t="s">
        <v>5865</v>
      </c>
    </row>
    <row r="761" spans="1:32">
      <c r="A761" t="s">
        <v>777</v>
      </c>
      <c r="B761" s="2">
        <v>45517.61875</v>
      </c>
      <c r="C761" s="2">
        <v>45614.34270833333</v>
      </c>
      <c r="D761" t="s">
        <v>1731</v>
      </c>
      <c r="E761" t="s">
        <v>2617</v>
      </c>
      <c r="F761" t="s">
        <v>2854</v>
      </c>
      <c r="G761" t="s">
        <v>2879</v>
      </c>
      <c r="H761">
        <v>5440000</v>
      </c>
      <c r="I761" t="s">
        <v>3527</v>
      </c>
      <c r="J761" t="s">
        <v>3661</v>
      </c>
      <c r="K761" t="s">
        <v>3667</v>
      </c>
      <c r="L761" t="s">
        <v>3675</v>
      </c>
      <c r="M761" t="s">
        <v>3681</v>
      </c>
      <c r="N761" t="s">
        <v>4363</v>
      </c>
      <c r="O761" s="2">
        <v>45616</v>
      </c>
      <c r="P761" t="s">
        <v>4573</v>
      </c>
      <c r="Q761" s="2">
        <v>45614</v>
      </c>
      <c r="R761" s="2">
        <v>45616.46784722222</v>
      </c>
      <c r="S761" s="2">
        <v>45609</v>
      </c>
      <c r="T761" t="s">
        <v>4596</v>
      </c>
      <c r="U761" t="s">
        <v>5018</v>
      </c>
      <c r="V761" s="2">
        <v>45477</v>
      </c>
      <c r="W761" s="2">
        <v>45614.47332175926</v>
      </c>
      <c r="X761" t="s">
        <v>5269</v>
      </c>
      <c r="Y761" t="s">
        <v>5269</v>
      </c>
      <c r="Z761" t="s">
        <v>5779</v>
      </c>
      <c r="AA761">
        <v>5440000</v>
      </c>
      <c r="AB761" s="2">
        <v>45614</v>
      </c>
      <c r="AC761">
        <v>11935480</v>
      </c>
      <c r="AD761" t="s">
        <v>5855</v>
      </c>
      <c r="AE761" s="2">
        <v>45545.65115740741</v>
      </c>
      <c r="AF761" t="s">
        <v>5865</v>
      </c>
    </row>
    <row r="762" spans="1:32">
      <c r="A762" t="s">
        <v>778</v>
      </c>
      <c r="B762" s="2">
        <v>45604.57708333333</v>
      </c>
      <c r="C762" s="2">
        <v>45617.33743055556</v>
      </c>
      <c r="D762" t="s">
        <v>1732</v>
      </c>
      <c r="E762" t="s">
        <v>2618</v>
      </c>
      <c r="F762" t="s">
        <v>2854</v>
      </c>
      <c r="G762" t="s">
        <v>2891</v>
      </c>
      <c r="H762">
        <v>615043</v>
      </c>
      <c r="I762" t="s">
        <v>3528</v>
      </c>
      <c r="J762" t="s">
        <v>3661</v>
      </c>
      <c r="K762" t="s">
        <v>3665</v>
      </c>
      <c r="L762" t="s">
        <v>3674</v>
      </c>
      <c r="M762" t="s">
        <v>3687</v>
      </c>
      <c r="N762" t="s">
        <v>4364</v>
      </c>
      <c r="O762" s="2">
        <v>45617</v>
      </c>
      <c r="P762" t="s">
        <v>4584</v>
      </c>
      <c r="Q762" s="2">
        <v>45617</v>
      </c>
      <c r="R762" s="2">
        <v>45618.67263888889</v>
      </c>
      <c r="T762" t="s">
        <v>2891</v>
      </c>
      <c r="U762" t="s">
        <v>5019</v>
      </c>
      <c r="V762" s="2">
        <v>45528</v>
      </c>
      <c r="W762" s="2">
        <v>45617.45866898148</v>
      </c>
      <c r="X762" t="s">
        <v>5452</v>
      </c>
      <c r="Y762" t="s">
        <v>5452</v>
      </c>
      <c r="Z762" t="s">
        <v>5780</v>
      </c>
      <c r="AA762">
        <v>1115043</v>
      </c>
      <c r="AB762" s="2">
        <v>45617</v>
      </c>
      <c r="AC762">
        <v>1115043</v>
      </c>
      <c r="AD762" t="s">
        <v>5855</v>
      </c>
      <c r="AF762" t="s">
        <v>5865</v>
      </c>
    </row>
    <row r="763" spans="1:32">
      <c r="A763" t="s">
        <v>779</v>
      </c>
      <c r="B763" s="2">
        <v>45603.34652777778</v>
      </c>
      <c r="C763" s="2">
        <v>45610.54530092593</v>
      </c>
      <c r="D763" t="s">
        <v>1674</v>
      </c>
      <c r="E763" t="s">
        <v>2619</v>
      </c>
      <c r="F763" t="s">
        <v>2853</v>
      </c>
      <c r="G763" t="s">
        <v>2875</v>
      </c>
      <c r="H763">
        <v>280000</v>
      </c>
      <c r="I763" t="s">
        <v>3475</v>
      </c>
      <c r="J763" t="s">
        <v>3661</v>
      </c>
      <c r="K763" t="s">
        <v>3663</v>
      </c>
      <c r="L763" t="s">
        <v>3674</v>
      </c>
      <c r="M763" t="s">
        <v>3691</v>
      </c>
      <c r="N763" t="s">
        <v>4365</v>
      </c>
      <c r="O763" s="2">
        <v>45610</v>
      </c>
      <c r="P763" t="s">
        <v>4578</v>
      </c>
      <c r="Q763" s="2">
        <v>45610</v>
      </c>
      <c r="R763" s="2">
        <v>45611.63361111111</v>
      </c>
      <c r="S763" s="2">
        <v>45609</v>
      </c>
      <c r="T763" t="s">
        <v>2875</v>
      </c>
      <c r="U763" t="s">
        <v>5020</v>
      </c>
      <c r="V763" s="2">
        <v>45601</v>
      </c>
      <c r="W763" s="2">
        <v>45610.56427083333</v>
      </c>
      <c r="X763" t="s">
        <v>5297</v>
      </c>
      <c r="Y763" t="s">
        <v>5297</v>
      </c>
      <c r="Z763" t="s">
        <v>5521</v>
      </c>
      <c r="AA763">
        <v>896650</v>
      </c>
      <c r="AB763" s="2">
        <v>45610</v>
      </c>
      <c r="AC763">
        <v>896650</v>
      </c>
      <c r="AD763" t="s">
        <v>5851</v>
      </c>
      <c r="AF763" t="s">
        <v>5865</v>
      </c>
    </row>
    <row r="764" spans="1:32">
      <c r="A764" t="s">
        <v>780</v>
      </c>
      <c r="B764" s="2">
        <v>45570.96319444444</v>
      </c>
      <c r="C764" s="2">
        <v>45611.34768518519</v>
      </c>
      <c r="D764" t="s">
        <v>1480</v>
      </c>
      <c r="E764" t="s">
        <v>2620</v>
      </c>
      <c r="F764" t="s">
        <v>2853</v>
      </c>
      <c r="G764" t="s">
        <v>2862</v>
      </c>
      <c r="H764">
        <v>726016</v>
      </c>
      <c r="I764" t="s">
        <v>3306</v>
      </c>
      <c r="J764" t="s">
        <v>3662</v>
      </c>
      <c r="K764" t="s">
        <v>3663</v>
      </c>
      <c r="L764" t="s">
        <v>3674</v>
      </c>
      <c r="M764" t="s">
        <v>3680</v>
      </c>
      <c r="N764" t="s">
        <v>4366</v>
      </c>
      <c r="O764" s="2">
        <v>45611</v>
      </c>
      <c r="P764" t="s">
        <v>4586</v>
      </c>
      <c r="Q764" s="2">
        <v>45611</v>
      </c>
      <c r="R764" s="2">
        <v>45614.70150462963</v>
      </c>
      <c r="S764" s="2">
        <v>45600</v>
      </c>
      <c r="T764" t="s">
        <v>2862</v>
      </c>
      <c r="U764" t="s">
        <v>5021</v>
      </c>
      <c r="V764" s="2">
        <v>45563</v>
      </c>
      <c r="W764" s="2">
        <v>45611.36537037037</v>
      </c>
      <c r="X764" t="s">
        <v>5223</v>
      </c>
      <c r="Y764" t="s">
        <v>5223</v>
      </c>
      <c r="Z764" t="s">
        <v>5712</v>
      </c>
      <c r="AA764">
        <v>2190686</v>
      </c>
      <c r="AB764" s="2">
        <v>45611</v>
      </c>
      <c r="AC764">
        <v>2190686</v>
      </c>
      <c r="AD764" t="s">
        <v>5854</v>
      </c>
      <c r="AE764" s="2">
        <v>45581.68922453704</v>
      </c>
      <c r="AF764" t="s">
        <v>5865</v>
      </c>
    </row>
    <row r="765" spans="1:32">
      <c r="A765" t="s">
        <v>781</v>
      </c>
      <c r="B765" s="2">
        <v>45597.67430555556</v>
      </c>
      <c r="C765" s="2">
        <v>45603.3565162037</v>
      </c>
      <c r="D765" t="s">
        <v>1733</v>
      </c>
      <c r="E765" t="s">
        <v>2621</v>
      </c>
      <c r="F765" t="s">
        <v>2854</v>
      </c>
      <c r="G765" t="s">
        <v>2862</v>
      </c>
      <c r="H765">
        <v>1362000</v>
      </c>
      <c r="I765" t="s">
        <v>3529</v>
      </c>
      <c r="J765" t="s">
        <v>3662</v>
      </c>
      <c r="K765" t="s">
        <v>3663</v>
      </c>
      <c r="L765" t="s">
        <v>3674</v>
      </c>
      <c r="M765" t="s">
        <v>3691</v>
      </c>
      <c r="N765" t="s">
        <v>4367</v>
      </c>
      <c r="O765" s="2">
        <v>45603</v>
      </c>
      <c r="P765" t="s">
        <v>4572</v>
      </c>
      <c r="Q765" s="2">
        <v>45603</v>
      </c>
      <c r="R765" s="2">
        <v>45604.70103009259</v>
      </c>
      <c r="T765" t="s">
        <v>2862</v>
      </c>
      <c r="U765" t="s">
        <v>5022</v>
      </c>
      <c r="V765" s="2">
        <v>45589</v>
      </c>
      <c r="W765" s="2">
        <v>45603.63780092593</v>
      </c>
      <c r="X765" t="s">
        <v>5288</v>
      </c>
      <c r="Y765" t="s">
        <v>5288</v>
      </c>
      <c r="Z765" t="s">
        <v>5781</v>
      </c>
      <c r="AA765">
        <v>5942500</v>
      </c>
      <c r="AB765" s="2">
        <v>45603</v>
      </c>
      <c r="AC765">
        <v>5942500</v>
      </c>
      <c r="AD765" t="s">
        <v>5854</v>
      </c>
      <c r="AF765" t="s">
        <v>5865</v>
      </c>
    </row>
    <row r="766" spans="1:32">
      <c r="A766" t="s">
        <v>782</v>
      </c>
      <c r="B766" s="2">
        <v>45554.63541666666</v>
      </c>
      <c r="C766" s="2">
        <v>45610.54782407408</v>
      </c>
      <c r="D766" t="s">
        <v>1703</v>
      </c>
      <c r="E766" t="s">
        <v>2622</v>
      </c>
      <c r="F766" t="s">
        <v>2853</v>
      </c>
      <c r="G766" t="s">
        <v>2876</v>
      </c>
      <c r="H766">
        <v>869563</v>
      </c>
      <c r="I766" t="s">
        <v>3501</v>
      </c>
      <c r="J766" t="s">
        <v>3660</v>
      </c>
      <c r="K766" t="s">
        <v>3663</v>
      </c>
      <c r="L766" t="s">
        <v>3674</v>
      </c>
      <c r="M766" t="s">
        <v>3678</v>
      </c>
      <c r="N766" t="s">
        <v>4368</v>
      </c>
      <c r="O766" s="2">
        <v>45610</v>
      </c>
      <c r="P766" t="s">
        <v>4578</v>
      </c>
      <c r="Q766" s="2">
        <v>45610</v>
      </c>
      <c r="R766" s="2">
        <v>45614.3752662037</v>
      </c>
      <c r="S766" s="2">
        <v>45609</v>
      </c>
      <c r="T766" t="s">
        <v>2876</v>
      </c>
      <c r="U766" t="s">
        <v>5023</v>
      </c>
      <c r="V766" s="2">
        <v>45544</v>
      </c>
      <c r="W766" s="2">
        <v>45610.5507175926</v>
      </c>
      <c r="X766" t="s">
        <v>5445</v>
      </c>
      <c r="Y766" t="s">
        <v>5445</v>
      </c>
      <c r="Z766" t="s">
        <v>5527</v>
      </c>
      <c r="AA766">
        <v>904063</v>
      </c>
      <c r="AB766" s="2">
        <v>45610</v>
      </c>
      <c r="AC766">
        <v>904063</v>
      </c>
      <c r="AD766" t="s">
        <v>5852</v>
      </c>
      <c r="AE766" s="2">
        <v>45580.66604166666</v>
      </c>
      <c r="AF766" t="s">
        <v>5865</v>
      </c>
    </row>
    <row r="767" spans="1:32">
      <c r="A767" t="s">
        <v>783</v>
      </c>
      <c r="B767" s="2">
        <v>45596.8</v>
      </c>
      <c r="C767" s="2">
        <v>45599.65107638889</v>
      </c>
      <c r="D767" t="s">
        <v>1734</v>
      </c>
      <c r="E767" t="s">
        <v>2623</v>
      </c>
      <c r="F767" t="s">
        <v>2853</v>
      </c>
      <c r="G767" t="s">
        <v>2869</v>
      </c>
      <c r="H767">
        <v>0</v>
      </c>
      <c r="I767" t="s">
        <v>3530</v>
      </c>
      <c r="J767" t="s">
        <v>3659</v>
      </c>
      <c r="K767" t="s">
        <v>3670</v>
      </c>
      <c r="L767" t="s">
        <v>3675</v>
      </c>
      <c r="M767" t="s">
        <v>3688</v>
      </c>
      <c r="N767" t="s">
        <v>4369</v>
      </c>
      <c r="O767" s="2">
        <v>45610</v>
      </c>
      <c r="P767" t="s">
        <v>4572</v>
      </c>
      <c r="Q767" s="2">
        <v>45599</v>
      </c>
      <c r="R767" s="2">
        <v>45600.67271990741</v>
      </c>
      <c r="T767" t="s">
        <v>2869</v>
      </c>
      <c r="U767" t="s">
        <v>5024</v>
      </c>
      <c r="V767" s="2">
        <v>45574</v>
      </c>
      <c r="W767" s="2">
        <v>45599.67039351852</v>
      </c>
      <c r="X767" t="s">
        <v>5310</v>
      </c>
      <c r="Y767" t="s">
        <v>5310</v>
      </c>
      <c r="Z767" t="s">
        <v>5649</v>
      </c>
      <c r="AA767">
        <v>16006712</v>
      </c>
      <c r="AB767" s="2">
        <v>45599</v>
      </c>
      <c r="AC767">
        <v>16006712</v>
      </c>
      <c r="AD767" t="s">
        <v>5851</v>
      </c>
      <c r="AF767" t="s">
        <v>5865</v>
      </c>
    </row>
    <row r="768" spans="1:32">
      <c r="A768" t="s">
        <v>784</v>
      </c>
      <c r="B768" s="2">
        <v>45579.52013888889</v>
      </c>
      <c r="C768" s="2">
        <v>45604.32462962963</v>
      </c>
      <c r="D768" t="s">
        <v>1735</v>
      </c>
      <c r="E768" t="s">
        <v>2624</v>
      </c>
      <c r="F768" t="s">
        <v>2853</v>
      </c>
      <c r="G768" t="s">
        <v>2866</v>
      </c>
      <c r="H768">
        <v>3505540</v>
      </c>
      <c r="I768" t="s">
        <v>3531</v>
      </c>
      <c r="J768" t="s">
        <v>3660</v>
      </c>
      <c r="K768" t="s">
        <v>3670</v>
      </c>
      <c r="L768" t="s">
        <v>3675</v>
      </c>
      <c r="M768" t="s">
        <v>3688</v>
      </c>
      <c r="N768" t="s">
        <v>4370</v>
      </c>
      <c r="O768" s="2">
        <v>45604</v>
      </c>
      <c r="P768" t="s">
        <v>4576</v>
      </c>
      <c r="Q768" s="2">
        <v>45604</v>
      </c>
      <c r="R768" s="2">
        <v>45607.41106481481</v>
      </c>
      <c r="S768" s="2">
        <v>45601</v>
      </c>
      <c r="T768" t="s">
        <v>4593</v>
      </c>
      <c r="U768" t="s">
        <v>5025</v>
      </c>
      <c r="V768" s="2">
        <v>45561</v>
      </c>
      <c r="W768" s="2">
        <v>45604.34412037037</v>
      </c>
      <c r="X768" t="s">
        <v>5296</v>
      </c>
      <c r="Y768" t="s">
        <v>5296</v>
      </c>
      <c r="Z768" t="s">
        <v>5639</v>
      </c>
      <c r="AA768">
        <v>25503300</v>
      </c>
      <c r="AB768" s="2">
        <v>45603</v>
      </c>
      <c r="AC768">
        <v>26141993</v>
      </c>
      <c r="AD768" t="s">
        <v>5852</v>
      </c>
      <c r="AE768" s="2">
        <v>45583.70143518518</v>
      </c>
      <c r="AF768" t="s">
        <v>5865</v>
      </c>
    </row>
    <row r="769" spans="1:32">
      <c r="A769" t="s">
        <v>785</v>
      </c>
      <c r="B769" s="2">
        <v>45589.74305555555</v>
      </c>
      <c r="C769" s="2">
        <v>45621.39706018518</v>
      </c>
      <c r="D769" t="s">
        <v>1716</v>
      </c>
      <c r="E769" t="s">
        <v>2625</v>
      </c>
      <c r="F769" t="s">
        <v>2853</v>
      </c>
      <c r="G769" t="s">
        <v>2865</v>
      </c>
      <c r="H769">
        <v>526898</v>
      </c>
      <c r="I769" t="s">
        <v>3500</v>
      </c>
      <c r="J769" t="s">
        <v>3660</v>
      </c>
      <c r="K769" t="s">
        <v>3667</v>
      </c>
      <c r="L769" t="s">
        <v>3675</v>
      </c>
      <c r="M769" t="s">
        <v>3683</v>
      </c>
      <c r="N769" t="s">
        <v>4371</v>
      </c>
      <c r="O769" s="2">
        <v>45621</v>
      </c>
      <c r="P769" t="s">
        <v>4574</v>
      </c>
      <c r="Q769" s="2">
        <v>45621</v>
      </c>
      <c r="R769" s="2">
        <v>45621.45802083334</v>
      </c>
      <c r="T769" t="s">
        <v>2865</v>
      </c>
      <c r="U769" t="s">
        <v>4995</v>
      </c>
      <c r="V769" s="2">
        <v>45583</v>
      </c>
      <c r="W769" s="2">
        <v>45621.44194444444</v>
      </c>
      <c r="X769" t="s">
        <v>5254</v>
      </c>
      <c r="Y769" t="s">
        <v>5254</v>
      </c>
      <c r="Z769" t="s">
        <v>5762</v>
      </c>
      <c r="AA769">
        <v>1988634</v>
      </c>
      <c r="AB769" s="2">
        <v>45621</v>
      </c>
      <c r="AC769">
        <v>1988634</v>
      </c>
      <c r="AD769" t="s">
        <v>5852</v>
      </c>
      <c r="AF769" t="s">
        <v>5865</v>
      </c>
    </row>
    <row r="770" spans="1:32">
      <c r="A770" t="s">
        <v>786</v>
      </c>
      <c r="B770" s="2">
        <v>45590.77916666667</v>
      </c>
      <c r="C770" s="2">
        <v>45593.37894675926</v>
      </c>
      <c r="D770" t="s">
        <v>1694</v>
      </c>
      <c r="E770" t="s">
        <v>2626</v>
      </c>
      <c r="F770" t="s">
        <v>2853</v>
      </c>
      <c r="G770" t="s">
        <v>2858</v>
      </c>
      <c r="H770">
        <v>0</v>
      </c>
      <c r="I770" t="s">
        <v>3491</v>
      </c>
      <c r="J770" t="s">
        <v>3662</v>
      </c>
      <c r="K770" t="s">
        <v>3665</v>
      </c>
      <c r="L770" t="s">
        <v>3674</v>
      </c>
      <c r="M770" t="s">
        <v>3687</v>
      </c>
      <c r="N770" t="s">
        <v>4372</v>
      </c>
      <c r="O770" s="2">
        <v>45593</v>
      </c>
      <c r="P770" t="s">
        <v>4580</v>
      </c>
      <c r="Q770" s="2">
        <v>45593</v>
      </c>
      <c r="R770" s="2">
        <v>45594.36672453704</v>
      </c>
      <c r="T770" t="s">
        <v>2858</v>
      </c>
      <c r="U770" t="s">
        <v>4601</v>
      </c>
      <c r="V770" s="2">
        <v>45588</v>
      </c>
      <c r="W770" s="2">
        <v>45593.6803125</v>
      </c>
      <c r="X770" t="s">
        <v>5305</v>
      </c>
      <c r="Y770" t="s">
        <v>5305</v>
      </c>
      <c r="Z770" t="s">
        <v>5764</v>
      </c>
      <c r="AA770">
        <v>987400</v>
      </c>
      <c r="AB770" s="2">
        <v>45593</v>
      </c>
      <c r="AC770">
        <v>987400</v>
      </c>
      <c r="AD770" t="s">
        <v>5853</v>
      </c>
      <c r="AF770" t="s">
        <v>5865</v>
      </c>
    </row>
    <row r="771" spans="1:32">
      <c r="A771" t="s">
        <v>787</v>
      </c>
      <c r="B771" s="2">
        <v>45597.67430555556</v>
      </c>
      <c r="C771" s="2">
        <v>45609.34271990741</v>
      </c>
      <c r="D771" t="s">
        <v>1733</v>
      </c>
      <c r="E771" t="s">
        <v>2627</v>
      </c>
      <c r="F771" t="s">
        <v>2854</v>
      </c>
      <c r="G771" t="s">
        <v>2862</v>
      </c>
      <c r="H771">
        <v>1138000</v>
      </c>
      <c r="I771" t="s">
        <v>3529</v>
      </c>
      <c r="J771" t="s">
        <v>3662</v>
      </c>
      <c r="K771" t="s">
        <v>3663</v>
      </c>
      <c r="L771" t="s">
        <v>3674</v>
      </c>
      <c r="M771" t="s">
        <v>3691</v>
      </c>
      <c r="N771" t="s">
        <v>4373</v>
      </c>
      <c r="O771" s="2">
        <v>45609</v>
      </c>
      <c r="P771" t="s">
        <v>4573</v>
      </c>
      <c r="Q771" s="2">
        <v>45609</v>
      </c>
      <c r="R771" s="2">
        <v>45610.70363425926</v>
      </c>
      <c r="T771" t="s">
        <v>2862</v>
      </c>
      <c r="U771" t="s">
        <v>5022</v>
      </c>
      <c r="V771" s="2">
        <v>45589</v>
      </c>
      <c r="W771" s="2">
        <v>45609.39263888889</v>
      </c>
      <c r="X771" t="s">
        <v>5288</v>
      </c>
      <c r="Y771" t="s">
        <v>5288</v>
      </c>
      <c r="Z771" t="s">
        <v>5781</v>
      </c>
      <c r="AA771">
        <v>5942500</v>
      </c>
      <c r="AB771" s="2">
        <v>45609</v>
      </c>
      <c r="AC771">
        <v>5942500</v>
      </c>
      <c r="AD771" t="s">
        <v>5854</v>
      </c>
      <c r="AF771" t="s">
        <v>5865</v>
      </c>
    </row>
    <row r="772" spans="1:32">
      <c r="A772" t="s">
        <v>788</v>
      </c>
      <c r="B772" s="2">
        <v>45600.38611111111</v>
      </c>
      <c r="C772" s="2">
        <v>45609.34271990741</v>
      </c>
      <c r="D772" t="s">
        <v>1718</v>
      </c>
      <c r="E772" t="s">
        <v>2628</v>
      </c>
      <c r="F772" t="s">
        <v>2853</v>
      </c>
      <c r="G772" t="s">
        <v>2862</v>
      </c>
      <c r="H772">
        <v>373500</v>
      </c>
      <c r="I772" t="s">
        <v>3514</v>
      </c>
      <c r="J772" t="s">
        <v>3662</v>
      </c>
      <c r="K772" t="s">
        <v>3663</v>
      </c>
      <c r="L772" t="s">
        <v>3674</v>
      </c>
      <c r="M772" t="s">
        <v>3685</v>
      </c>
      <c r="N772" t="s">
        <v>4374</v>
      </c>
      <c r="O772" s="2">
        <v>45609</v>
      </c>
      <c r="P772" t="s">
        <v>4573</v>
      </c>
      <c r="Q772" s="2">
        <v>45609</v>
      </c>
      <c r="R772" s="2">
        <v>45610.70386574074</v>
      </c>
      <c r="T772" t="s">
        <v>2862</v>
      </c>
      <c r="U772" t="s">
        <v>4999</v>
      </c>
      <c r="V772" s="2">
        <v>45596</v>
      </c>
      <c r="W772" s="2">
        <v>45609.39141203704</v>
      </c>
      <c r="X772" t="s">
        <v>5407</v>
      </c>
      <c r="Y772" t="s">
        <v>5407</v>
      </c>
      <c r="Z772" t="s">
        <v>5497</v>
      </c>
      <c r="AA772">
        <v>1575400</v>
      </c>
      <c r="AB772" s="2">
        <v>45609</v>
      </c>
      <c r="AC772">
        <v>1575400</v>
      </c>
      <c r="AD772" t="s">
        <v>5854</v>
      </c>
      <c r="AF772" t="s">
        <v>5865</v>
      </c>
    </row>
    <row r="773" spans="1:32">
      <c r="A773" t="s">
        <v>671</v>
      </c>
      <c r="B773" s="2">
        <v>45608.49583333333</v>
      </c>
      <c r="C773" s="2">
        <v>45609.04299768519</v>
      </c>
      <c r="D773" t="s">
        <v>1652</v>
      </c>
      <c r="E773" t="s">
        <v>2511</v>
      </c>
      <c r="F773" t="s">
        <v>2853</v>
      </c>
      <c r="G773" t="s">
        <v>2875</v>
      </c>
      <c r="H773">
        <v>0</v>
      </c>
      <c r="I773" t="s">
        <v>3461</v>
      </c>
      <c r="J773" t="s">
        <v>3661</v>
      </c>
      <c r="K773" t="s">
        <v>3665</v>
      </c>
      <c r="L773" t="s">
        <v>3674</v>
      </c>
      <c r="M773" t="s">
        <v>3687</v>
      </c>
      <c r="N773" t="s">
        <v>4276</v>
      </c>
      <c r="O773" s="2">
        <v>45610</v>
      </c>
      <c r="P773" t="s">
        <v>4583</v>
      </c>
      <c r="Q773" s="2">
        <v>45609</v>
      </c>
      <c r="R773" s="2">
        <v>45611.63956018518</v>
      </c>
      <c r="T773" t="s">
        <v>2875</v>
      </c>
      <c r="U773" t="s">
        <v>4601</v>
      </c>
      <c r="V773" s="2">
        <v>45600</v>
      </c>
      <c r="W773" s="2">
        <v>45609.34200231481</v>
      </c>
      <c r="X773" t="s">
        <v>5252</v>
      </c>
      <c r="Y773" t="s">
        <v>5252</v>
      </c>
      <c r="Z773" t="s">
        <v>5521</v>
      </c>
      <c r="AA773">
        <v>574500</v>
      </c>
      <c r="AB773" s="2">
        <v>45609</v>
      </c>
      <c r="AC773">
        <v>574500</v>
      </c>
      <c r="AD773" t="s">
        <v>5851</v>
      </c>
      <c r="AF773" t="s">
        <v>5865</v>
      </c>
    </row>
    <row r="774" spans="1:32">
      <c r="A774" t="s">
        <v>789</v>
      </c>
      <c r="B774" s="2">
        <v>45559.40833333333</v>
      </c>
      <c r="C774" s="2">
        <v>45598.80224537037</v>
      </c>
      <c r="D774" t="s">
        <v>1696</v>
      </c>
      <c r="E774" t="s">
        <v>2629</v>
      </c>
      <c r="F774" t="s">
        <v>2854</v>
      </c>
      <c r="G774" t="s">
        <v>2881</v>
      </c>
      <c r="H774">
        <v>0</v>
      </c>
      <c r="I774" t="s">
        <v>3494</v>
      </c>
      <c r="J774" t="s">
        <v>3661</v>
      </c>
      <c r="K774" t="s">
        <v>3671</v>
      </c>
      <c r="L774" t="s">
        <v>3675</v>
      </c>
      <c r="M774" t="s">
        <v>3687</v>
      </c>
      <c r="N774" t="s">
        <v>4375</v>
      </c>
      <c r="O774" s="2">
        <v>45602</v>
      </c>
      <c r="P774" t="s">
        <v>4589</v>
      </c>
      <c r="Q774" s="2">
        <v>45598</v>
      </c>
      <c r="R774" s="2">
        <v>45602.3478125</v>
      </c>
      <c r="S774" s="2">
        <v>45597</v>
      </c>
      <c r="T774" t="s">
        <v>2888</v>
      </c>
      <c r="U774" t="s">
        <v>5026</v>
      </c>
      <c r="V774" s="2">
        <v>45508</v>
      </c>
      <c r="W774" s="2">
        <v>45598.88228009259</v>
      </c>
      <c r="X774" t="s">
        <v>5443</v>
      </c>
      <c r="Y774" t="s">
        <v>5443</v>
      </c>
      <c r="Z774" t="s">
        <v>5765</v>
      </c>
      <c r="AA774">
        <v>0</v>
      </c>
      <c r="AB774" s="2">
        <v>45598</v>
      </c>
      <c r="AC774">
        <v>4857165</v>
      </c>
      <c r="AD774" t="s">
        <v>5855</v>
      </c>
      <c r="AE774" s="2">
        <v>45567.83212962963</v>
      </c>
      <c r="AF774" t="s">
        <v>5865</v>
      </c>
    </row>
    <row r="775" spans="1:32">
      <c r="A775" t="s">
        <v>790</v>
      </c>
      <c r="B775" s="2">
        <v>45608.49583333333</v>
      </c>
      <c r="C775" s="2">
        <v>45617.33141203703</v>
      </c>
      <c r="D775" t="s">
        <v>1652</v>
      </c>
      <c r="E775" t="s">
        <v>2630</v>
      </c>
      <c r="F775" t="s">
        <v>2853</v>
      </c>
      <c r="G775" t="s">
        <v>2875</v>
      </c>
      <c r="H775">
        <v>574500</v>
      </c>
      <c r="I775" t="s">
        <v>3461</v>
      </c>
      <c r="J775" t="s">
        <v>3661</v>
      </c>
      <c r="K775" t="s">
        <v>3665</v>
      </c>
      <c r="L775" t="s">
        <v>3674</v>
      </c>
      <c r="M775" t="s">
        <v>3687</v>
      </c>
      <c r="N775" t="s">
        <v>4376</v>
      </c>
      <c r="O775" s="2">
        <v>45617</v>
      </c>
      <c r="P775" t="s">
        <v>4584</v>
      </c>
      <c r="Q775" s="2">
        <v>45617</v>
      </c>
      <c r="R775" s="2">
        <v>45617.70739583333</v>
      </c>
      <c r="S775" s="2">
        <v>45616</v>
      </c>
      <c r="T775" t="s">
        <v>2875</v>
      </c>
      <c r="U775" t="s">
        <v>5027</v>
      </c>
      <c r="V775" s="2">
        <v>45600</v>
      </c>
      <c r="W775" s="2">
        <v>45617.46541666667</v>
      </c>
      <c r="X775" t="s">
        <v>5252</v>
      </c>
      <c r="Y775" t="s">
        <v>5252</v>
      </c>
      <c r="Z775" t="s">
        <v>5521</v>
      </c>
      <c r="AA775">
        <v>574500</v>
      </c>
      <c r="AB775" s="2">
        <v>45617</v>
      </c>
      <c r="AC775">
        <v>574500</v>
      </c>
      <c r="AD775" t="s">
        <v>5851</v>
      </c>
      <c r="AF775" t="s">
        <v>5865</v>
      </c>
    </row>
    <row r="776" spans="1:32">
      <c r="A776" t="s">
        <v>791</v>
      </c>
      <c r="B776" s="2">
        <v>45596.45625</v>
      </c>
      <c r="C776" s="2">
        <v>45603.58615740741</v>
      </c>
      <c r="D776" t="s">
        <v>1736</v>
      </c>
      <c r="E776" t="s">
        <v>2631</v>
      </c>
      <c r="F776" t="s">
        <v>2853</v>
      </c>
      <c r="G776" t="s">
        <v>2885</v>
      </c>
      <c r="H776">
        <v>1031052</v>
      </c>
      <c r="I776" t="s">
        <v>3532</v>
      </c>
      <c r="J776" t="s">
        <v>3659</v>
      </c>
      <c r="K776" t="s">
        <v>3663</v>
      </c>
      <c r="L776" t="s">
        <v>3674</v>
      </c>
      <c r="M776" t="s">
        <v>3684</v>
      </c>
      <c r="N776" t="s">
        <v>4377</v>
      </c>
      <c r="O776" s="2">
        <v>45603</v>
      </c>
      <c r="P776" t="s">
        <v>4572</v>
      </c>
      <c r="Q776" s="2">
        <v>45603</v>
      </c>
      <c r="R776" s="2">
        <v>45603.79813657407</v>
      </c>
      <c r="T776" t="s">
        <v>2885</v>
      </c>
      <c r="U776" t="s">
        <v>5028</v>
      </c>
      <c r="V776" s="2">
        <v>45582</v>
      </c>
      <c r="W776" s="2">
        <v>45603.66212962963</v>
      </c>
      <c r="X776" t="s">
        <v>5299</v>
      </c>
      <c r="Y776" t="s">
        <v>5299</v>
      </c>
      <c r="Z776" t="s">
        <v>5782</v>
      </c>
      <c r="AA776">
        <v>1339054</v>
      </c>
      <c r="AB776" s="2">
        <v>45603</v>
      </c>
      <c r="AC776">
        <v>1339054</v>
      </c>
      <c r="AD776" t="s">
        <v>5851</v>
      </c>
      <c r="AF776" t="s">
        <v>5865</v>
      </c>
    </row>
    <row r="777" spans="1:32">
      <c r="A777" t="s">
        <v>792</v>
      </c>
      <c r="B777" s="2">
        <v>45606.65347222222</v>
      </c>
      <c r="C777" s="2">
        <v>45618.33100694444</v>
      </c>
      <c r="D777" t="s">
        <v>1737</v>
      </c>
      <c r="E777" t="s">
        <v>2632</v>
      </c>
      <c r="F777" t="s">
        <v>2853</v>
      </c>
      <c r="G777" t="s">
        <v>2875</v>
      </c>
      <c r="H777">
        <v>840000</v>
      </c>
      <c r="I777" t="s">
        <v>3533</v>
      </c>
      <c r="J777" t="s">
        <v>3661</v>
      </c>
      <c r="K777" t="s">
        <v>3663</v>
      </c>
      <c r="L777" t="s">
        <v>3674</v>
      </c>
      <c r="M777" t="s">
        <v>3684</v>
      </c>
      <c r="N777" t="s">
        <v>4378</v>
      </c>
      <c r="O777" s="2">
        <v>45618</v>
      </c>
      <c r="P777" t="s">
        <v>4573</v>
      </c>
      <c r="Q777" s="2">
        <v>45618</v>
      </c>
      <c r="R777" s="2">
        <v>45618.69135416667</v>
      </c>
      <c r="T777" t="s">
        <v>2875</v>
      </c>
      <c r="U777" t="s">
        <v>5029</v>
      </c>
      <c r="V777" s="2">
        <v>45603</v>
      </c>
      <c r="W777" s="2">
        <v>45618.39776620371</v>
      </c>
      <c r="X777" t="s">
        <v>5298</v>
      </c>
      <c r="Y777" t="s">
        <v>5298</v>
      </c>
      <c r="Z777" t="s">
        <v>5783</v>
      </c>
      <c r="AA777">
        <v>1611600</v>
      </c>
      <c r="AB777" s="2">
        <v>45618</v>
      </c>
      <c r="AC777">
        <v>1611600</v>
      </c>
      <c r="AD777" t="s">
        <v>5855</v>
      </c>
      <c r="AF777" t="s">
        <v>5865</v>
      </c>
    </row>
    <row r="778" spans="1:32">
      <c r="A778" t="s">
        <v>793</v>
      </c>
      <c r="B778" s="2">
        <v>45579.52013888889</v>
      </c>
      <c r="C778" s="2">
        <v>45597.43025462963</v>
      </c>
      <c r="D778" t="s">
        <v>1735</v>
      </c>
      <c r="E778" t="s">
        <v>2633</v>
      </c>
      <c r="F778" t="s">
        <v>2853</v>
      </c>
      <c r="G778" t="s">
        <v>2866</v>
      </c>
      <c r="H778">
        <v>6782460</v>
      </c>
      <c r="I778" t="s">
        <v>3531</v>
      </c>
      <c r="J778" t="s">
        <v>3660</v>
      </c>
      <c r="K778" t="s">
        <v>3670</v>
      </c>
      <c r="L778" t="s">
        <v>3675</v>
      </c>
      <c r="M778" t="s">
        <v>3688</v>
      </c>
      <c r="N778" t="s">
        <v>4379</v>
      </c>
      <c r="O778" s="2">
        <v>45601</v>
      </c>
      <c r="P778" t="s">
        <v>4578</v>
      </c>
      <c r="Q778" s="2">
        <v>45597</v>
      </c>
      <c r="R778" s="2">
        <v>45601.63005787037</v>
      </c>
      <c r="S778" s="2">
        <v>45588</v>
      </c>
      <c r="T778" t="s">
        <v>4593</v>
      </c>
      <c r="U778" t="s">
        <v>5030</v>
      </c>
      <c r="V778" s="2">
        <v>45561</v>
      </c>
      <c r="W778" s="2">
        <v>45597.43616898148</v>
      </c>
      <c r="X778" t="s">
        <v>5296</v>
      </c>
      <c r="Y778" t="s">
        <v>5296</v>
      </c>
      <c r="Z778" t="s">
        <v>5639</v>
      </c>
      <c r="AA778">
        <v>25503300</v>
      </c>
      <c r="AB778" s="2">
        <v>45597</v>
      </c>
      <c r="AC778">
        <v>26141993</v>
      </c>
      <c r="AD778" t="s">
        <v>5852</v>
      </c>
      <c r="AE778" s="2">
        <v>45583.70143518518</v>
      </c>
      <c r="AF778" t="s">
        <v>5865</v>
      </c>
    </row>
    <row r="779" spans="1:32">
      <c r="A779" t="s">
        <v>794</v>
      </c>
      <c r="B779" s="2">
        <v>45608.43125</v>
      </c>
      <c r="C779" s="2">
        <v>45616.5678125</v>
      </c>
      <c r="D779" t="s">
        <v>1710</v>
      </c>
      <c r="E779" t="s">
        <v>2634</v>
      </c>
      <c r="F779" t="s">
        <v>2854</v>
      </c>
      <c r="G779" t="s">
        <v>2884</v>
      </c>
      <c r="H779">
        <v>357280</v>
      </c>
      <c r="I779" t="s">
        <v>3508</v>
      </c>
      <c r="J779" t="s">
        <v>3659</v>
      </c>
      <c r="K779" t="s">
        <v>3663</v>
      </c>
      <c r="L779" t="s">
        <v>3674</v>
      </c>
      <c r="M779" t="s">
        <v>3682</v>
      </c>
      <c r="N779" t="s">
        <v>4380</v>
      </c>
      <c r="O779" s="2">
        <v>45616</v>
      </c>
      <c r="P779" t="s">
        <v>4580</v>
      </c>
      <c r="Q779" s="2">
        <v>45616</v>
      </c>
      <c r="R779" s="2">
        <v>45616.70440972222</v>
      </c>
      <c r="T779" t="s">
        <v>2884</v>
      </c>
      <c r="U779" t="s">
        <v>5031</v>
      </c>
      <c r="V779" s="2">
        <v>45605</v>
      </c>
      <c r="W779" s="2">
        <v>45616.70064814815</v>
      </c>
      <c r="X779" t="s">
        <v>5266</v>
      </c>
      <c r="Y779" t="s">
        <v>5266</v>
      </c>
      <c r="Z779" t="s">
        <v>5773</v>
      </c>
      <c r="AA779">
        <v>723102</v>
      </c>
      <c r="AB779" s="2">
        <v>45616</v>
      </c>
      <c r="AC779">
        <v>723102</v>
      </c>
      <c r="AD779" t="s">
        <v>5857</v>
      </c>
      <c r="AF779" t="s">
        <v>5865</v>
      </c>
    </row>
    <row r="780" spans="1:32">
      <c r="A780" t="s">
        <v>795</v>
      </c>
      <c r="B780" s="2">
        <v>45595.38125</v>
      </c>
      <c r="C780" s="2">
        <v>45597.42780092593</v>
      </c>
      <c r="D780" t="s">
        <v>1738</v>
      </c>
      <c r="E780" t="s">
        <v>2635</v>
      </c>
      <c r="F780" t="s">
        <v>2853</v>
      </c>
      <c r="G780" t="s">
        <v>2856</v>
      </c>
      <c r="H780">
        <v>0</v>
      </c>
      <c r="I780" t="s">
        <v>3534</v>
      </c>
      <c r="J780" t="s">
        <v>3660</v>
      </c>
      <c r="K780" t="s">
        <v>3663</v>
      </c>
      <c r="L780" t="s">
        <v>3674</v>
      </c>
      <c r="M780" t="s">
        <v>3692</v>
      </c>
      <c r="N780" t="s">
        <v>4381</v>
      </c>
      <c r="O780" s="2">
        <v>45602</v>
      </c>
      <c r="P780" t="s">
        <v>4574</v>
      </c>
      <c r="Q780" s="2">
        <v>45597</v>
      </c>
      <c r="R780" s="2">
        <v>45602.68369212963</v>
      </c>
      <c r="T780" t="s">
        <v>2856</v>
      </c>
      <c r="U780" t="s">
        <v>5032</v>
      </c>
      <c r="V780" s="2">
        <v>45583</v>
      </c>
      <c r="W780" s="2">
        <v>45597.74802083334</v>
      </c>
      <c r="X780" t="s">
        <v>5453</v>
      </c>
      <c r="Y780" t="s">
        <v>5453</v>
      </c>
      <c r="Z780" t="s">
        <v>5784</v>
      </c>
      <c r="AA780">
        <v>918000</v>
      </c>
      <c r="AB780" s="2">
        <v>45597</v>
      </c>
      <c r="AC780">
        <v>918000</v>
      </c>
      <c r="AD780" t="s">
        <v>5852</v>
      </c>
      <c r="AF780" t="s">
        <v>5865</v>
      </c>
    </row>
    <row r="781" spans="1:32">
      <c r="A781" t="s">
        <v>796</v>
      </c>
      <c r="B781" s="2">
        <v>45607.56527777778</v>
      </c>
      <c r="C781" s="2">
        <v>45612.37461805555</v>
      </c>
      <c r="D781" t="s">
        <v>1739</v>
      </c>
      <c r="E781" t="s">
        <v>2636</v>
      </c>
      <c r="F781" t="s">
        <v>2854</v>
      </c>
      <c r="G781" t="s">
        <v>2883</v>
      </c>
      <c r="H781">
        <v>97920</v>
      </c>
      <c r="I781" t="s">
        <v>3535</v>
      </c>
      <c r="J781" t="s">
        <v>3660</v>
      </c>
      <c r="K781" t="s">
        <v>3663</v>
      </c>
      <c r="L781" t="s">
        <v>3674</v>
      </c>
      <c r="M781" t="s">
        <v>3681</v>
      </c>
      <c r="N781" t="s">
        <v>4382</v>
      </c>
      <c r="O781" s="2">
        <v>45612</v>
      </c>
      <c r="P781" t="s">
        <v>4573</v>
      </c>
      <c r="Q781" s="2">
        <v>45612</v>
      </c>
      <c r="R781" s="2">
        <v>45614.37958333334</v>
      </c>
      <c r="T781" t="s">
        <v>2883</v>
      </c>
      <c r="U781" t="s">
        <v>5033</v>
      </c>
      <c r="V781" s="2">
        <v>45599</v>
      </c>
      <c r="W781" s="2">
        <v>45612.39100694445</v>
      </c>
      <c r="X781" t="s">
        <v>5408</v>
      </c>
      <c r="Y781" t="s">
        <v>5408</v>
      </c>
      <c r="Z781" t="s">
        <v>5501</v>
      </c>
      <c r="AA781">
        <v>277420</v>
      </c>
      <c r="AB781" s="2">
        <v>45612</v>
      </c>
      <c r="AC781">
        <v>277420</v>
      </c>
      <c r="AD781" t="s">
        <v>5852</v>
      </c>
      <c r="AF781" t="s">
        <v>5865</v>
      </c>
    </row>
    <row r="782" spans="1:32">
      <c r="A782" t="s">
        <v>797</v>
      </c>
      <c r="B782" s="2">
        <v>45608.44375</v>
      </c>
      <c r="C782" s="2">
        <v>45616.44847222222</v>
      </c>
      <c r="D782" t="s">
        <v>1681</v>
      </c>
      <c r="E782" t="s">
        <v>2637</v>
      </c>
      <c r="F782" t="s">
        <v>2853</v>
      </c>
      <c r="G782" t="s">
        <v>2875</v>
      </c>
      <c r="H782">
        <v>500000</v>
      </c>
      <c r="I782" t="s">
        <v>3481</v>
      </c>
      <c r="J782" t="s">
        <v>3661</v>
      </c>
      <c r="K782" t="s">
        <v>3664</v>
      </c>
      <c r="L782" t="s">
        <v>3674</v>
      </c>
      <c r="M782" t="s">
        <v>3679</v>
      </c>
      <c r="N782" t="s">
        <v>4383</v>
      </c>
      <c r="O782" s="2">
        <v>45616</v>
      </c>
      <c r="P782" t="s">
        <v>4574</v>
      </c>
      <c r="Q782" s="2">
        <v>45616</v>
      </c>
      <c r="R782" s="2">
        <v>45616.69805555556</v>
      </c>
      <c r="T782" t="s">
        <v>2875</v>
      </c>
      <c r="U782" t="s">
        <v>5034</v>
      </c>
      <c r="V782" s="2">
        <v>45605</v>
      </c>
      <c r="W782" s="2">
        <v>45616.45195601852</v>
      </c>
      <c r="X782" t="s">
        <v>5423</v>
      </c>
      <c r="Y782" t="s">
        <v>5423</v>
      </c>
      <c r="Z782" t="s">
        <v>5717</v>
      </c>
      <c r="AA782">
        <v>500000</v>
      </c>
      <c r="AB782" s="2">
        <v>45616</v>
      </c>
      <c r="AC782">
        <v>500000</v>
      </c>
      <c r="AD782" t="s">
        <v>5851</v>
      </c>
      <c r="AF782" t="s">
        <v>5865</v>
      </c>
    </row>
    <row r="783" spans="1:32">
      <c r="A783" t="s">
        <v>798</v>
      </c>
      <c r="B783" s="2">
        <v>45596.59930555556</v>
      </c>
      <c r="C783" s="2">
        <v>45618.35290509259</v>
      </c>
      <c r="D783" t="s">
        <v>1740</v>
      </c>
      <c r="E783" t="s">
        <v>2638</v>
      </c>
      <c r="F783" t="s">
        <v>2854</v>
      </c>
      <c r="G783" t="s">
        <v>2891</v>
      </c>
      <c r="H783">
        <v>373921</v>
      </c>
      <c r="I783" t="s">
        <v>3536</v>
      </c>
      <c r="J783" t="s">
        <v>3661</v>
      </c>
      <c r="K783" t="s">
        <v>3663</v>
      </c>
      <c r="L783" t="s">
        <v>3674</v>
      </c>
      <c r="M783" t="s">
        <v>3684</v>
      </c>
      <c r="N783" t="s">
        <v>4384</v>
      </c>
      <c r="O783" s="2">
        <v>45618</v>
      </c>
      <c r="P783" t="s">
        <v>4578</v>
      </c>
      <c r="Q783" s="2">
        <v>45618</v>
      </c>
      <c r="R783" s="2">
        <v>45618.67267361111</v>
      </c>
      <c r="S783" s="2">
        <v>45617</v>
      </c>
      <c r="T783" t="s">
        <v>2891</v>
      </c>
      <c r="U783" t="s">
        <v>5035</v>
      </c>
      <c r="V783" s="2">
        <v>45591</v>
      </c>
      <c r="W783" s="2">
        <v>45618.57582175926</v>
      </c>
      <c r="X783" t="s">
        <v>5454</v>
      </c>
      <c r="Y783" t="s">
        <v>5454</v>
      </c>
      <c r="Z783" t="s">
        <v>5785</v>
      </c>
      <c r="AA783">
        <v>1096113</v>
      </c>
      <c r="AB783" s="2">
        <v>45618</v>
      </c>
      <c r="AC783">
        <v>1096113</v>
      </c>
      <c r="AD783" t="s">
        <v>5855</v>
      </c>
      <c r="AF783" t="s">
        <v>5865</v>
      </c>
    </row>
    <row r="784" spans="1:32">
      <c r="A784" t="s">
        <v>799</v>
      </c>
      <c r="B784" s="2">
        <v>45596.78333333333</v>
      </c>
      <c r="C784" s="2">
        <v>45607.32145833333</v>
      </c>
      <c r="D784" t="s">
        <v>1730</v>
      </c>
      <c r="E784" t="s">
        <v>2639</v>
      </c>
      <c r="F784" t="s">
        <v>2853</v>
      </c>
      <c r="G784" t="s">
        <v>2863</v>
      </c>
      <c r="H784">
        <v>99000</v>
      </c>
      <c r="I784" t="s">
        <v>3526</v>
      </c>
      <c r="J784" t="s">
        <v>3662</v>
      </c>
      <c r="K784" t="s">
        <v>3663</v>
      </c>
      <c r="L784" t="s">
        <v>3674</v>
      </c>
      <c r="M784" t="s">
        <v>3681</v>
      </c>
      <c r="N784" t="s">
        <v>4385</v>
      </c>
      <c r="O784" s="2">
        <v>45607</v>
      </c>
      <c r="P784" t="s">
        <v>4585</v>
      </c>
      <c r="Q784" s="2">
        <v>45607</v>
      </c>
      <c r="R784" s="2">
        <v>45607.34628472223</v>
      </c>
      <c r="S784" s="2">
        <v>45604</v>
      </c>
      <c r="T784" t="s">
        <v>2863</v>
      </c>
      <c r="U784" t="s">
        <v>5036</v>
      </c>
      <c r="V784" s="2">
        <v>45595</v>
      </c>
      <c r="W784" s="2">
        <v>45607.3284375</v>
      </c>
      <c r="X784" t="s">
        <v>5254</v>
      </c>
      <c r="Y784" t="s">
        <v>5254</v>
      </c>
      <c r="Z784" t="s">
        <v>5496</v>
      </c>
      <c r="AA784">
        <v>1896000</v>
      </c>
      <c r="AB784" s="2">
        <v>45607</v>
      </c>
      <c r="AC784">
        <v>1896000</v>
      </c>
      <c r="AD784" t="s">
        <v>5854</v>
      </c>
      <c r="AE784" s="2">
        <v>45603.94782407407</v>
      </c>
      <c r="AF784" t="s">
        <v>5865</v>
      </c>
    </row>
    <row r="785" spans="1:32">
      <c r="A785" t="s">
        <v>800</v>
      </c>
      <c r="B785" s="2">
        <v>45593.82916666667</v>
      </c>
      <c r="C785" s="2">
        <v>45601.34800925926</v>
      </c>
      <c r="D785" t="s">
        <v>1717</v>
      </c>
      <c r="E785" t="s">
        <v>2640</v>
      </c>
      <c r="F785" t="s">
        <v>2853</v>
      </c>
      <c r="G785" t="s">
        <v>2856</v>
      </c>
      <c r="H785">
        <v>150000</v>
      </c>
      <c r="I785" t="s">
        <v>3513</v>
      </c>
      <c r="J785" t="s">
        <v>3660</v>
      </c>
      <c r="K785" t="s">
        <v>3663</v>
      </c>
      <c r="L785" t="s">
        <v>3674</v>
      </c>
      <c r="M785" t="s">
        <v>3678</v>
      </c>
      <c r="N785" t="s">
        <v>4386</v>
      </c>
      <c r="O785" s="2">
        <v>45601</v>
      </c>
      <c r="P785" t="s">
        <v>4578</v>
      </c>
      <c r="Q785" s="2">
        <v>45601</v>
      </c>
      <c r="R785" s="2">
        <v>45601.67092592592</v>
      </c>
      <c r="T785" t="s">
        <v>2856</v>
      </c>
      <c r="U785" t="s">
        <v>5037</v>
      </c>
      <c r="V785" s="2">
        <v>45593</v>
      </c>
      <c r="W785" s="2">
        <v>45601.56949074074</v>
      </c>
      <c r="X785" t="s">
        <v>5402</v>
      </c>
      <c r="Y785" t="s">
        <v>5402</v>
      </c>
      <c r="Z785" t="s">
        <v>5566</v>
      </c>
      <c r="AA785">
        <v>1682000</v>
      </c>
      <c r="AB785" s="2">
        <v>45601</v>
      </c>
      <c r="AC785">
        <v>1682774</v>
      </c>
      <c r="AD785" t="s">
        <v>5852</v>
      </c>
      <c r="AF785" t="s">
        <v>5865</v>
      </c>
    </row>
    <row r="786" spans="1:32">
      <c r="A786" t="s">
        <v>801</v>
      </c>
      <c r="B786" s="2">
        <v>45591.57152777778</v>
      </c>
      <c r="C786" s="2">
        <v>45608.34371527778</v>
      </c>
      <c r="D786" t="s">
        <v>1741</v>
      </c>
      <c r="E786" t="s">
        <v>2641</v>
      </c>
      <c r="F786" t="s">
        <v>2853</v>
      </c>
      <c r="G786" t="s">
        <v>2864</v>
      </c>
      <c r="H786">
        <v>150000</v>
      </c>
      <c r="I786" t="s">
        <v>3537</v>
      </c>
      <c r="J786" t="s">
        <v>3659</v>
      </c>
      <c r="K786" t="s">
        <v>3663</v>
      </c>
      <c r="L786" t="s">
        <v>3674</v>
      </c>
      <c r="M786" t="s">
        <v>3684</v>
      </c>
      <c r="N786" t="s">
        <v>4387</v>
      </c>
      <c r="O786" s="2">
        <v>45611</v>
      </c>
      <c r="P786" t="s">
        <v>4578</v>
      </c>
      <c r="Q786" s="2">
        <v>45608</v>
      </c>
      <c r="R786" s="2">
        <v>45614.36268518519</v>
      </c>
      <c r="T786" t="s">
        <v>4595</v>
      </c>
      <c r="U786" t="s">
        <v>5038</v>
      </c>
      <c r="V786" s="2">
        <v>45591</v>
      </c>
      <c r="W786" s="2">
        <v>45608.43050925926</v>
      </c>
      <c r="X786" t="s">
        <v>5338</v>
      </c>
      <c r="Y786" t="s">
        <v>5338</v>
      </c>
      <c r="Z786" t="s">
        <v>5498</v>
      </c>
      <c r="AA786">
        <v>721000</v>
      </c>
      <c r="AB786" s="2">
        <v>45608</v>
      </c>
      <c r="AC786">
        <v>721000</v>
      </c>
      <c r="AD786" t="s">
        <v>5851</v>
      </c>
      <c r="AF786" t="s">
        <v>5865</v>
      </c>
    </row>
    <row r="787" spans="1:32">
      <c r="A787" t="s">
        <v>802</v>
      </c>
      <c r="B787" s="2">
        <v>45604.32430555556</v>
      </c>
      <c r="C787" s="2">
        <v>45617.33141203703</v>
      </c>
      <c r="D787" t="s">
        <v>1670</v>
      </c>
      <c r="E787" t="s">
        <v>2642</v>
      </c>
      <c r="F787" t="s">
        <v>2853</v>
      </c>
      <c r="G787" t="s">
        <v>2875</v>
      </c>
      <c r="H787">
        <v>280000</v>
      </c>
      <c r="I787" t="s">
        <v>3472</v>
      </c>
      <c r="J787" t="s">
        <v>3661</v>
      </c>
      <c r="K787" t="s">
        <v>3663</v>
      </c>
      <c r="L787" t="s">
        <v>3674</v>
      </c>
      <c r="M787" t="s">
        <v>3682</v>
      </c>
      <c r="N787" t="s">
        <v>4388</v>
      </c>
      <c r="O787" s="2">
        <v>45617</v>
      </c>
      <c r="P787" t="s">
        <v>4574</v>
      </c>
      <c r="Q787" s="2">
        <v>45617</v>
      </c>
      <c r="R787" s="2">
        <v>45617.70722222222</v>
      </c>
      <c r="S787" s="2">
        <v>45614</v>
      </c>
      <c r="T787" t="s">
        <v>2875</v>
      </c>
      <c r="U787" t="s">
        <v>5039</v>
      </c>
      <c r="V787" s="2">
        <v>45588</v>
      </c>
      <c r="W787" s="2">
        <v>45617.41774305556</v>
      </c>
      <c r="X787" t="s">
        <v>5317</v>
      </c>
      <c r="Y787" t="s">
        <v>5317</v>
      </c>
      <c r="Z787" t="s">
        <v>5521</v>
      </c>
      <c r="AA787">
        <v>350000</v>
      </c>
      <c r="AB787" s="2">
        <v>45617</v>
      </c>
      <c r="AC787">
        <v>350000</v>
      </c>
      <c r="AD787" t="s">
        <v>5851</v>
      </c>
      <c r="AF787" t="s">
        <v>5865</v>
      </c>
    </row>
    <row r="788" spans="1:32">
      <c r="A788" t="s">
        <v>803</v>
      </c>
      <c r="B788" s="2">
        <v>45608.57777777778</v>
      </c>
      <c r="C788" s="2">
        <v>45617.33141203703</v>
      </c>
      <c r="D788" t="s">
        <v>1637</v>
      </c>
      <c r="E788" t="s">
        <v>2643</v>
      </c>
      <c r="F788" t="s">
        <v>2853</v>
      </c>
      <c r="G788" t="s">
        <v>2875</v>
      </c>
      <c r="H788">
        <v>360000</v>
      </c>
      <c r="I788" t="s">
        <v>3447</v>
      </c>
      <c r="J788" t="s">
        <v>3661</v>
      </c>
      <c r="K788" t="s">
        <v>3664</v>
      </c>
      <c r="L788" t="s">
        <v>3674</v>
      </c>
      <c r="M788" t="s">
        <v>3679</v>
      </c>
      <c r="N788" t="s">
        <v>4389</v>
      </c>
      <c r="O788" s="2">
        <v>45617</v>
      </c>
      <c r="P788" t="s">
        <v>4574</v>
      </c>
      <c r="Q788" s="2">
        <v>45617</v>
      </c>
      <c r="R788" s="2">
        <v>45617.70744212963</v>
      </c>
      <c r="S788" s="2">
        <v>45614</v>
      </c>
      <c r="T788" t="s">
        <v>2875</v>
      </c>
      <c r="U788" t="s">
        <v>5040</v>
      </c>
      <c r="V788" s="2">
        <v>45584</v>
      </c>
      <c r="W788" s="2">
        <v>45617.42410879629</v>
      </c>
      <c r="X788" t="s">
        <v>5401</v>
      </c>
      <c r="Y788" t="s">
        <v>5401</v>
      </c>
      <c r="Z788" t="s">
        <v>5521</v>
      </c>
      <c r="AA788">
        <v>450000</v>
      </c>
      <c r="AB788" s="2">
        <v>45617</v>
      </c>
      <c r="AC788">
        <v>450000</v>
      </c>
      <c r="AD788" t="s">
        <v>5851</v>
      </c>
      <c r="AF788" t="s">
        <v>5865</v>
      </c>
    </row>
    <row r="789" spans="1:32">
      <c r="A789" t="s">
        <v>804</v>
      </c>
      <c r="B789" s="2">
        <v>45595.84027777778</v>
      </c>
      <c r="C789" s="2">
        <v>45600.34061342593</v>
      </c>
      <c r="D789" t="s">
        <v>1742</v>
      </c>
      <c r="E789" t="s">
        <v>2644</v>
      </c>
      <c r="F789" t="s">
        <v>2853</v>
      </c>
      <c r="G789" t="s">
        <v>2879</v>
      </c>
      <c r="H789">
        <v>0</v>
      </c>
      <c r="I789" t="s">
        <v>3538</v>
      </c>
      <c r="J789" t="s">
        <v>3661</v>
      </c>
      <c r="K789" t="s">
        <v>3663</v>
      </c>
      <c r="L789" t="s">
        <v>3674</v>
      </c>
      <c r="M789" t="s">
        <v>3685</v>
      </c>
      <c r="N789" t="s">
        <v>4390</v>
      </c>
      <c r="O789" s="2">
        <v>45602</v>
      </c>
      <c r="P789" t="s">
        <v>4572</v>
      </c>
      <c r="Q789" s="2">
        <v>45600</v>
      </c>
      <c r="R789" s="2">
        <v>45603.36234953703</v>
      </c>
      <c r="T789" t="s">
        <v>2875</v>
      </c>
      <c r="U789" t="s">
        <v>5041</v>
      </c>
      <c r="V789" s="2">
        <v>45595</v>
      </c>
      <c r="W789" s="2">
        <v>45600.45756944444</v>
      </c>
      <c r="X789" t="s">
        <v>5455</v>
      </c>
      <c r="Y789" t="s">
        <v>5455</v>
      </c>
      <c r="Z789" t="s">
        <v>5786</v>
      </c>
      <c r="AA789">
        <v>100000</v>
      </c>
      <c r="AB789" s="2">
        <v>45600</v>
      </c>
      <c r="AC789">
        <v>100000</v>
      </c>
      <c r="AD789" t="s">
        <v>5855</v>
      </c>
      <c r="AF789" t="s">
        <v>5865</v>
      </c>
    </row>
    <row r="790" spans="1:32">
      <c r="A790" t="s">
        <v>805</v>
      </c>
      <c r="B790" s="2">
        <v>45600.63680555556</v>
      </c>
      <c r="C790" s="2">
        <v>45614.57256944444</v>
      </c>
      <c r="D790" t="s">
        <v>1743</v>
      </c>
      <c r="E790" t="s">
        <v>2645</v>
      </c>
      <c r="F790" t="s">
        <v>2854</v>
      </c>
      <c r="G790" t="s">
        <v>2891</v>
      </c>
      <c r="H790">
        <v>71370</v>
      </c>
      <c r="I790" t="s">
        <v>3539</v>
      </c>
      <c r="J790" t="s">
        <v>3661</v>
      </c>
      <c r="K790" t="s">
        <v>3663</v>
      </c>
      <c r="L790" t="s">
        <v>3674</v>
      </c>
      <c r="M790" t="s">
        <v>3677</v>
      </c>
      <c r="N790">
        <f>&gt; Thanh toán bổ sung 71.370 vnd (tiền khám)</f>
        <v>0</v>
      </c>
      <c r="O790" s="2">
        <v>45614</v>
      </c>
      <c r="P790" t="s">
        <v>4582</v>
      </c>
      <c r="Q790" s="2">
        <v>45614</v>
      </c>
      <c r="T790" t="s">
        <v>2891</v>
      </c>
      <c r="U790" t="s">
        <v>5042</v>
      </c>
      <c r="V790" s="2">
        <v>45595</v>
      </c>
      <c r="W790" s="2">
        <v>45614.61682870371</v>
      </c>
      <c r="X790" t="s">
        <v>5456</v>
      </c>
      <c r="Y790" t="s">
        <v>5456</v>
      </c>
      <c r="Z790" t="s">
        <v>5787</v>
      </c>
      <c r="AA790">
        <v>1128630</v>
      </c>
      <c r="AB790" s="2">
        <v>45614</v>
      </c>
      <c r="AC790">
        <v>1128630</v>
      </c>
      <c r="AD790" t="s">
        <v>5855</v>
      </c>
      <c r="AF790" t="s">
        <v>5865</v>
      </c>
    </row>
    <row r="791" spans="1:32">
      <c r="A791" t="s">
        <v>679</v>
      </c>
      <c r="B791" s="2">
        <v>45608.55763888889</v>
      </c>
      <c r="C791" s="2">
        <v>45609.04299768519</v>
      </c>
      <c r="D791" t="s">
        <v>1660</v>
      </c>
      <c r="E791" t="s">
        <v>2519</v>
      </c>
      <c r="F791" t="s">
        <v>2853</v>
      </c>
      <c r="G791" t="s">
        <v>2875</v>
      </c>
      <c r="H791">
        <v>0</v>
      </c>
      <c r="I791" t="s">
        <v>3467</v>
      </c>
      <c r="J791" t="s">
        <v>3661</v>
      </c>
      <c r="K791" t="s">
        <v>3663</v>
      </c>
      <c r="L791" t="s">
        <v>3674</v>
      </c>
      <c r="M791" t="s">
        <v>3696</v>
      </c>
      <c r="N791" t="s">
        <v>4264</v>
      </c>
      <c r="O791" s="2">
        <v>45610</v>
      </c>
      <c r="P791" t="s">
        <v>4583</v>
      </c>
      <c r="Q791" s="2">
        <v>45609</v>
      </c>
      <c r="R791" s="2">
        <v>45611.63957175926</v>
      </c>
      <c r="T791" t="s">
        <v>2875</v>
      </c>
      <c r="U791" t="s">
        <v>4601</v>
      </c>
      <c r="V791" s="2">
        <v>45605</v>
      </c>
      <c r="W791" s="2">
        <v>45609.34364583333</v>
      </c>
      <c r="X791" t="s">
        <v>5254</v>
      </c>
      <c r="Y791" t="s">
        <v>5254</v>
      </c>
      <c r="Z791" t="s">
        <v>5521</v>
      </c>
      <c r="AA791">
        <v>1168670</v>
      </c>
      <c r="AB791" s="2">
        <v>45609</v>
      </c>
      <c r="AC791">
        <v>1168670</v>
      </c>
      <c r="AD791" t="s">
        <v>5851</v>
      </c>
      <c r="AF791" t="s">
        <v>5865</v>
      </c>
    </row>
    <row r="792" spans="1:32">
      <c r="A792" t="s">
        <v>806</v>
      </c>
      <c r="B792" s="2">
        <v>45611.39791666667</v>
      </c>
      <c r="C792" s="2">
        <v>45617.35112268518</v>
      </c>
      <c r="D792" t="s">
        <v>1744</v>
      </c>
      <c r="E792" t="s">
        <v>2646</v>
      </c>
      <c r="F792" t="s">
        <v>2854</v>
      </c>
      <c r="G792" t="s">
        <v>2856</v>
      </c>
      <c r="H792">
        <v>2542273</v>
      </c>
      <c r="I792" t="s">
        <v>3540</v>
      </c>
      <c r="J792" t="s">
        <v>3660</v>
      </c>
      <c r="K792" t="s">
        <v>3663</v>
      </c>
      <c r="L792" t="s">
        <v>3674</v>
      </c>
      <c r="M792" t="s">
        <v>3684</v>
      </c>
      <c r="N792" t="s">
        <v>4391</v>
      </c>
      <c r="O792" s="2">
        <v>45618</v>
      </c>
      <c r="P792" t="s">
        <v>4578</v>
      </c>
      <c r="Q792" s="2">
        <v>45617</v>
      </c>
      <c r="R792" s="2">
        <v>45618.61322916667</v>
      </c>
      <c r="T792" t="s">
        <v>4597</v>
      </c>
      <c r="U792" t="s">
        <v>5043</v>
      </c>
      <c r="V792" s="2">
        <v>45606</v>
      </c>
      <c r="W792" s="2">
        <v>45617.7225462963</v>
      </c>
      <c r="X792" t="s">
        <v>5457</v>
      </c>
      <c r="Y792" t="s">
        <v>5457</v>
      </c>
      <c r="Z792" t="s">
        <v>5784</v>
      </c>
      <c r="AA792">
        <v>4042273</v>
      </c>
      <c r="AB792" s="2">
        <v>45617</v>
      </c>
      <c r="AC792">
        <v>4042273</v>
      </c>
      <c r="AD792" t="s">
        <v>5852</v>
      </c>
      <c r="AF792" t="s">
        <v>5865</v>
      </c>
    </row>
    <row r="793" spans="1:32">
      <c r="A793" t="s">
        <v>807</v>
      </c>
      <c r="B793" s="2">
        <v>45588.61736111111</v>
      </c>
      <c r="C793" s="2">
        <v>45594.40648148148</v>
      </c>
      <c r="D793" t="s">
        <v>1709</v>
      </c>
      <c r="E793" t="s">
        <v>2647</v>
      </c>
      <c r="F793" t="s">
        <v>2853</v>
      </c>
      <c r="G793" t="s">
        <v>2883</v>
      </c>
      <c r="H793">
        <v>259000</v>
      </c>
      <c r="I793" t="s">
        <v>3507</v>
      </c>
      <c r="J793" t="s">
        <v>3660</v>
      </c>
      <c r="K793" t="s">
        <v>3663</v>
      </c>
      <c r="L793" t="s">
        <v>3674</v>
      </c>
      <c r="M793" t="s">
        <v>3679</v>
      </c>
      <c r="N793" t="s">
        <v>4392</v>
      </c>
      <c r="O793" s="2">
        <v>45594</v>
      </c>
      <c r="P793" t="s">
        <v>4574</v>
      </c>
      <c r="Q793" s="2">
        <v>45594</v>
      </c>
      <c r="R793" s="2">
        <v>45595.38212962963</v>
      </c>
      <c r="T793" t="s">
        <v>2883</v>
      </c>
      <c r="U793" t="s">
        <v>5044</v>
      </c>
      <c r="V793" s="2">
        <v>45586</v>
      </c>
      <c r="W793" s="2">
        <v>45594.41758101852</v>
      </c>
      <c r="X793" t="s">
        <v>5448</v>
      </c>
      <c r="Y793" t="s">
        <v>5448</v>
      </c>
      <c r="Z793" t="s">
        <v>5542</v>
      </c>
      <c r="AA793">
        <v>606025</v>
      </c>
      <c r="AB793" s="2">
        <v>45594</v>
      </c>
      <c r="AC793">
        <v>606025</v>
      </c>
      <c r="AD793" t="s">
        <v>5852</v>
      </c>
      <c r="AF793" t="s">
        <v>5865</v>
      </c>
    </row>
    <row r="794" spans="1:32">
      <c r="A794" t="s">
        <v>808</v>
      </c>
      <c r="B794" s="2">
        <v>45596.59930555556</v>
      </c>
      <c r="C794" s="2">
        <v>45600.04293981481</v>
      </c>
      <c r="D794" t="s">
        <v>1740</v>
      </c>
      <c r="E794" t="s">
        <v>2648</v>
      </c>
      <c r="F794" t="s">
        <v>2854</v>
      </c>
      <c r="G794" t="s">
        <v>2891</v>
      </c>
      <c r="H794">
        <v>740000</v>
      </c>
      <c r="I794" t="s">
        <v>3536</v>
      </c>
      <c r="J794" t="s">
        <v>3661</v>
      </c>
      <c r="K794" t="s">
        <v>3663</v>
      </c>
      <c r="L794" t="s">
        <v>3674</v>
      </c>
      <c r="M794" t="s">
        <v>3684</v>
      </c>
      <c r="N794" t="s">
        <v>4393</v>
      </c>
      <c r="O794" s="2">
        <v>45605</v>
      </c>
      <c r="P794" t="s">
        <v>4572</v>
      </c>
      <c r="Q794" s="2">
        <v>45600</v>
      </c>
      <c r="R794" s="2">
        <v>45607.38175925926</v>
      </c>
      <c r="T794" t="s">
        <v>2891</v>
      </c>
      <c r="U794" t="s">
        <v>5045</v>
      </c>
      <c r="V794" s="2">
        <v>45591</v>
      </c>
      <c r="W794" s="2">
        <v>45600.43284722222</v>
      </c>
      <c r="X794" t="s">
        <v>5458</v>
      </c>
      <c r="Y794" t="s">
        <v>5458</v>
      </c>
      <c r="Z794" t="s">
        <v>5785</v>
      </c>
      <c r="AA794">
        <v>1096113</v>
      </c>
      <c r="AB794" s="2">
        <v>45600</v>
      </c>
      <c r="AC794">
        <v>1096113</v>
      </c>
      <c r="AD794" t="s">
        <v>5855</v>
      </c>
      <c r="AF794" t="s">
        <v>5865</v>
      </c>
    </row>
    <row r="795" spans="1:32">
      <c r="A795" t="s">
        <v>809</v>
      </c>
      <c r="B795" s="2">
        <v>45562.69375</v>
      </c>
      <c r="C795" s="2">
        <v>45588.33927083333</v>
      </c>
      <c r="D795" t="s">
        <v>1745</v>
      </c>
      <c r="E795" t="s">
        <v>2649</v>
      </c>
      <c r="F795" t="s">
        <v>2854</v>
      </c>
      <c r="G795" t="s">
        <v>2881</v>
      </c>
      <c r="H795">
        <v>420000</v>
      </c>
      <c r="I795" t="s">
        <v>3541</v>
      </c>
      <c r="J795" t="s">
        <v>3661</v>
      </c>
      <c r="K795" t="s">
        <v>3663</v>
      </c>
      <c r="L795" t="s">
        <v>3674</v>
      </c>
      <c r="M795" t="s">
        <v>3684</v>
      </c>
      <c r="N795" t="s">
        <v>4394</v>
      </c>
      <c r="O795" s="2">
        <v>45609</v>
      </c>
      <c r="P795" t="s">
        <v>4586</v>
      </c>
      <c r="Q795" s="2">
        <v>45588</v>
      </c>
      <c r="R795" s="2">
        <v>45610.64907407408</v>
      </c>
      <c r="S795" s="2">
        <v>45581</v>
      </c>
      <c r="T795" t="s">
        <v>2888</v>
      </c>
      <c r="U795" t="s">
        <v>5046</v>
      </c>
      <c r="V795" s="2">
        <v>45520</v>
      </c>
      <c r="W795" s="2">
        <v>45588.37015046296</v>
      </c>
      <c r="X795" t="s">
        <v>5254</v>
      </c>
      <c r="Y795" t="s">
        <v>5254</v>
      </c>
      <c r="Z795" t="s">
        <v>5788</v>
      </c>
      <c r="AA795">
        <v>1920000</v>
      </c>
      <c r="AB795" s="2">
        <v>45588</v>
      </c>
      <c r="AC795">
        <v>1920000</v>
      </c>
      <c r="AD795" t="s">
        <v>5855</v>
      </c>
      <c r="AE795" s="2">
        <v>45575.74075231481</v>
      </c>
      <c r="AF795" t="s">
        <v>5865</v>
      </c>
    </row>
    <row r="796" spans="1:32">
      <c r="A796" t="s">
        <v>810</v>
      </c>
      <c r="B796" s="2">
        <v>45561.45625</v>
      </c>
      <c r="C796" s="2">
        <v>45600.34061342593</v>
      </c>
      <c r="D796" t="s">
        <v>1746</v>
      </c>
      <c r="E796" t="s">
        <v>2650</v>
      </c>
      <c r="F796" t="s">
        <v>2854</v>
      </c>
      <c r="G796" t="s">
        <v>2879</v>
      </c>
      <c r="H796">
        <v>0</v>
      </c>
      <c r="I796" t="s">
        <v>3542</v>
      </c>
      <c r="J796" t="s">
        <v>3661</v>
      </c>
      <c r="K796" t="s">
        <v>3663</v>
      </c>
      <c r="L796" t="s">
        <v>3674</v>
      </c>
      <c r="M796" t="s">
        <v>3680</v>
      </c>
      <c r="N796" t="s">
        <v>4395</v>
      </c>
      <c r="O796" s="2">
        <v>45602</v>
      </c>
      <c r="P796" t="s">
        <v>4578</v>
      </c>
      <c r="Q796" s="2">
        <v>45600</v>
      </c>
      <c r="R796" s="2">
        <v>45603.36188657407</v>
      </c>
      <c r="S796" s="2">
        <v>45597</v>
      </c>
      <c r="T796" t="s">
        <v>2875</v>
      </c>
      <c r="U796" t="s">
        <v>5047</v>
      </c>
      <c r="V796" s="2">
        <v>45477</v>
      </c>
      <c r="W796" s="2">
        <v>45600.63337962963</v>
      </c>
      <c r="X796" t="s">
        <v>5321</v>
      </c>
      <c r="Y796" t="s">
        <v>5321</v>
      </c>
      <c r="Z796" t="s">
        <v>5789</v>
      </c>
      <c r="AA796">
        <v>1259955</v>
      </c>
      <c r="AB796" s="2">
        <v>45600</v>
      </c>
      <c r="AC796">
        <v>1259955</v>
      </c>
      <c r="AD796" t="s">
        <v>5855</v>
      </c>
      <c r="AE796" s="2">
        <v>45567.82950231482</v>
      </c>
      <c r="AF796" t="s">
        <v>5865</v>
      </c>
    </row>
    <row r="797" spans="1:32">
      <c r="A797" t="s">
        <v>811</v>
      </c>
      <c r="B797" s="2">
        <v>45587.05763888889</v>
      </c>
      <c r="C797" s="2">
        <v>45611.34061342593</v>
      </c>
      <c r="D797" t="s">
        <v>1747</v>
      </c>
      <c r="E797" t="s">
        <v>2651</v>
      </c>
      <c r="F797" t="s">
        <v>2853</v>
      </c>
      <c r="G797" t="s">
        <v>2881</v>
      </c>
      <c r="H797">
        <v>463464</v>
      </c>
      <c r="I797" t="s">
        <v>3543</v>
      </c>
      <c r="J797" t="s">
        <v>3661</v>
      </c>
      <c r="K797" t="s">
        <v>3667</v>
      </c>
      <c r="L797" t="s">
        <v>3675</v>
      </c>
      <c r="M797" t="s">
        <v>3682</v>
      </c>
      <c r="N797" t="s">
        <v>4396</v>
      </c>
      <c r="O797" s="2">
        <v>45614</v>
      </c>
      <c r="P797" t="s">
        <v>4587</v>
      </c>
      <c r="Q797" s="2">
        <v>45611</v>
      </c>
      <c r="R797" s="2">
        <v>45615.34810185185</v>
      </c>
      <c r="T797" t="s">
        <v>4596</v>
      </c>
      <c r="U797" t="s">
        <v>5048</v>
      </c>
      <c r="V797" s="2">
        <v>45586</v>
      </c>
      <c r="W797" s="2">
        <v>45611.47855324074</v>
      </c>
      <c r="X797" t="s">
        <v>5223</v>
      </c>
      <c r="Y797" t="s">
        <v>5223</v>
      </c>
      <c r="Z797" t="s">
        <v>5790</v>
      </c>
      <c r="AA797">
        <v>1200000</v>
      </c>
      <c r="AB797" s="2">
        <v>45611</v>
      </c>
      <c r="AC797">
        <v>1663464</v>
      </c>
      <c r="AD797" t="s">
        <v>5855</v>
      </c>
      <c r="AF797" t="s">
        <v>5865</v>
      </c>
    </row>
    <row r="798" spans="1:32">
      <c r="A798" t="s">
        <v>812</v>
      </c>
      <c r="B798" s="2">
        <v>45593.73333333333</v>
      </c>
      <c r="C798" s="2">
        <v>45600.33900462963</v>
      </c>
      <c r="D798" t="s">
        <v>1723</v>
      </c>
      <c r="E798" t="s">
        <v>2652</v>
      </c>
      <c r="F798" t="s">
        <v>2853</v>
      </c>
      <c r="G798" t="s">
        <v>2874</v>
      </c>
      <c r="H798">
        <v>96300</v>
      </c>
      <c r="I798" t="s">
        <v>3519</v>
      </c>
      <c r="J798" t="s">
        <v>3659</v>
      </c>
      <c r="K798" t="s">
        <v>3663</v>
      </c>
      <c r="L798" t="s">
        <v>3674</v>
      </c>
      <c r="M798" t="s">
        <v>3689</v>
      </c>
      <c r="N798" t="s">
        <v>4397</v>
      </c>
      <c r="O798" s="2">
        <v>45600</v>
      </c>
      <c r="P798" t="s">
        <v>4578</v>
      </c>
      <c r="Q798" s="2">
        <v>45600</v>
      </c>
      <c r="R798" s="2">
        <v>45601.69960648148</v>
      </c>
      <c r="S798" s="2">
        <v>45600</v>
      </c>
      <c r="T798" t="s">
        <v>2874</v>
      </c>
      <c r="U798" t="s">
        <v>5049</v>
      </c>
      <c r="V798" s="2">
        <v>45591</v>
      </c>
      <c r="W798" s="2">
        <v>45600.56670138889</v>
      </c>
      <c r="X798" t="s">
        <v>5315</v>
      </c>
      <c r="Y798" t="s">
        <v>5315</v>
      </c>
      <c r="Z798" t="s">
        <v>5587</v>
      </c>
      <c r="AA798">
        <v>476400</v>
      </c>
      <c r="AB798" s="2">
        <v>45600</v>
      </c>
      <c r="AC798">
        <v>476400</v>
      </c>
      <c r="AD798" t="s">
        <v>5851</v>
      </c>
      <c r="AF798" t="s">
        <v>5865</v>
      </c>
    </row>
    <row r="799" spans="1:32">
      <c r="A799" t="s">
        <v>813</v>
      </c>
      <c r="B799" s="2">
        <v>45595.83194444444</v>
      </c>
      <c r="C799" s="2">
        <v>45604.35090277778</v>
      </c>
      <c r="D799" t="s">
        <v>1748</v>
      </c>
      <c r="E799" t="s">
        <v>2653</v>
      </c>
      <c r="F799" t="s">
        <v>2853</v>
      </c>
      <c r="G799" t="s">
        <v>2860</v>
      </c>
      <c r="H799">
        <v>2059952</v>
      </c>
      <c r="I799" t="s">
        <v>3544</v>
      </c>
      <c r="J799" t="s">
        <v>3662</v>
      </c>
      <c r="K799" t="s">
        <v>3663</v>
      </c>
      <c r="L799" t="s">
        <v>3674</v>
      </c>
      <c r="M799" t="s">
        <v>3684</v>
      </c>
      <c r="N799" t="s">
        <v>4398</v>
      </c>
      <c r="O799" s="2">
        <v>45604</v>
      </c>
      <c r="P799" t="s">
        <v>4580</v>
      </c>
      <c r="Q799" s="2">
        <v>45604</v>
      </c>
      <c r="R799" s="2">
        <v>45604.70731481481</v>
      </c>
      <c r="T799" t="s">
        <v>2860</v>
      </c>
      <c r="U799" t="s">
        <v>5050</v>
      </c>
      <c r="V799" s="2">
        <v>45591</v>
      </c>
      <c r="W799" s="2">
        <v>45604.67009259259</v>
      </c>
      <c r="X799" t="s">
        <v>5240</v>
      </c>
      <c r="Y799" t="s">
        <v>5240</v>
      </c>
      <c r="Z799" t="s">
        <v>5636</v>
      </c>
      <c r="AA799">
        <v>2999232</v>
      </c>
      <c r="AB799" s="2">
        <v>45604</v>
      </c>
      <c r="AC799">
        <v>2999232</v>
      </c>
      <c r="AD799" t="s">
        <v>5853</v>
      </c>
      <c r="AF799" t="s">
        <v>5865</v>
      </c>
    </row>
    <row r="800" spans="1:32">
      <c r="A800" t="s">
        <v>814</v>
      </c>
      <c r="B800" s="2">
        <v>45595.6625</v>
      </c>
      <c r="C800" s="2">
        <v>45603.355625</v>
      </c>
      <c r="D800" t="s">
        <v>1693</v>
      </c>
      <c r="E800" t="s">
        <v>2654</v>
      </c>
      <c r="F800" t="s">
        <v>2854</v>
      </c>
      <c r="G800" t="s">
        <v>2856</v>
      </c>
      <c r="H800">
        <v>0</v>
      </c>
      <c r="I800" t="s">
        <v>3492</v>
      </c>
      <c r="J800" t="s">
        <v>3660</v>
      </c>
      <c r="K800" t="s">
        <v>3664</v>
      </c>
      <c r="L800" t="s">
        <v>3674</v>
      </c>
      <c r="M800" t="s">
        <v>3679</v>
      </c>
      <c r="N800" t="s">
        <v>4399</v>
      </c>
      <c r="O800" s="2">
        <v>45603</v>
      </c>
      <c r="P800" t="s">
        <v>4574</v>
      </c>
      <c r="Q800" s="2">
        <v>45603</v>
      </c>
      <c r="R800" s="2">
        <v>45604.34875</v>
      </c>
      <c r="T800" t="s">
        <v>2856</v>
      </c>
      <c r="V800" s="2">
        <v>45584</v>
      </c>
      <c r="W800" s="2">
        <v>45603.44400462963</v>
      </c>
      <c r="X800" t="s">
        <v>5442</v>
      </c>
      <c r="Y800" t="s">
        <v>5442</v>
      </c>
      <c r="Z800" t="s">
        <v>5566</v>
      </c>
      <c r="AA800">
        <v>4871100</v>
      </c>
      <c r="AB800" s="2">
        <v>45603</v>
      </c>
      <c r="AC800">
        <v>4871100</v>
      </c>
      <c r="AD800" t="s">
        <v>5852</v>
      </c>
      <c r="AF800" t="s">
        <v>5865</v>
      </c>
    </row>
    <row r="801" spans="1:32">
      <c r="A801" t="s">
        <v>815</v>
      </c>
      <c r="B801" s="2">
        <v>45595.84027777778</v>
      </c>
      <c r="C801" s="2">
        <v>45621.33928240741</v>
      </c>
      <c r="D801" t="s">
        <v>1742</v>
      </c>
      <c r="E801" t="s">
        <v>2655</v>
      </c>
      <c r="F801" t="s">
        <v>2853</v>
      </c>
      <c r="G801" t="s">
        <v>2879</v>
      </c>
      <c r="H801">
        <v>100000</v>
      </c>
      <c r="I801" t="s">
        <v>3538</v>
      </c>
      <c r="J801" t="s">
        <v>3661</v>
      </c>
      <c r="K801" t="s">
        <v>3663</v>
      </c>
      <c r="L801" t="s">
        <v>3674</v>
      </c>
      <c r="M801" t="s">
        <v>3685</v>
      </c>
      <c r="N801" t="s">
        <v>4400</v>
      </c>
      <c r="O801" s="2">
        <v>45621</v>
      </c>
      <c r="P801" t="s">
        <v>4582</v>
      </c>
      <c r="Q801" s="2">
        <v>45621</v>
      </c>
      <c r="R801" s="2">
        <v>45621.59956018518</v>
      </c>
      <c r="T801" t="s">
        <v>2875</v>
      </c>
      <c r="U801" t="s">
        <v>5051</v>
      </c>
      <c r="V801" s="2">
        <v>45595</v>
      </c>
      <c r="W801" s="2">
        <v>45621.4662962963</v>
      </c>
      <c r="X801" t="s">
        <v>5455</v>
      </c>
      <c r="Y801" t="s">
        <v>5455</v>
      </c>
      <c r="Z801" t="s">
        <v>5786</v>
      </c>
      <c r="AA801">
        <v>100000</v>
      </c>
      <c r="AB801" s="2">
        <v>45621</v>
      </c>
      <c r="AC801">
        <v>100000</v>
      </c>
      <c r="AD801" t="s">
        <v>5855</v>
      </c>
      <c r="AF801" t="s">
        <v>5865</v>
      </c>
    </row>
    <row r="802" spans="1:32">
      <c r="A802" t="s">
        <v>816</v>
      </c>
      <c r="B802" s="2">
        <v>45601.48888888889</v>
      </c>
      <c r="C802" s="2">
        <v>45616.55751157407</v>
      </c>
      <c r="D802" t="s">
        <v>1724</v>
      </c>
      <c r="E802" t="s">
        <v>2656</v>
      </c>
      <c r="F802" t="s">
        <v>2853</v>
      </c>
      <c r="G802" t="s">
        <v>2881</v>
      </c>
      <c r="H802">
        <v>2250000</v>
      </c>
      <c r="I802" t="s">
        <v>3520</v>
      </c>
      <c r="J802" t="s">
        <v>3661</v>
      </c>
      <c r="K802" t="s">
        <v>3663</v>
      </c>
      <c r="L802" t="s">
        <v>3674</v>
      </c>
      <c r="M802" t="s">
        <v>3679</v>
      </c>
      <c r="N802" t="s">
        <v>4401</v>
      </c>
      <c r="O802" s="2">
        <v>45617</v>
      </c>
      <c r="P802" t="s">
        <v>4574</v>
      </c>
      <c r="Q802" s="2">
        <v>45616</v>
      </c>
      <c r="R802" s="2">
        <v>45617.45277777778</v>
      </c>
      <c r="T802" t="s">
        <v>4596</v>
      </c>
      <c r="U802" t="s">
        <v>5052</v>
      </c>
      <c r="V802" s="2">
        <v>45586</v>
      </c>
      <c r="W802" s="2">
        <v>45616.62599537037</v>
      </c>
      <c r="X802" t="s">
        <v>5333</v>
      </c>
      <c r="Y802" t="s">
        <v>5333</v>
      </c>
      <c r="Z802" t="s">
        <v>5777</v>
      </c>
      <c r="AA802">
        <v>0</v>
      </c>
      <c r="AB802" s="2">
        <v>45616</v>
      </c>
      <c r="AC802">
        <v>2250000</v>
      </c>
      <c r="AD802" t="s">
        <v>5855</v>
      </c>
      <c r="AF802" t="s">
        <v>5865</v>
      </c>
    </row>
    <row r="803" spans="1:32">
      <c r="A803" t="s">
        <v>681</v>
      </c>
      <c r="B803" s="2">
        <v>45608.65208333333</v>
      </c>
      <c r="C803" s="2">
        <v>45609.04299768519</v>
      </c>
      <c r="D803" t="s">
        <v>1662</v>
      </c>
      <c r="E803" t="s">
        <v>2521</v>
      </c>
      <c r="F803" t="s">
        <v>2853</v>
      </c>
      <c r="G803" t="s">
        <v>2875</v>
      </c>
      <c r="H803">
        <v>0</v>
      </c>
      <c r="I803" t="s">
        <v>3468</v>
      </c>
      <c r="J803" t="s">
        <v>3661</v>
      </c>
      <c r="K803" t="s">
        <v>3663</v>
      </c>
      <c r="L803" t="s">
        <v>3674</v>
      </c>
      <c r="M803" t="s">
        <v>3683</v>
      </c>
      <c r="N803" t="s">
        <v>4264</v>
      </c>
      <c r="O803" s="2">
        <v>45610</v>
      </c>
      <c r="P803" t="s">
        <v>4583</v>
      </c>
      <c r="Q803" s="2">
        <v>45609</v>
      </c>
      <c r="R803" s="2">
        <v>45611.63961805555</v>
      </c>
      <c r="T803" t="s">
        <v>2875</v>
      </c>
      <c r="U803" t="s">
        <v>4601</v>
      </c>
      <c r="V803" s="2">
        <v>45587</v>
      </c>
      <c r="W803" s="2">
        <v>45609.35097222222</v>
      </c>
      <c r="X803" t="s">
        <v>5354</v>
      </c>
      <c r="Y803" t="s">
        <v>5354</v>
      </c>
      <c r="Z803" t="s">
        <v>5521</v>
      </c>
      <c r="AA803">
        <v>404800</v>
      </c>
      <c r="AB803" s="2">
        <v>45609</v>
      </c>
      <c r="AC803">
        <v>404800</v>
      </c>
      <c r="AD803" t="s">
        <v>5851</v>
      </c>
      <c r="AF803" t="s">
        <v>5865</v>
      </c>
    </row>
    <row r="804" spans="1:32">
      <c r="A804" t="s">
        <v>817</v>
      </c>
      <c r="B804" s="2">
        <v>45595.41944444444</v>
      </c>
      <c r="C804" s="2">
        <v>45596.04288194444</v>
      </c>
      <c r="D804" t="s">
        <v>1749</v>
      </c>
      <c r="E804" t="s">
        <v>2657</v>
      </c>
      <c r="F804" t="s">
        <v>2854</v>
      </c>
      <c r="G804" t="s">
        <v>2875</v>
      </c>
      <c r="H804">
        <v>177334</v>
      </c>
      <c r="I804" t="s">
        <v>3545</v>
      </c>
      <c r="J804" t="s">
        <v>3661</v>
      </c>
      <c r="K804" t="s">
        <v>3663</v>
      </c>
      <c r="L804" t="s">
        <v>3674</v>
      </c>
      <c r="M804" t="s">
        <v>3680</v>
      </c>
      <c r="N804" t="s">
        <v>4402</v>
      </c>
      <c r="O804" s="2">
        <v>45599</v>
      </c>
      <c r="P804" t="s">
        <v>4583</v>
      </c>
      <c r="Q804" s="2">
        <v>45596</v>
      </c>
      <c r="R804" s="2">
        <v>45600.70121527778</v>
      </c>
      <c r="T804" t="s">
        <v>2875</v>
      </c>
      <c r="U804" t="s">
        <v>5053</v>
      </c>
      <c r="V804" s="2">
        <v>45584</v>
      </c>
      <c r="W804" s="2">
        <v>45596.6268287037</v>
      </c>
      <c r="X804" t="s">
        <v>5261</v>
      </c>
      <c r="Y804" t="s">
        <v>5261</v>
      </c>
      <c r="Z804" t="s">
        <v>5521</v>
      </c>
      <c r="AA804">
        <v>329568</v>
      </c>
      <c r="AB804" s="2">
        <v>45596</v>
      </c>
      <c r="AC804">
        <v>329568</v>
      </c>
      <c r="AD804" t="s">
        <v>5851</v>
      </c>
      <c r="AF804" t="s">
        <v>5865</v>
      </c>
    </row>
    <row r="805" spans="1:32">
      <c r="A805" t="s">
        <v>818</v>
      </c>
      <c r="B805" s="2">
        <v>45589.68333333333</v>
      </c>
      <c r="C805" s="2">
        <v>45603.34442129629</v>
      </c>
      <c r="D805" t="s">
        <v>1750</v>
      </c>
      <c r="E805" t="s">
        <v>2658</v>
      </c>
      <c r="F805" t="s">
        <v>2853</v>
      </c>
      <c r="G805" t="s">
        <v>2871</v>
      </c>
      <c r="H805">
        <v>1035000</v>
      </c>
      <c r="I805" t="s">
        <v>3546</v>
      </c>
      <c r="J805" t="s">
        <v>3660</v>
      </c>
      <c r="K805" t="s">
        <v>3664</v>
      </c>
      <c r="L805" t="s">
        <v>3674</v>
      </c>
      <c r="M805" t="s">
        <v>3679</v>
      </c>
      <c r="N805" t="s">
        <v>4403</v>
      </c>
      <c r="O805" s="2">
        <v>45604</v>
      </c>
      <c r="P805" t="s">
        <v>4572</v>
      </c>
      <c r="Q805" s="2">
        <v>45603</v>
      </c>
      <c r="R805" s="2">
        <v>45604.67572916667</v>
      </c>
      <c r="S805" s="2">
        <v>45603</v>
      </c>
      <c r="T805" t="s">
        <v>2871</v>
      </c>
      <c r="U805" t="s">
        <v>5054</v>
      </c>
      <c r="V805" s="2">
        <v>45546</v>
      </c>
      <c r="W805" s="2">
        <v>45603.71714120371</v>
      </c>
      <c r="X805" t="s">
        <v>5260</v>
      </c>
      <c r="Y805" t="s">
        <v>5260</v>
      </c>
      <c r="Z805" t="s">
        <v>5590</v>
      </c>
      <c r="AA805">
        <v>2155496</v>
      </c>
      <c r="AB805" s="2">
        <v>45604</v>
      </c>
      <c r="AC805">
        <v>1988748</v>
      </c>
      <c r="AD805" t="s">
        <v>5852</v>
      </c>
      <c r="AE805" s="2">
        <v>45597.42821759259</v>
      </c>
      <c r="AF805" t="s">
        <v>5865</v>
      </c>
    </row>
    <row r="806" spans="1:32">
      <c r="A806" t="s">
        <v>819</v>
      </c>
      <c r="B806" s="2">
        <v>45600.35972222222</v>
      </c>
      <c r="C806" s="2">
        <v>45608.34997685185</v>
      </c>
      <c r="D806" t="s">
        <v>1751</v>
      </c>
      <c r="E806" t="s">
        <v>2659</v>
      </c>
      <c r="F806" t="s">
        <v>2853</v>
      </c>
      <c r="G806" t="s">
        <v>2883</v>
      </c>
      <c r="H806">
        <v>547800</v>
      </c>
      <c r="I806" t="s">
        <v>3547</v>
      </c>
      <c r="J806" t="s">
        <v>3660</v>
      </c>
      <c r="K806" t="s">
        <v>3663</v>
      </c>
      <c r="L806" t="s">
        <v>3674</v>
      </c>
      <c r="M806" t="s">
        <v>3692</v>
      </c>
      <c r="N806" t="s">
        <v>4404</v>
      </c>
      <c r="O806" s="2">
        <v>45608</v>
      </c>
      <c r="P806" t="s">
        <v>4582</v>
      </c>
      <c r="Q806" s="2">
        <v>45608</v>
      </c>
      <c r="R806" s="2">
        <v>45609.366875</v>
      </c>
      <c r="T806" t="s">
        <v>2883</v>
      </c>
      <c r="U806" t="s">
        <v>5055</v>
      </c>
      <c r="V806" s="2">
        <v>45591</v>
      </c>
      <c r="W806" s="2">
        <v>45608.58585648148</v>
      </c>
      <c r="X806" t="s">
        <v>5223</v>
      </c>
      <c r="Y806" t="s">
        <v>5223</v>
      </c>
      <c r="Z806" t="s">
        <v>5549</v>
      </c>
      <c r="AA806">
        <v>784228</v>
      </c>
      <c r="AB806" s="2">
        <v>45608</v>
      </c>
      <c r="AC806">
        <v>784228</v>
      </c>
      <c r="AD806" t="s">
        <v>5852</v>
      </c>
      <c r="AF806" t="s">
        <v>5865</v>
      </c>
    </row>
    <row r="807" spans="1:32">
      <c r="A807" t="s">
        <v>820</v>
      </c>
      <c r="B807" s="2">
        <v>45601.66875</v>
      </c>
      <c r="C807" s="2">
        <v>45606.35743055555</v>
      </c>
      <c r="D807" t="s">
        <v>1726</v>
      </c>
      <c r="E807" t="s">
        <v>2660</v>
      </c>
      <c r="F807" t="s">
        <v>2853</v>
      </c>
      <c r="G807" t="s">
        <v>2873</v>
      </c>
      <c r="H807">
        <v>390000</v>
      </c>
      <c r="I807" t="s">
        <v>3522</v>
      </c>
      <c r="J807" t="s">
        <v>3660</v>
      </c>
      <c r="K807" t="s">
        <v>3663</v>
      </c>
      <c r="L807" t="s">
        <v>3674</v>
      </c>
      <c r="M807" t="s">
        <v>3677</v>
      </c>
      <c r="N807" t="s">
        <v>4405</v>
      </c>
      <c r="O807" s="2">
        <v>45606</v>
      </c>
      <c r="P807" t="s">
        <v>4573</v>
      </c>
      <c r="Q807" s="2">
        <v>45606</v>
      </c>
      <c r="R807" s="2">
        <v>45607.35578703704</v>
      </c>
      <c r="T807" t="s">
        <v>2873</v>
      </c>
      <c r="U807" t="s">
        <v>5056</v>
      </c>
      <c r="V807" s="2">
        <v>45577</v>
      </c>
      <c r="W807" s="2">
        <v>45606.41591435186</v>
      </c>
      <c r="X807" t="s">
        <v>5276</v>
      </c>
      <c r="Y807" t="s">
        <v>5276</v>
      </c>
      <c r="Z807" t="s">
        <v>5541</v>
      </c>
      <c r="AA807">
        <v>1700000</v>
      </c>
      <c r="AB807" s="2">
        <v>45606</v>
      </c>
      <c r="AC807">
        <v>1700000</v>
      </c>
      <c r="AD807" t="s">
        <v>5852</v>
      </c>
      <c r="AF807" t="s">
        <v>5865</v>
      </c>
    </row>
    <row r="808" spans="1:32">
      <c r="A808" t="s">
        <v>821</v>
      </c>
      <c r="B808" s="2">
        <v>45611.62847222222</v>
      </c>
      <c r="C808" s="2">
        <v>45612.04300925926</v>
      </c>
      <c r="D808" t="s">
        <v>1752</v>
      </c>
      <c r="E808" t="s">
        <v>2661</v>
      </c>
      <c r="F808" t="s">
        <v>2853</v>
      </c>
      <c r="G808" t="s">
        <v>2871</v>
      </c>
      <c r="H808">
        <v>371440</v>
      </c>
      <c r="I808" t="s">
        <v>3548</v>
      </c>
      <c r="J808" t="s">
        <v>3660</v>
      </c>
      <c r="K808" t="s">
        <v>3663</v>
      </c>
      <c r="L808" t="s">
        <v>3674</v>
      </c>
      <c r="M808" t="s">
        <v>3677</v>
      </c>
      <c r="N808" t="s">
        <v>4406</v>
      </c>
      <c r="O808" s="2">
        <v>45614</v>
      </c>
      <c r="P808" t="s">
        <v>4574</v>
      </c>
      <c r="Q808" s="2">
        <v>45612</v>
      </c>
      <c r="R808" s="2">
        <v>45614.65320601852</v>
      </c>
      <c r="T808" t="s">
        <v>2871</v>
      </c>
      <c r="U808" t="s">
        <v>5057</v>
      </c>
      <c r="V808" s="2">
        <v>45477</v>
      </c>
      <c r="W808" s="2">
        <v>45612.56653935185</v>
      </c>
      <c r="X808" t="s">
        <v>5331</v>
      </c>
      <c r="Y808" t="s">
        <v>5331</v>
      </c>
      <c r="Z808" t="s">
        <v>5514</v>
      </c>
      <c r="AA808">
        <v>521440</v>
      </c>
      <c r="AB808" s="2">
        <v>45612</v>
      </c>
      <c r="AC808">
        <v>371440</v>
      </c>
      <c r="AD808" t="s">
        <v>5852</v>
      </c>
      <c r="AF808" t="s">
        <v>5865</v>
      </c>
    </row>
    <row r="809" spans="1:32">
      <c r="A809" t="s">
        <v>682</v>
      </c>
      <c r="B809" s="2">
        <v>45609.81527777778</v>
      </c>
      <c r="C809" s="2">
        <v>45614.4116087963</v>
      </c>
      <c r="D809" t="s">
        <v>1663</v>
      </c>
      <c r="E809" t="s">
        <v>2522</v>
      </c>
      <c r="F809" t="s">
        <v>2853</v>
      </c>
      <c r="G809" t="s">
        <v>2875</v>
      </c>
      <c r="H809">
        <v>0</v>
      </c>
      <c r="I809" t="s">
        <v>3469</v>
      </c>
      <c r="J809" t="s">
        <v>3661</v>
      </c>
      <c r="K809" t="s">
        <v>3663</v>
      </c>
      <c r="L809" t="s">
        <v>3674</v>
      </c>
      <c r="M809" t="s">
        <v>3686</v>
      </c>
      <c r="N809" t="s">
        <v>4281</v>
      </c>
      <c r="O809" s="2">
        <v>45614</v>
      </c>
      <c r="P809" t="s">
        <v>4574</v>
      </c>
      <c r="Q809" s="2">
        <v>45614</v>
      </c>
      <c r="R809" s="2">
        <v>45614.63935185185</v>
      </c>
      <c r="T809" t="s">
        <v>2875</v>
      </c>
      <c r="U809" t="s">
        <v>4601</v>
      </c>
      <c r="V809" s="2">
        <v>45608</v>
      </c>
      <c r="W809" s="2">
        <v>45614.43752314815</v>
      </c>
      <c r="X809" t="s">
        <v>5237</v>
      </c>
      <c r="Y809" t="s">
        <v>5237</v>
      </c>
      <c r="Z809" t="s">
        <v>5521</v>
      </c>
      <c r="AA809">
        <v>270366</v>
      </c>
      <c r="AB809" s="2">
        <v>45614</v>
      </c>
      <c r="AC809">
        <v>270366</v>
      </c>
      <c r="AD809" t="s">
        <v>5851</v>
      </c>
      <c r="AF809" t="s">
        <v>5865</v>
      </c>
    </row>
    <row r="810" spans="1:32">
      <c r="A810" t="s">
        <v>822</v>
      </c>
      <c r="B810" s="2">
        <v>45591.57152777778</v>
      </c>
      <c r="C810" s="2">
        <v>45596.65877314815</v>
      </c>
      <c r="D810" t="s">
        <v>1741</v>
      </c>
      <c r="E810" t="s">
        <v>2662</v>
      </c>
      <c r="F810" t="s">
        <v>2853</v>
      </c>
      <c r="G810" t="s">
        <v>2864</v>
      </c>
      <c r="H810">
        <v>271000</v>
      </c>
      <c r="I810" t="s">
        <v>3537</v>
      </c>
      <c r="J810" t="s">
        <v>3659</v>
      </c>
      <c r="K810" t="s">
        <v>3663</v>
      </c>
      <c r="L810" t="s">
        <v>3674</v>
      </c>
      <c r="M810" t="s">
        <v>3684</v>
      </c>
      <c r="N810" t="s">
        <v>4407</v>
      </c>
      <c r="O810" s="2">
        <v>45601</v>
      </c>
      <c r="P810" t="s">
        <v>4586</v>
      </c>
      <c r="Q810" s="2">
        <v>45596</v>
      </c>
      <c r="R810" s="2">
        <v>45601.63265046296</v>
      </c>
      <c r="T810" t="s">
        <v>4595</v>
      </c>
      <c r="U810" t="s">
        <v>5058</v>
      </c>
      <c r="V810" s="2">
        <v>45591</v>
      </c>
      <c r="W810" s="2">
        <v>45596.67026620371</v>
      </c>
      <c r="X810" t="s">
        <v>5338</v>
      </c>
      <c r="Y810" t="s">
        <v>5338</v>
      </c>
      <c r="Z810" t="s">
        <v>5498</v>
      </c>
      <c r="AA810">
        <v>721000</v>
      </c>
      <c r="AB810" s="2">
        <v>45596</v>
      </c>
      <c r="AC810">
        <v>721000</v>
      </c>
      <c r="AD810" t="s">
        <v>5851</v>
      </c>
      <c r="AF810" t="s">
        <v>5865</v>
      </c>
    </row>
    <row r="811" spans="1:32">
      <c r="A811" t="s">
        <v>823</v>
      </c>
      <c r="B811" s="2">
        <v>45608.90763888889</v>
      </c>
      <c r="C811" s="2">
        <v>45617.33141203703</v>
      </c>
      <c r="D811" t="s">
        <v>1673</v>
      </c>
      <c r="E811" t="s">
        <v>2663</v>
      </c>
      <c r="F811" t="s">
        <v>2853</v>
      </c>
      <c r="G811" t="s">
        <v>2875</v>
      </c>
      <c r="H811">
        <v>757560</v>
      </c>
      <c r="I811" t="s">
        <v>3451</v>
      </c>
      <c r="J811" t="s">
        <v>3661</v>
      </c>
      <c r="K811" t="s">
        <v>3663</v>
      </c>
      <c r="L811" t="s">
        <v>3674</v>
      </c>
      <c r="M811" t="s">
        <v>3682</v>
      </c>
      <c r="N811" t="s">
        <v>4408</v>
      </c>
      <c r="O811" s="2">
        <v>45617</v>
      </c>
      <c r="P811" t="s">
        <v>4574</v>
      </c>
      <c r="Q811" s="2">
        <v>45617</v>
      </c>
      <c r="R811" s="2">
        <v>45617.70747685185</v>
      </c>
      <c r="S811" s="2">
        <v>45614</v>
      </c>
      <c r="T811" t="s">
        <v>2875</v>
      </c>
      <c r="U811" t="s">
        <v>5003</v>
      </c>
      <c r="V811" s="2">
        <v>45591</v>
      </c>
      <c r="W811" s="2">
        <v>45617.43960648148</v>
      </c>
      <c r="X811" t="s">
        <v>5253</v>
      </c>
      <c r="Y811" t="s">
        <v>5253</v>
      </c>
      <c r="Z811" t="s">
        <v>5521</v>
      </c>
      <c r="AA811">
        <v>1064650</v>
      </c>
      <c r="AB811" s="2">
        <v>45617</v>
      </c>
      <c r="AC811">
        <v>1064650</v>
      </c>
      <c r="AD811" t="s">
        <v>5851</v>
      </c>
      <c r="AF811" t="s">
        <v>5865</v>
      </c>
    </row>
    <row r="812" spans="1:32">
      <c r="A812" t="s">
        <v>683</v>
      </c>
      <c r="B812" s="2">
        <v>45603.29444444444</v>
      </c>
      <c r="C812" s="2">
        <v>45604.04289351852</v>
      </c>
      <c r="D812" t="s">
        <v>1664</v>
      </c>
      <c r="E812" t="s">
        <v>2523</v>
      </c>
      <c r="F812" t="s">
        <v>2853</v>
      </c>
      <c r="G812" t="s">
        <v>2875</v>
      </c>
      <c r="H812">
        <v>0</v>
      </c>
      <c r="I812" t="s">
        <v>3441</v>
      </c>
      <c r="J812" t="s">
        <v>3661</v>
      </c>
      <c r="K812" t="s">
        <v>3663</v>
      </c>
      <c r="L812" t="s">
        <v>3674</v>
      </c>
      <c r="M812" t="s">
        <v>3682</v>
      </c>
      <c r="N812" t="s">
        <v>4261</v>
      </c>
      <c r="O812" s="2">
        <v>45609</v>
      </c>
      <c r="P812" t="s">
        <v>4586</v>
      </c>
      <c r="Q812" s="2">
        <v>45604</v>
      </c>
      <c r="R812" s="2">
        <v>45609.70158564814</v>
      </c>
      <c r="T812" t="s">
        <v>2875</v>
      </c>
      <c r="V812" s="2">
        <v>45591</v>
      </c>
      <c r="W812" s="2">
        <v>45604.3778587963</v>
      </c>
      <c r="X812" t="s">
        <v>5338</v>
      </c>
      <c r="Y812" t="s">
        <v>5338</v>
      </c>
      <c r="Z812" t="s">
        <v>5521</v>
      </c>
      <c r="AA812">
        <v>434431</v>
      </c>
      <c r="AB812" s="2">
        <v>45604</v>
      </c>
      <c r="AC812">
        <v>434431</v>
      </c>
      <c r="AD812" t="s">
        <v>5851</v>
      </c>
      <c r="AF812" t="s">
        <v>5865</v>
      </c>
    </row>
    <row r="813" spans="1:32">
      <c r="A813" t="s">
        <v>684</v>
      </c>
      <c r="B813" s="2">
        <v>45610.52569444444</v>
      </c>
      <c r="C813" s="2">
        <v>45611.0429050926</v>
      </c>
      <c r="D813" t="s">
        <v>1665</v>
      </c>
      <c r="E813" t="s">
        <v>2524</v>
      </c>
      <c r="F813" t="s">
        <v>2853</v>
      </c>
      <c r="G813" t="s">
        <v>2875</v>
      </c>
      <c r="H813">
        <v>0</v>
      </c>
      <c r="I813" t="s">
        <v>3470</v>
      </c>
      <c r="J813" t="s">
        <v>3661</v>
      </c>
      <c r="K813" t="s">
        <v>3663</v>
      </c>
      <c r="L813" t="s">
        <v>3674</v>
      </c>
      <c r="M813" t="s">
        <v>3683</v>
      </c>
      <c r="N813" t="s">
        <v>4273</v>
      </c>
      <c r="O813" s="2">
        <v>45616</v>
      </c>
      <c r="P813" t="s">
        <v>4573</v>
      </c>
      <c r="Q813" s="2">
        <v>45611</v>
      </c>
      <c r="R813" s="2">
        <v>45616.69815972223</v>
      </c>
      <c r="T813" t="s">
        <v>2875</v>
      </c>
      <c r="U813" t="s">
        <v>4601</v>
      </c>
      <c r="V813" s="2">
        <v>45592</v>
      </c>
      <c r="W813" s="2">
        <v>45611.32620370371</v>
      </c>
      <c r="X813" t="s">
        <v>5317</v>
      </c>
      <c r="Y813" t="s">
        <v>5317</v>
      </c>
      <c r="Z813" t="s">
        <v>5521</v>
      </c>
      <c r="AA813">
        <v>981300</v>
      </c>
      <c r="AB813" s="2">
        <v>45611</v>
      </c>
      <c r="AC813">
        <v>981300</v>
      </c>
      <c r="AD813" t="s">
        <v>5851</v>
      </c>
      <c r="AF813" t="s">
        <v>5865</v>
      </c>
    </row>
    <row r="814" spans="1:32">
      <c r="A814" t="s">
        <v>824</v>
      </c>
      <c r="B814" s="2">
        <v>45593.6125</v>
      </c>
      <c r="C814" s="2">
        <v>45609.43230324074</v>
      </c>
      <c r="D814" t="s">
        <v>1753</v>
      </c>
      <c r="E814" t="s">
        <v>2664</v>
      </c>
      <c r="F814" t="s">
        <v>2854</v>
      </c>
      <c r="G814" t="s">
        <v>2891</v>
      </c>
      <c r="H814">
        <v>125000</v>
      </c>
      <c r="I814" t="s">
        <v>3549</v>
      </c>
      <c r="J814" t="s">
        <v>3661</v>
      </c>
      <c r="K814" t="s">
        <v>3668</v>
      </c>
      <c r="L814" t="s">
        <v>3675</v>
      </c>
      <c r="M814" t="s">
        <v>3683</v>
      </c>
      <c r="N814">
        <f>&gt; Thanh toán bổ sung: Trợ cấp nằm viện: 25.000vnd/ngày x 5 ngày = 125.000 vnd.</f>
        <v>0</v>
      </c>
      <c r="O814" s="2">
        <v>45609</v>
      </c>
      <c r="P814" t="s">
        <v>4574</v>
      </c>
      <c r="Q814" s="2">
        <v>45609</v>
      </c>
      <c r="R814" s="2">
        <v>45609.67085648148</v>
      </c>
      <c r="T814" t="s">
        <v>2891</v>
      </c>
      <c r="U814" t="s">
        <v>5059</v>
      </c>
      <c r="V814" s="2">
        <v>45583</v>
      </c>
      <c r="W814" s="2">
        <v>45609.43591435185</v>
      </c>
      <c r="X814" t="s">
        <v>5330</v>
      </c>
      <c r="Y814" t="s">
        <v>5330</v>
      </c>
      <c r="Z814" t="s">
        <v>5791</v>
      </c>
      <c r="AA814">
        <v>515000</v>
      </c>
      <c r="AB814" s="2">
        <v>45609</v>
      </c>
      <c r="AC814">
        <v>515000</v>
      </c>
      <c r="AD814" t="s">
        <v>5851</v>
      </c>
      <c r="AF814" t="s">
        <v>5865</v>
      </c>
    </row>
    <row r="815" spans="1:32">
      <c r="A815" t="s">
        <v>825</v>
      </c>
      <c r="B815" s="2">
        <v>45590.71180555555</v>
      </c>
      <c r="C815" s="2">
        <v>45596.36035879629</v>
      </c>
      <c r="D815" t="s">
        <v>1754</v>
      </c>
      <c r="E815" t="s">
        <v>2665</v>
      </c>
      <c r="F815" t="s">
        <v>2854</v>
      </c>
      <c r="G815" t="s">
        <v>2875</v>
      </c>
      <c r="H815">
        <v>27898004</v>
      </c>
      <c r="I815" t="s">
        <v>3550</v>
      </c>
      <c r="J815" t="s">
        <v>3661</v>
      </c>
      <c r="K815" t="s">
        <v>3667</v>
      </c>
      <c r="L815" t="s">
        <v>3675</v>
      </c>
      <c r="M815" t="s">
        <v>3685</v>
      </c>
      <c r="N815" t="s">
        <v>4409</v>
      </c>
      <c r="O815" s="2">
        <v>45602</v>
      </c>
      <c r="P815" t="s">
        <v>4587</v>
      </c>
      <c r="Q815" s="2">
        <v>45596</v>
      </c>
      <c r="R815" s="2">
        <v>45603.6994675926</v>
      </c>
      <c r="T815" t="s">
        <v>4596</v>
      </c>
      <c r="U815" t="s">
        <v>5060</v>
      </c>
      <c r="V815" s="2">
        <v>45528</v>
      </c>
      <c r="W815" s="2">
        <v>45596.38076388889</v>
      </c>
      <c r="X815" t="s">
        <v>5364</v>
      </c>
      <c r="Y815" t="s">
        <v>5364</v>
      </c>
      <c r="Z815" t="s">
        <v>5792</v>
      </c>
      <c r="AA815">
        <v>34712594</v>
      </c>
      <c r="AB815" s="2">
        <v>45596</v>
      </c>
      <c r="AC815">
        <v>34712594</v>
      </c>
      <c r="AD815" t="s">
        <v>5858</v>
      </c>
      <c r="AF815" t="s">
        <v>5865</v>
      </c>
    </row>
    <row r="816" spans="1:32">
      <c r="A816" t="s">
        <v>826</v>
      </c>
      <c r="B816" s="2">
        <v>45590.85347222222</v>
      </c>
      <c r="C816" s="2">
        <v>45615.33288194444</v>
      </c>
      <c r="D816" t="s">
        <v>1690</v>
      </c>
      <c r="E816" t="s">
        <v>2666</v>
      </c>
      <c r="F816" t="s">
        <v>2853</v>
      </c>
      <c r="G816" t="s">
        <v>2860</v>
      </c>
      <c r="H816">
        <v>890484</v>
      </c>
      <c r="I816" t="s">
        <v>3489</v>
      </c>
      <c r="J816" t="s">
        <v>3662</v>
      </c>
      <c r="K816" t="s">
        <v>3663</v>
      </c>
      <c r="L816" t="s">
        <v>3674</v>
      </c>
      <c r="M816" t="s">
        <v>3685</v>
      </c>
      <c r="N816" t="s">
        <v>4410</v>
      </c>
      <c r="O816" s="2">
        <v>45615</v>
      </c>
      <c r="P816" t="s">
        <v>4586</v>
      </c>
      <c r="Q816" s="2">
        <v>45615</v>
      </c>
      <c r="R816" s="2">
        <v>45615.68993055556</v>
      </c>
      <c r="S816" s="2">
        <v>45615</v>
      </c>
      <c r="T816" t="s">
        <v>2860</v>
      </c>
      <c r="U816" t="s">
        <v>4960</v>
      </c>
      <c r="V816" s="2">
        <v>45587</v>
      </c>
      <c r="W816" s="2">
        <v>45615.36372685185</v>
      </c>
      <c r="X816" t="s">
        <v>5254</v>
      </c>
      <c r="Y816" t="s">
        <v>5254</v>
      </c>
      <c r="Z816" t="s">
        <v>5569</v>
      </c>
      <c r="AA816">
        <v>4020484</v>
      </c>
      <c r="AB816" s="2">
        <v>45615</v>
      </c>
      <c r="AC816">
        <v>4020484</v>
      </c>
      <c r="AD816" t="s">
        <v>5853</v>
      </c>
      <c r="AF816" t="s">
        <v>5865</v>
      </c>
    </row>
    <row r="817" spans="1:32">
      <c r="A817" t="s">
        <v>827</v>
      </c>
      <c r="B817" s="2">
        <v>45595.38125</v>
      </c>
      <c r="C817" s="2">
        <v>45604.34877314815</v>
      </c>
      <c r="D817" t="s">
        <v>1738</v>
      </c>
      <c r="E817" t="s">
        <v>2667</v>
      </c>
      <c r="F817" t="s">
        <v>2853</v>
      </c>
      <c r="G817" t="s">
        <v>2856</v>
      </c>
      <c r="H817">
        <v>918000</v>
      </c>
      <c r="I817" t="s">
        <v>3534</v>
      </c>
      <c r="J817" t="s">
        <v>3660</v>
      </c>
      <c r="K817" t="s">
        <v>3663</v>
      </c>
      <c r="L817" t="s">
        <v>3674</v>
      </c>
      <c r="M817" t="s">
        <v>3692</v>
      </c>
      <c r="O817" s="2">
        <v>45604</v>
      </c>
      <c r="P817" t="s">
        <v>4573</v>
      </c>
      <c r="Q817" s="2">
        <v>45604</v>
      </c>
      <c r="R817" s="2">
        <v>45607.36016203704</v>
      </c>
      <c r="T817" t="s">
        <v>2856</v>
      </c>
      <c r="U817" t="s">
        <v>5061</v>
      </c>
      <c r="V817" s="2">
        <v>45583</v>
      </c>
      <c r="W817" s="2">
        <v>45604.3927662037</v>
      </c>
      <c r="X817" t="s">
        <v>5453</v>
      </c>
      <c r="Y817" t="s">
        <v>5453</v>
      </c>
      <c r="Z817" t="s">
        <v>5784</v>
      </c>
      <c r="AA817">
        <v>918000</v>
      </c>
      <c r="AB817" s="2">
        <v>45604</v>
      </c>
      <c r="AC817">
        <v>918000</v>
      </c>
      <c r="AD817" t="s">
        <v>5852</v>
      </c>
      <c r="AF817" t="s">
        <v>5865</v>
      </c>
    </row>
    <row r="818" spans="1:32">
      <c r="A818" t="s">
        <v>828</v>
      </c>
      <c r="B818" s="2">
        <v>45517.61875</v>
      </c>
      <c r="C818" s="2">
        <v>45595.34100694444</v>
      </c>
      <c r="D818" t="s">
        <v>1731</v>
      </c>
      <c r="E818" t="s">
        <v>2668</v>
      </c>
      <c r="F818" t="s">
        <v>2854</v>
      </c>
      <c r="G818" t="s">
        <v>2879</v>
      </c>
      <c r="H818">
        <v>0</v>
      </c>
      <c r="I818" t="s">
        <v>3527</v>
      </c>
      <c r="J818" t="s">
        <v>3661</v>
      </c>
      <c r="K818" t="s">
        <v>3667</v>
      </c>
      <c r="L818" t="s">
        <v>3675</v>
      </c>
      <c r="M818" t="s">
        <v>3681</v>
      </c>
      <c r="N818" t="s">
        <v>4411</v>
      </c>
      <c r="O818" s="2">
        <v>45597</v>
      </c>
      <c r="P818" t="s">
        <v>4573</v>
      </c>
      <c r="Q818" s="2">
        <v>45595</v>
      </c>
      <c r="R818" s="2">
        <v>45600.35096064815</v>
      </c>
      <c r="S818" s="2">
        <v>45593</v>
      </c>
      <c r="T818" t="s">
        <v>2875</v>
      </c>
      <c r="U818" t="s">
        <v>5062</v>
      </c>
      <c r="V818" s="2">
        <v>45477</v>
      </c>
      <c r="W818" s="2">
        <v>45595.37509259259</v>
      </c>
      <c r="X818" t="s">
        <v>5269</v>
      </c>
      <c r="Y818" t="s">
        <v>5269</v>
      </c>
      <c r="Z818" t="s">
        <v>5779</v>
      </c>
      <c r="AA818">
        <v>5440000</v>
      </c>
      <c r="AB818" s="2">
        <v>45595</v>
      </c>
      <c r="AC818">
        <v>11935480</v>
      </c>
      <c r="AD818" t="s">
        <v>5855</v>
      </c>
      <c r="AE818" s="2">
        <v>45545.65115740741</v>
      </c>
      <c r="AF818" t="s">
        <v>5865</v>
      </c>
    </row>
    <row r="819" spans="1:32">
      <c r="A819" t="s">
        <v>829</v>
      </c>
      <c r="B819" s="2">
        <v>45580.64444444444</v>
      </c>
      <c r="C819" s="2">
        <v>45607.37224537037</v>
      </c>
      <c r="D819" t="s">
        <v>1755</v>
      </c>
      <c r="E819" t="s">
        <v>2669</v>
      </c>
      <c r="F819" t="s">
        <v>2853</v>
      </c>
      <c r="G819" t="s">
        <v>2865</v>
      </c>
      <c r="H819">
        <v>616000</v>
      </c>
      <c r="I819" t="s">
        <v>3551</v>
      </c>
      <c r="J819" t="s">
        <v>3660</v>
      </c>
      <c r="K819" t="s">
        <v>3667</v>
      </c>
      <c r="L819" t="s">
        <v>3675</v>
      </c>
      <c r="M819" t="s">
        <v>3683</v>
      </c>
      <c r="O819" s="2">
        <v>45607</v>
      </c>
      <c r="P819" t="s">
        <v>4578</v>
      </c>
      <c r="Q819" s="2">
        <v>45607</v>
      </c>
      <c r="R819" s="2">
        <v>45607.63079861111</v>
      </c>
      <c r="S819" s="2">
        <v>45593</v>
      </c>
      <c r="T819" t="s">
        <v>2865</v>
      </c>
      <c r="U819" t="s">
        <v>5063</v>
      </c>
      <c r="V819" s="2">
        <v>45571</v>
      </c>
      <c r="W819" s="2">
        <v>45607.580625</v>
      </c>
      <c r="X819" t="s">
        <v>5306</v>
      </c>
      <c r="Y819" t="s">
        <v>5306</v>
      </c>
      <c r="Z819" t="s">
        <v>5526</v>
      </c>
      <c r="AA819">
        <v>616000</v>
      </c>
      <c r="AB819" s="2">
        <v>45607</v>
      </c>
      <c r="AC819">
        <v>616000</v>
      </c>
      <c r="AD819" t="s">
        <v>5852</v>
      </c>
      <c r="AE819" s="2">
        <v>45584.03613425926</v>
      </c>
      <c r="AF819" t="s">
        <v>5865</v>
      </c>
    </row>
    <row r="820" spans="1:32">
      <c r="A820" t="s">
        <v>830</v>
      </c>
      <c r="B820" s="2">
        <v>45611.39791666667</v>
      </c>
      <c r="C820" s="2">
        <v>45615.04295138889</v>
      </c>
      <c r="D820" t="s">
        <v>1744</v>
      </c>
      <c r="E820" t="s">
        <v>2670</v>
      </c>
      <c r="F820" t="s">
        <v>2854</v>
      </c>
      <c r="G820" t="s">
        <v>2856</v>
      </c>
      <c r="H820">
        <v>1500000</v>
      </c>
      <c r="I820" t="s">
        <v>3540</v>
      </c>
      <c r="J820" t="s">
        <v>3660</v>
      </c>
      <c r="K820" t="s">
        <v>3663</v>
      </c>
      <c r="L820" t="s">
        <v>3674</v>
      </c>
      <c r="M820" t="s">
        <v>3684</v>
      </c>
      <c r="N820" t="s">
        <v>4412</v>
      </c>
      <c r="O820" s="2">
        <v>45617</v>
      </c>
      <c r="P820" t="s">
        <v>4574</v>
      </c>
      <c r="Q820" s="2">
        <v>45615</v>
      </c>
      <c r="R820" s="2">
        <v>45617.60364583333</v>
      </c>
      <c r="T820" t="s">
        <v>2856</v>
      </c>
      <c r="U820" t="s">
        <v>5064</v>
      </c>
      <c r="V820" s="2">
        <v>45606</v>
      </c>
      <c r="W820" s="2">
        <v>45615.43577546296</v>
      </c>
      <c r="X820" t="s">
        <v>5457</v>
      </c>
      <c r="Y820" t="s">
        <v>5457</v>
      </c>
      <c r="Z820" t="s">
        <v>5784</v>
      </c>
      <c r="AA820">
        <v>4042273</v>
      </c>
      <c r="AB820" s="2">
        <v>45615</v>
      </c>
      <c r="AC820">
        <v>4042273</v>
      </c>
      <c r="AD820" t="s">
        <v>5852</v>
      </c>
      <c r="AF820" t="s">
        <v>5865</v>
      </c>
    </row>
    <row r="821" spans="1:32">
      <c r="A821" t="s">
        <v>831</v>
      </c>
      <c r="B821" s="2">
        <v>45605.53958333333</v>
      </c>
      <c r="C821" s="2">
        <v>45617.34644675926</v>
      </c>
      <c r="D821" t="s">
        <v>1756</v>
      </c>
      <c r="E821" t="s">
        <v>2671</v>
      </c>
      <c r="F821" t="s">
        <v>2853</v>
      </c>
      <c r="G821" t="s">
        <v>2886</v>
      </c>
      <c r="H821">
        <v>453300</v>
      </c>
      <c r="I821" t="s">
        <v>3552</v>
      </c>
      <c r="J821" t="s">
        <v>3659</v>
      </c>
      <c r="K821" t="s">
        <v>3663</v>
      </c>
      <c r="L821" t="s">
        <v>3674</v>
      </c>
      <c r="M821" t="s">
        <v>3683</v>
      </c>
      <c r="N821" t="s">
        <v>4413</v>
      </c>
      <c r="O821" s="2">
        <v>45617</v>
      </c>
      <c r="P821" t="s">
        <v>4578</v>
      </c>
      <c r="Q821" s="2">
        <v>45617</v>
      </c>
      <c r="R821" s="2">
        <v>45617.63134259259</v>
      </c>
      <c r="S821" s="2">
        <v>45614</v>
      </c>
      <c r="T821" t="s">
        <v>2886</v>
      </c>
      <c r="U821" t="s">
        <v>5065</v>
      </c>
      <c r="V821" s="2">
        <v>45605</v>
      </c>
      <c r="W821" s="2">
        <v>45617.56289351852</v>
      </c>
      <c r="X821" t="s">
        <v>5229</v>
      </c>
      <c r="Y821" t="s">
        <v>5229</v>
      </c>
      <c r="Z821" t="s">
        <v>5793</v>
      </c>
      <c r="AA821">
        <v>402000</v>
      </c>
      <c r="AB821" s="2">
        <v>45617</v>
      </c>
      <c r="AC821">
        <v>402000</v>
      </c>
      <c r="AD821" t="s">
        <v>5851</v>
      </c>
      <c r="AE821" s="2">
        <v>45610.48243055555</v>
      </c>
      <c r="AF821" t="s">
        <v>5865</v>
      </c>
    </row>
    <row r="822" spans="1:32">
      <c r="A822" t="s">
        <v>832</v>
      </c>
      <c r="B822" s="2">
        <v>45592.39583333334</v>
      </c>
      <c r="C822" s="2">
        <v>45600.86053240741</v>
      </c>
      <c r="D822" t="s">
        <v>1757</v>
      </c>
      <c r="E822" t="s">
        <v>2672</v>
      </c>
      <c r="F822" t="s">
        <v>2853</v>
      </c>
      <c r="G822" t="s">
        <v>2882</v>
      </c>
      <c r="H822">
        <v>484922</v>
      </c>
      <c r="I822" t="s">
        <v>3553</v>
      </c>
      <c r="J822" t="s">
        <v>3662</v>
      </c>
      <c r="K822" t="s">
        <v>3667</v>
      </c>
      <c r="L822" t="s">
        <v>3675</v>
      </c>
      <c r="M822" t="s">
        <v>3677</v>
      </c>
      <c r="N822" t="s">
        <v>4414</v>
      </c>
      <c r="O822" s="2">
        <v>45601</v>
      </c>
      <c r="P822" t="s">
        <v>4578</v>
      </c>
      <c r="Q822" s="2">
        <v>45600</v>
      </c>
      <c r="R822" s="2">
        <v>45601.57005787037</v>
      </c>
      <c r="T822" t="s">
        <v>2858</v>
      </c>
      <c r="U822" t="s">
        <v>5066</v>
      </c>
      <c r="V822" s="2">
        <v>45571</v>
      </c>
      <c r="W822" s="2">
        <v>45600.87334490741</v>
      </c>
      <c r="X822" t="s">
        <v>5223</v>
      </c>
      <c r="Y822" t="s">
        <v>5223</v>
      </c>
      <c r="Z822" t="s">
        <v>5646</v>
      </c>
      <c r="AA822">
        <v>1359004</v>
      </c>
      <c r="AB822" s="2">
        <v>45600</v>
      </c>
      <c r="AC822">
        <v>1359004</v>
      </c>
      <c r="AD822" t="s">
        <v>5853</v>
      </c>
      <c r="AF822" t="s">
        <v>5865</v>
      </c>
    </row>
    <row r="823" spans="1:32">
      <c r="A823" t="s">
        <v>833</v>
      </c>
      <c r="B823" s="2">
        <v>45600.35972222222</v>
      </c>
      <c r="C823" s="2">
        <v>45602.0429050926</v>
      </c>
      <c r="D823" t="s">
        <v>1751</v>
      </c>
      <c r="E823" t="s">
        <v>2673</v>
      </c>
      <c r="F823" t="s">
        <v>2853</v>
      </c>
      <c r="G823" t="s">
        <v>2883</v>
      </c>
      <c r="H823">
        <v>227298</v>
      </c>
      <c r="I823" t="s">
        <v>3547</v>
      </c>
      <c r="J823" t="s">
        <v>3660</v>
      </c>
      <c r="K823" t="s">
        <v>3663</v>
      </c>
      <c r="L823" t="s">
        <v>3674</v>
      </c>
      <c r="M823" t="s">
        <v>3692</v>
      </c>
      <c r="N823" t="s">
        <v>4415</v>
      </c>
      <c r="O823" s="2">
        <v>45605</v>
      </c>
      <c r="P823" t="s">
        <v>4588</v>
      </c>
      <c r="Q823" s="2">
        <v>45602</v>
      </c>
      <c r="R823" s="2">
        <v>45607.40251157407</v>
      </c>
      <c r="T823" t="s">
        <v>2883</v>
      </c>
      <c r="U823" t="s">
        <v>5055</v>
      </c>
      <c r="V823" s="2">
        <v>45591</v>
      </c>
      <c r="W823" s="2">
        <v>45602.76094907407</v>
      </c>
      <c r="X823" t="s">
        <v>5223</v>
      </c>
      <c r="Y823" t="s">
        <v>5223</v>
      </c>
      <c r="Z823" t="s">
        <v>5549</v>
      </c>
      <c r="AA823">
        <v>784228</v>
      </c>
      <c r="AB823" s="2">
        <v>45602</v>
      </c>
      <c r="AC823">
        <v>784228</v>
      </c>
      <c r="AD823" t="s">
        <v>5852</v>
      </c>
      <c r="AF823" t="s">
        <v>5865</v>
      </c>
    </row>
    <row r="824" spans="1:32">
      <c r="A824" t="s">
        <v>834</v>
      </c>
      <c r="B824" s="2">
        <v>45611.62847222222</v>
      </c>
      <c r="C824" s="2">
        <v>45615.34180555555</v>
      </c>
      <c r="D824" t="s">
        <v>1752</v>
      </c>
      <c r="E824" t="s">
        <v>2674</v>
      </c>
      <c r="F824" t="s">
        <v>2853</v>
      </c>
      <c r="G824" t="s">
        <v>2871</v>
      </c>
      <c r="H824">
        <v>150000</v>
      </c>
      <c r="I824" t="s">
        <v>3548</v>
      </c>
      <c r="J824" t="s">
        <v>3660</v>
      </c>
      <c r="K824" t="s">
        <v>3663</v>
      </c>
      <c r="L824" t="s">
        <v>3674</v>
      </c>
      <c r="M824" t="s">
        <v>3677</v>
      </c>
      <c r="N824" t="s">
        <v>4416</v>
      </c>
      <c r="O824" s="2">
        <v>45616</v>
      </c>
      <c r="P824" t="s">
        <v>4572</v>
      </c>
      <c r="Q824" s="2">
        <v>45615</v>
      </c>
      <c r="R824" s="2">
        <v>45616.66239583334</v>
      </c>
      <c r="S824" s="2">
        <v>45615</v>
      </c>
      <c r="T824" t="s">
        <v>2871</v>
      </c>
      <c r="U824" t="s">
        <v>5067</v>
      </c>
      <c r="V824" s="2">
        <v>45477</v>
      </c>
      <c r="W824" s="2">
        <v>45615.68603009259</v>
      </c>
      <c r="X824" t="s">
        <v>5331</v>
      </c>
      <c r="Y824" t="s">
        <v>5331</v>
      </c>
      <c r="Z824" t="s">
        <v>5514</v>
      </c>
      <c r="AA824">
        <v>521440</v>
      </c>
      <c r="AB824" s="2">
        <v>45615</v>
      </c>
      <c r="AC824">
        <v>371440</v>
      </c>
      <c r="AD824" t="s">
        <v>5852</v>
      </c>
      <c r="AF824" t="s">
        <v>5865</v>
      </c>
    </row>
    <row r="825" spans="1:32">
      <c r="A825" t="s">
        <v>835</v>
      </c>
      <c r="B825" s="2">
        <v>45601.39652777778</v>
      </c>
      <c r="C825" s="2">
        <v>45608.37969907407</v>
      </c>
      <c r="D825" t="s">
        <v>1758</v>
      </c>
      <c r="E825" t="s">
        <v>2675</v>
      </c>
      <c r="F825" t="s">
        <v>2854</v>
      </c>
      <c r="G825" t="s">
        <v>2885</v>
      </c>
      <c r="H825">
        <v>387764</v>
      </c>
      <c r="I825" t="s">
        <v>3554</v>
      </c>
      <c r="J825" t="s">
        <v>3659</v>
      </c>
      <c r="K825" t="s">
        <v>3663</v>
      </c>
      <c r="L825" t="s">
        <v>3674</v>
      </c>
      <c r="M825" t="s">
        <v>3692</v>
      </c>
      <c r="N825" t="s">
        <v>4417</v>
      </c>
      <c r="O825" s="2">
        <v>45608</v>
      </c>
      <c r="P825" t="s">
        <v>4584</v>
      </c>
      <c r="Q825" s="2">
        <v>45608</v>
      </c>
      <c r="R825" s="2">
        <v>45608.84685185185</v>
      </c>
      <c r="T825" t="s">
        <v>2885</v>
      </c>
      <c r="U825" t="s">
        <v>5068</v>
      </c>
      <c r="V825" s="2">
        <v>45556</v>
      </c>
      <c r="W825" s="2">
        <v>45608.46140046296</v>
      </c>
      <c r="X825" t="s">
        <v>5254</v>
      </c>
      <c r="Y825" t="s">
        <v>5254</v>
      </c>
      <c r="Z825" t="s">
        <v>5629</v>
      </c>
      <c r="AA825">
        <v>1114236</v>
      </c>
      <c r="AB825" s="2">
        <v>45608</v>
      </c>
      <c r="AC825">
        <v>1114236</v>
      </c>
      <c r="AD825" t="s">
        <v>5851</v>
      </c>
      <c r="AF825" t="s">
        <v>5865</v>
      </c>
    </row>
    <row r="826" spans="1:32">
      <c r="A826" t="s">
        <v>836</v>
      </c>
      <c r="B826" s="2">
        <v>45593.44166666667</v>
      </c>
      <c r="C826" s="2">
        <v>45605.85983796296</v>
      </c>
      <c r="D826" t="s">
        <v>1712</v>
      </c>
      <c r="E826" t="s">
        <v>2676</v>
      </c>
      <c r="F826" t="s">
        <v>2853</v>
      </c>
      <c r="G826" t="s">
        <v>2873</v>
      </c>
      <c r="H826">
        <v>300000</v>
      </c>
      <c r="I826" t="s">
        <v>3510</v>
      </c>
      <c r="J826" t="s">
        <v>3660</v>
      </c>
      <c r="K826" t="s">
        <v>3663</v>
      </c>
      <c r="L826" t="s">
        <v>3674</v>
      </c>
      <c r="M826" t="s">
        <v>3678</v>
      </c>
      <c r="N826" t="s">
        <v>4418</v>
      </c>
      <c r="O826" s="2">
        <v>45605</v>
      </c>
      <c r="P826" t="s">
        <v>4581</v>
      </c>
      <c r="Q826" s="2">
        <v>45605</v>
      </c>
      <c r="R826" s="2">
        <v>45607.35547453703</v>
      </c>
      <c r="S826" s="2">
        <v>45603</v>
      </c>
      <c r="T826" t="s">
        <v>2873</v>
      </c>
      <c r="U826" t="s">
        <v>5069</v>
      </c>
      <c r="V826" s="2">
        <v>45572</v>
      </c>
      <c r="W826" s="2">
        <v>45605.86703703704</v>
      </c>
      <c r="X826" t="s">
        <v>5383</v>
      </c>
      <c r="Y826" t="s">
        <v>5383</v>
      </c>
      <c r="Z826" t="s">
        <v>5633</v>
      </c>
      <c r="AA826">
        <v>1631700</v>
      </c>
      <c r="AB826" s="2">
        <v>45605</v>
      </c>
      <c r="AC826">
        <v>1631700</v>
      </c>
      <c r="AD826" t="s">
        <v>5852</v>
      </c>
      <c r="AE826" s="2">
        <v>45600.67081018518</v>
      </c>
      <c r="AF826" t="s">
        <v>5865</v>
      </c>
    </row>
    <row r="827" spans="1:32">
      <c r="A827" t="s">
        <v>837</v>
      </c>
      <c r="B827" s="2">
        <v>45597.61388888889</v>
      </c>
      <c r="C827" s="2">
        <v>45604.46175925926</v>
      </c>
      <c r="D827" t="s">
        <v>1759</v>
      </c>
      <c r="E827" t="s">
        <v>2677</v>
      </c>
      <c r="F827" t="s">
        <v>2854</v>
      </c>
      <c r="G827" t="s">
        <v>2857</v>
      </c>
      <c r="H827">
        <v>132500</v>
      </c>
      <c r="I827" t="s">
        <v>3555</v>
      </c>
      <c r="J827" t="s">
        <v>3661</v>
      </c>
      <c r="K827" t="s">
        <v>3663</v>
      </c>
      <c r="L827" t="s">
        <v>3674</v>
      </c>
      <c r="M827" t="s">
        <v>3680</v>
      </c>
      <c r="N827" t="s">
        <v>4419</v>
      </c>
      <c r="O827" s="2">
        <v>45604</v>
      </c>
      <c r="P827" t="s">
        <v>4578</v>
      </c>
      <c r="Q827" s="2">
        <v>45604</v>
      </c>
      <c r="R827" s="2">
        <v>45604.55163194444</v>
      </c>
      <c r="T827" t="s">
        <v>2857</v>
      </c>
      <c r="V827" s="2">
        <v>45583</v>
      </c>
      <c r="W827" s="2">
        <v>45604.55157407407</v>
      </c>
      <c r="X827" t="s">
        <v>5459</v>
      </c>
      <c r="Y827" t="s">
        <v>5459</v>
      </c>
      <c r="Z827" t="s">
        <v>5794</v>
      </c>
      <c r="AA827">
        <v>233900</v>
      </c>
      <c r="AB827" s="2">
        <v>45604</v>
      </c>
      <c r="AC827">
        <v>233900</v>
      </c>
      <c r="AD827" t="s">
        <v>5851</v>
      </c>
      <c r="AF827" t="s">
        <v>5865</v>
      </c>
    </row>
    <row r="828" spans="1:32">
      <c r="A828" t="s">
        <v>838</v>
      </c>
      <c r="B828" s="2">
        <v>45589.62847222222</v>
      </c>
      <c r="C828" s="2">
        <v>45593.39780092592</v>
      </c>
      <c r="D828" t="s">
        <v>1704</v>
      </c>
      <c r="E828" t="s">
        <v>2678</v>
      </c>
      <c r="F828" t="s">
        <v>2854</v>
      </c>
      <c r="G828" t="s">
        <v>2884</v>
      </c>
      <c r="H828">
        <v>840000</v>
      </c>
      <c r="I828" t="s">
        <v>3502</v>
      </c>
      <c r="J828" t="s">
        <v>3659</v>
      </c>
      <c r="K828" t="s">
        <v>3667</v>
      </c>
      <c r="L828" t="s">
        <v>3675</v>
      </c>
      <c r="M828" t="s">
        <v>3684</v>
      </c>
      <c r="N828" t="s">
        <v>4420</v>
      </c>
      <c r="O828" s="2">
        <v>45593</v>
      </c>
      <c r="P828" t="s">
        <v>4574</v>
      </c>
      <c r="Q828" s="2">
        <v>45593</v>
      </c>
      <c r="R828" s="2">
        <v>45594.34145833334</v>
      </c>
      <c r="T828" t="s">
        <v>2884</v>
      </c>
      <c r="U828" t="s">
        <v>5070</v>
      </c>
      <c r="V828" s="2">
        <v>45575</v>
      </c>
      <c r="W828" s="2">
        <v>45593.44674768519</v>
      </c>
      <c r="X828" t="s">
        <v>5240</v>
      </c>
      <c r="Y828" t="s">
        <v>5240</v>
      </c>
      <c r="Z828" t="s">
        <v>5769</v>
      </c>
      <c r="AA828">
        <v>5353881</v>
      </c>
      <c r="AB828" s="2">
        <v>45593</v>
      </c>
      <c r="AC828">
        <v>5353881</v>
      </c>
      <c r="AD828" t="s">
        <v>5851</v>
      </c>
      <c r="AF828" t="s">
        <v>5865</v>
      </c>
    </row>
    <row r="829" spans="1:32">
      <c r="A829" t="s">
        <v>839</v>
      </c>
      <c r="B829" s="2">
        <v>45605.53958333333</v>
      </c>
      <c r="C829" s="2">
        <v>45608.04293981481</v>
      </c>
      <c r="D829" t="s">
        <v>1756</v>
      </c>
      <c r="E829" t="s">
        <v>2679</v>
      </c>
      <c r="F829" t="s">
        <v>2853</v>
      </c>
      <c r="G829" t="s">
        <v>2886</v>
      </c>
      <c r="H829">
        <v>402000</v>
      </c>
      <c r="I829" t="s">
        <v>3552</v>
      </c>
      <c r="J829" t="s">
        <v>3659</v>
      </c>
      <c r="K829" t="s">
        <v>3663</v>
      </c>
      <c r="L829" t="s">
        <v>3674</v>
      </c>
      <c r="M829" t="s">
        <v>3683</v>
      </c>
      <c r="N829" t="s">
        <v>4406</v>
      </c>
      <c r="O829" s="2">
        <v>45616</v>
      </c>
      <c r="P829" t="s">
        <v>4573</v>
      </c>
      <c r="Q829" s="2">
        <v>45608</v>
      </c>
      <c r="R829" s="2">
        <v>45616.67395833333</v>
      </c>
      <c r="S829" s="2">
        <v>45614</v>
      </c>
      <c r="T829" t="s">
        <v>2886</v>
      </c>
      <c r="U829" t="s">
        <v>5071</v>
      </c>
      <c r="V829" s="2">
        <v>45605</v>
      </c>
      <c r="W829" s="2">
        <v>45608.61430555556</v>
      </c>
      <c r="X829" t="s">
        <v>5229</v>
      </c>
      <c r="Y829" t="s">
        <v>5229</v>
      </c>
      <c r="Z829" t="s">
        <v>5793</v>
      </c>
      <c r="AA829">
        <v>402000</v>
      </c>
      <c r="AB829" s="2">
        <v>45608</v>
      </c>
      <c r="AC829">
        <v>402000</v>
      </c>
      <c r="AD829" t="s">
        <v>5851</v>
      </c>
      <c r="AE829" s="2">
        <v>45610.48243055555</v>
      </c>
      <c r="AF829" t="s">
        <v>5865</v>
      </c>
    </row>
    <row r="830" spans="1:32">
      <c r="A830" t="s">
        <v>840</v>
      </c>
      <c r="B830" s="2">
        <v>45595.83194444444</v>
      </c>
      <c r="C830" s="2">
        <v>45608.60415509259</v>
      </c>
      <c r="D830" t="s">
        <v>1748</v>
      </c>
      <c r="E830" t="s">
        <v>2680</v>
      </c>
      <c r="F830" t="s">
        <v>2853</v>
      </c>
      <c r="G830" t="s">
        <v>2860</v>
      </c>
      <c r="H830">
        <v>771600</v>
      </c>
      <c r="I830" t="s">
        <v>3544</v>
      </c>
      <c r="J830" t="s">
        <v>3662</v>
      </c>
      <c r="K830" t="s">
        <v>3663</v>
      </c>
      <c r="L830" t="s">
        <v>3674</v>
      </c>
      <c r="M830" t="s">
        <v>3684</v>
      </c>
      <c r="N830" t="s">
        <v>4421</v>
      </c>
      <c r="O830" s="2">
        <v>45608</v>
      </c>
      <c r="P830" t="s">
        <v>4572</v>
      </c>
      <c r="Q830" s="2">
        <v>45608</v>
      </c>
      <c r="R830" s="2">
        <v>45608.70519675926</v>
      </c>
      <c r="S830" s="2">
        <v>45608</v>
      </c>
      <c r="T830" t="s">
        <v>2860</v>
      </c>
      <c r="U830" t="s">
        <v>5072</v>
      </c>
      <c r="V830" s="2">
        <v>45591</v>
      </c>
      <c r="W830" s="2">
        <v>45608.65560185185</v>
      </c>
      <c r="X830" t="s">
        <v>5240</v>
      </c>
      <c r="Y830" t="s">
        <v>5240</v>
      </c>
      <c r="Z830" t="s">
        <v>5636</v>
      </c>
      <c r="AA830">
        <v>2999232</v>
      </c>
      <c r="AB830" s="2">
        <v>45608</v>
      </c>
      <c r="AC830">
        <v>2999232</v>
      </c>
      <c r="AD830" t="s">
        <v>5853</v>
      </c>
      <c r="AF830" t="s">
        <v>5865</v>
      </c>
    </row>
    <row r="831" spans="1:32">
      <c r="A831" t="s">
        <v>841</v>
      </c>
      <c r="B831" s="2">
        <v>45589.68333333333</v>
      </c>
      <c r="C831" s="2">
        <v>45603.13166666667</v>
      </c>
      <c r="D831" t="s">
        <v>1750</v>
      </c>
      <c r="E831" t="s">
        <v>2681</v>
      </c>
      <c r="F831" t="s">
        <v>2853</v>
      </c>
      <c r="G831" t="s">
        <v>2871</v>
      </c>
      <c r="H831">
        <v>253748</v>
      </c>
      <c r="I831" t="s">
        <v>3546</v>
      </c>
      <c r="J831" t="s">
        <v>3660</v>
      </c>
      <c r="K831" t="s">
        <v>3664</v>
      </c>
      <c r="L831" t="s">
        <v>3674</v>
      </c>
      <c r="M831" t="s">
        <v>3679</v>
      </c>
      <c r="N831" t="s">
        <v>4422</v>
      </c>
      <c r="O831" s="2">
        <v>45603</v>
      </c>
      <c r="P831" t="s">
        <v>4584</v>
      </c>
      <c r="Q831" s="2">
        <v>45603</v>
      </c>
      <c r="R831" s="2">
        <v>45603.5514699074</v>
      </c>
      <c r="S831" s="2">
        <v>45603</v>
      </c>
      <c r="T831" t="s">
        <v>2871</v>
      </c>
      <c r="U831" t="s">
        <v>5073</v>
      </c>
      <c r="V831" s="2">
        <v>45546</v>
      </c>
      <c r="W831" s="2">
        <v>45603.15940972222</v>
      </c>
      <c r="X831" t="s">
        <v>5260</v>
      </c>
      <c r="Y831" t="s">
        <v>5260</v>
      </c>
      <c r="Z831" t="s">
        <v>5590</v>
      </c>
      <c r="AA831">
        <v>2155496</v>
      </c>
      <c r="AB831" s="2">
        <v>45603</v>
      </c>
      <c r="AC831">
        <v>1988748</v>
      </c>
      <c r="AD831" t="s">
        <v>5852</v>
      </c>
      <c r="AE831" s="2">
        <v>45597.42821759259</v>
      </c>
      <c r="AF831" t="s">
        <v>5865</v>
      </c>
    </row>
    <row r="832" spans="1:32">
      <c r="A832" t="s">
        <v>842</v>
      </c>
      <c r="B832" s="2">
        <v>45597.625</v>
      </c>
      <c r="C832" s="2">
        <v>45607.35009259259</v>
      </c>
      <c r="D832" t="s">
        <v>1685</v>
      </c>
      <c r="E832" t="s">
        <v>2682</v>
      </c>
      <c r="F832" t="s">
        <v>2854</v>
      </c>
      <c r="G832" t="s">
        <v>2871</v>
      </c>
      <c r="H832">
        <v>1039500</v>
      </c>
      <c r="I832" t="s">
        <v>3485</v>
      </c>
      <c r="J832" t="s">
        <v>3660</v>
      </c>
      <c r="K832" t="s">
        <v>3663</v>
      </c>
      <c r="L832" t="s">
        <v>3674</v>
      </c>
      <c r="M832" t="s">
        <v>3680</v>
      </c>
      <c r="N832" t="s">
        <v>4423</v>
      </c>
      <c r="O832" s="2">
        <v>45607</v>
      </c>
      <c r="P832" t="s">
        <v>4584</v>
      </c>
      <c r="Q832" s="2">
        <v>45607</v>
      </c>
      <c r="R832" s="2">
        <v>45607.68739583333</v>
      </c>
      <c r="S832" s="2">
        <v>45602</v>
      </c>
      <c r="T832" t="s">
        <v>2871</v>
      </c>
      <c r="U832" t="s">
        <v>5074</v>
      </c>
      <c r="V832" s="2">
        <v>45587</v>
      </c>
      <c r="W832" s="2">
        <v>45607.39743055555</v>
      </c>
      <c r="X832" t="s">
        <v>5440</v>
      </c>
      <c r="Y832" t="s">
        <v>5440</v>
      </c>
      <c r="Z832" t="s">
        <v>5511</v>
      </c>
      <c r="AA832">
        <v>2795000</v>
      </c>
      <c r="AB832" s="2">
        <v>45607</v>
      </c>
      <c r="AC832">
        <v>2795500</v>
      </c>
      <c r="AD832" t="s">
        <v>5852</v>
      </c>
      <c r="AF832" t="s">
        <v>5865</v>
      </c>
    </row>
    <row r="833" spans="1:32">
      <c r="A833" t="s">
        <v>843</v>
      </c>
      <c r="B833" s="2">
        <v>45607.48541666667</v>
      </c>
      <c r="C833" s="2">
        <v>45617.33141203703</v>
      </c>
      <c r="D833" t="s">
        <v>1677</v>
      </c>
      <c r="E833" t="s">
        <v>2683</v>
      </c>
      <c r="F833" t="s">
        <v>2853</v>
      </c>
      <c r="G833" t="s">
        <v>2875</v>
      </c>
      <c r="H833">
        <v>409280</v>
      </c>
      <c r="I833" t="s">
        <v>3477</v>
      </c>
      <c r="J833" t="s">
        <v>3661</v>
      </c>
      <c r="K833" t="s">
        <v>3663</v>
      </c>
      <c r="L833" t="s">
        <v>3674</v>
      </c>
      <c r="M833" t="s">
        <v>3684</v>
      </c>
      <c r="N833" t="s">
        <v>4424</v>
      </c>
      <c r="O833" s="2">
        <v>45617</v>
      </c>
      <c r="P833" t="s">
        <v>4574</v>
      </c>
      <c r="Q833" s="2">
        <v>45617</v>
      </c>
      <c r="R833" s="2">
        <v>45617.70734953704</v>
      </c>
      <c r="S833" s="2">
        <v>45615</v>
      </c>
      <c r="T833" t="s">
        <v>2875</v>
      </c>
      <c r="U833" t="s">
        <v>5075</v>
      </c>
      <c r="V833" s="2">
        <v>45607</v>
      </c>
      <c r="W833" s="2">
        <v>45617.45773148148</v>
      </c>
      <c r="X833" t="s">
        <v>5317</v>
      </c>
      <c r="Y833" t="s">
        <v>5317</v>
      </c>
      <c r="Z833" t="s">
        <v>5521</v>
      </c>
      <c r="AA833">
        <v>511600</v>
      </c>
      <c r="AB833" s="2">
        <v>45617</v>
      </c>
      <c r="AC833">
        <v>511600</v>
      </c>
      <c r="AD833" t="s">
        <v>5851</v>
      </c>
      <c r="AF833" t="s">
        <v>5865</v>
      </c>
    </row>
    <row r="834" spans="1:32">
      <c r="A834" t="s">
        <v>844</v>
      </c>
      <c r="B834" s="2">
        <v>45603.29652777778</v>
      </c>
      <c r="C834" s="2">
        <v>45617.33141203703</v>
      </c>
      <c r="D834" t="s">
        <v>1631</v>
      </c>
      <c r="E834" t="s">
        <v>2684</v>
      </c>
      <c r="F834" t="s">
        <v>2853</v>
      </c>
      <c r="G834" t="s">
        <v>2875</v>
      </c>
      <c r="H834">
        <v>304363</v>
      </c>
      <c r="I834" t="s">
        <v>3441</v>
      </c>
      <c r="J834" t="s">
        <v>3661</v>
      </c>
      <c r="K834" t="s">
        <v>3663</v>
      </c>
      <c r="L834" t="s">
        <v>3674</v>
      </c>
      <c r="M834" t="s">
        <v>3682</v>
      </c>
      <c r="N834" t="s">
        <v>4425</v>
      </c>
      <c r="O834" s="2">
        <v>45617</v>
      </c>
      <c r="P834" t="s">
        <v>4574</v>
      </c>
      <c r="Q834" s="2">
        <v>45617</v>
      </c>
      <c r="R834" s="2">
        <v>45617.70717592593</v>
      </c>
      <c r="S834" s="2">
        <v>45615</v>
      </c>
      <c r="T834" t="s">
        <v>2875</v>
      </c>
      <c r="U834" t="s">
        <v>5076</v>
      </c>
      <c r="V834" s="2">
        <v>45598</v>
      </c>
      <c r="W834" s="2">
        <v>45617.44803240741</v>
      </c>
      <c r="X834" t="s">
        <v>5338</v>
      </c>
      <c r="Y834" t="s">
        <v>5338</v>
      </c>
      <c r="Z834" t="s">
        <v>5521</v>
      </c>
      <c r="AA834">
        <v>380454</v>
      </c>
      <c r="AB834" s="2">
        <v>45617</v>
      </c>
      <c r="AC834">
        <v>380454</v>
      </c>
      <c r="AD834" t="s">
        <v>5851</v>
      </c>
      <c r="AF834" t="s">
        <v>5865</v>
      </c>
    </row>
    <row r="835" spans="1:32">
      <c r="A835" t="s">
        <v>845</v>
      </c>
      <c r="B835" s="2">
        <v>45587.05763888889</v>
      </c>
      <c r="C835" s="2">
        <v>45592.62815972222</v>
      </c>
      <c r="D835" t="s">
        <v>1747</v>
      </c>
      <c r="E835" t="s">
        <v>2685</v>
      </c>
      <c r="F835" t="s">
        <v>2853</v>
      </c>
      <c r="G835" t="s">
        <v>2881</v>
      </c>
      <c r="H835">
        <v>1200000</v>
      </c>
      <c r="I835" t="s">
        <v>3543</v>
      </c>
      <c r="J835" t="s">
        <v>3661</v>
      </c>
      <c r="K835" t="s">
        <v>3663</v>
      </c>
      <c r="L835" t="s">
        <v>3674</v>
      </c>
      <c r="M835" t="s">
        <v>3682</v>
      </c>
      <c r="N835" t="s">
        <v>4426</v>
      </c>
      <c r="O835" s="2">
        <v>45595</v>
      </c>
      <c r="P835" t="s">
        <v>4577</v>
      </c>
      <c r="Q835" s="2">
        <v>45592</v>
      </c>
      <c r="R835" s="2">
        <v>45595.99024305555</v>
      </c>
      <c r="T835" t="s">
        <v>2888</v>
      </c>
      <c r="U835" t="s">
        <v>5077</v>
      </c>
      <c r="V835" s="2">
        <v>45586</v>
      </c>
      <c r="W835" s="2">
        <v>45592.68805555555</v>
      </c>
      <c r="X835" t="s">
        <v>5223</v>
      </c>
      <c r="Y835" t="s">
        <v>5223</v>
      </c>
      <c r="Z835" t="s">
        <v>5790</v>
      </c>
      <c r="AA835">
        <v>1200000</v>
      </c>
      <c r="AB835" s="2">
        <v>45592</v>
      </c>
      <c r="AC835">
        <v>1663464</v>
      </c>
      <c r="AD835" t="s">
        <v>5855</v>
      </c>
      <c r="AF835" t="s">
        <v>5865</v>
      </c>
    </row>
    <row r="836" spans="1:32">
      <c r="A836" t="s">
        <v>846</v>
      </c>
      <c r="B836" s="2">
        <v>45610.81111111111</v>
      </c>
      <c r="C836" s="2">
        <v>45614.04296296297</v>
      </c>
      <c r="D836" t="s">
        <v>1760</v>
      </c>
      <c r="E836" t="s">
        <v>2686</v>
      </c>
      <c r="F836" t="s">
        <v>2853</v>
      </c>
      <c r="G836" t="s">
        <v>2857</v>
      </c>
      <c r="H836">
        <v>562755</v>
      </c>
      <c r="I836" t="s">
        <v>3556</v>
      </c>
      <c r="J836" t="s">
        <v>3661</v>
      </c>
      <c r="K836" t="s">
        <v>3663</v>
      </c>
      <c r="L836" t="s">
        <v>3674</v>
      </c>
      <c r="M836" t="s">
        <v>3681</v>
      </c>
      <c r="N836" t="s">
        <v>4427</v>
      </c>
      <c r="O836" s="2">
        <v>45618</v>
      </c>
      <c r="P836" t="s">
        <v>4582</v>
      </c>
      <c r="Q836" s="2">
        <v>45614</v>
      </c>
      <c r="R836" s="2">
        <v>45618.72736111111</v>
      </c>
      <c r="T836" t="s">
        <v>2857</v>
      </c>
      <c r="U836" t="s">
        <v>5078</v>
      </c>
      <c r="V836" s="2">
        <v>45606</v>
      </c>
      <c r="W836" s="2">
        <v>45614.40283564815</v>
      </c>
      <c r="X836" t="s">
        <v>5460</v>
      </c>
      <c r="Y836" t="s">
        <v>5460</v>
      </c>
      <c r="Z836" t="s">
        <v>5795</v>
      </c>
      <c r="AA836">
        <v>945284</v>
      </c>
      <c r="AB836" s="2">
        <v>45614</v>
      </c>
      <c r="AC836">
        <v>945284</v>
      </c>
      <c r="AD836" t="s">
        <v>5851</v>
      </c>
      <c r="AF836" t="s">
        <v>5865</v>
      </c>
    </row>
    <row r="837" spans="1:32">
      <c r="A837" t="s">
        <v>847</v>
      </c>
      <c r="B837" s="2">
        <v>45601.43263888889</v>
      </c>
      <c r="C837" s="2">
        <v>45602.0429050926</v>
      </c>
      <c r="D837" t="s">
        <v>1761</v>
      </c>
      <c r="E837" t="s">
        <v>2687</v>
      </c>
      <c r="F837" t="s">
        <v>2853</v>
      </c>
      <c r="G837" t="s">
        <v>2871</v>
      </c>
      <c r="H837">
        <v>1639064</v>
      </c>
      <c r="I837" t="s">
        <v>3557</v>
      </c>
      <c r="J837" t="s">
        <v>3660</v>
      </c>
      <c r="K837" t="s">
        <v>3663</v>
      </c>
      <c r="L837" t="s">
        <v>3674</v>
      </c>
      <c r="M837" t="s">
        <v>3681</v>
      </c>
      <c r="N837" t="s">
        <v>4428</v>
      </c>
      <c r="O837" s="2">
        <v>45603</v>
      </c>
      <c r="P837" t="s">
        <v>4584</v>
      </c>
      <c r="Q837" s="2">
        <v>45602</v>
      </c>
      <c r="R837" s="2">
        <v>45603.5519212963</v>
      </c>
      <c r="T837" t="s">
        <v>2871</v>
      </c>
      <c r="U837" t="s">
        <v>5079</v>
      </c>
      <c r="V837" s="2">
        <v>45597</v>
      </c>
      <c r="W837" s="2">
        <v>45602.79984953703</v>
      </c>
      <c r="X837" t="s">
        <v>5254</v>
      </c>
      <c r="Y837" t="s">
        <v>5254</v>
      </c>
      <c r="Z837" t="s">
        <v>5601</v>
      </c>
      <c r="AA837">
        <v>2868064</v>
      </c>
      <c r="AB837" s="2">
        <v>45602</v>
      </c>
      <c r="AC837">
        <v>2868064</v>
      </c>
      <c r="AD837" t="s">
        <v>5852</v>
      </c>
      <c r="AF837" t="s">
        <v>5865</v>
      </c>
    </row>
    <row r="838" spans="1:32">
      <c r="A838" t="s">
        <v>848</v>
      </c>
      <c r="B838" s="2">
        <v>45603.29444444444</v>
      </c>
      <c r="C838" s="2">
        <v>45617.33141203703</v>
      </c>
      <c r="D838" t="s">
        <v>1664</v>
      </c>
      <c r="E838" t="s">
        <v>2688</v>
      </c>
      <c r="F838" t="s">
        <v>2853</v>
      </c>
      <c r="G838" t="s">
        <v>2875</v>
      </c>
      <c r="H838">
        <v>347544</v>
      </c>
      <c r="I838" t="s">
        <v>3441</v>
      </c>
      <c r="J838" t="s">
        <v>3661</v>
      </c>
      <c r="K838" t="s">
        <v>3663</v>
      </c>
      <c r="L838" t="s">
        <v>3674</v>
      </c>
      <c r="M838" t="s">
        <v>3682</v>
      </c>
      <c r="N838" t="s">
        <v>4429</v>
      </c>
      <c r="O838" s="2">
        <v>45617</v>
      </c>
      <c r="P838" t="s">
        <v>4574</v>
      </c>
      <c r="Q838" s="2">
        <v>45617</v>
      </c>
      <c r="R838" s="2">
        <v>45617.70715277778</v>
      </c>
      <c r="S838" s="2">
        <v>45615</v>
      </c>
      <c r="T838" t="s">
        <v>2875</v>
      </c>
      <c r="U838" t="s">
        <v>5080</v>
      </c>
      <c r="V838" s="2">
        <v>45591</v>
      </c>
      <c r="W838" s="2">
        <v>45617.44912037037</v>
      </c>
      <c r="X838" t="s">
        <v>5338</v>
      </c>
      <c r="Y838" t="s">
        <v>5338</v>
      </c>
      <c r="Z838" t="s">
        <v>5521</v>
      </c>
      <c r="AA838">
        <v>434431</v>
      </c>
      <c r="AB838" s="2">
        <v>45617</v>
      </c>
      <c r="AC838">
        <v>434431</v>
      </c>
      <c r="AD838" t="s">
        <v>5851</v>
      </c>
      <c r="AF838" t="s">
        <v>5865</v>
      </c>
    </row>
    <row r="839" spans="1:32">
      <c r="A839" t="s">
        <v>849</v>
      </c>
      <c r="B839" s="2">
        <v>45607.56527777778</v>
      </c>
      <c r="C839" s="2">
        <v>45614.34206018518</v>
      </c>
      <c r="D839" t="s">
        <v>1739</v>
      </c>
      <c r="E839" t="s">
        <v>2689</v>
      </c>
      <c r="F839" t="s">
        <v>2854</v>
      </c>
      <c r="G839" t="s">
        <v>2883</v>
      </c>
      <c r="H839">
        <v>180000</v>
      </c>
      <c r="I839" t="s">
        <v>3535</v>
      </c>
      <c r="J839" t="s">
        <v>3660</v>
      </c>
      <c r="K839" t="s">
        <v>3663</v>
      </c>
      <c r="L839" t="s">
        <v>3674</v>
      </c>
      <c r="M839" t="s">
        <v>3681</v>
      </c>
      <c r="N839" t="s">
        <v>4430</v>
      </c>
      <c r="O839" s="2">
        <v>45614</v>
      </c>
      <c r="P839" t="s">
        <v>4586</v>
      </c>
      <c r="Q839" s="2">
        <v>45614</v>
      </c>
      <c r="R839" s="2">
        <v>45614.3795949074</v>
      </c>
      <c r="T839" t="s">
        <v>2883</v>
      </c>
      <c r="U839" t="s">
        <v>5033</v>
      </c>
      <c r="V839" s="2">
        <v>45599</v>
      </c>
      <c r="W839" s="2">
        <v>45614.36707175926</v>
      </c>
      <c r="X839" t="s">
        <v>5408</v>
      </c>
      <c r="Y839" t="s">
        <v>5408</v>
      </c>
      <c r="Z839" t="s">
        <v>5501</v>
      </c>
      <c r="AA839">
        <v>277420</v>
      </c>
      <c r="AB839" s="2">
        <v>45614</v>
      </c>
      <c r="AC839">
        <v>277420</v>
      </c>
      <c r="AD839" t="s">
        <v>5852</v>
      </c>
      <c r="AF839" t="s">
        <v>5865</v>
      </c>
    </row>
    <row r="840" spans="1:32">
      <c r="A840" t="s">
        <v>850</v>
      </c>
      <c r="B840" s="2">
        <v>45609.37222222222</v>
      </c>
      <c r="C840" s="2">
        <v>45621.4537037037</v>
      </c>
      <c r="D840" t="s">
        <v>1666</v>
      </c>
      <c r="E840" t="s">
        <v>2690</v>
      </c>
      <c r="F840" t="s">
        <v>2853</v>
      </c>
      <c r="G840" t="s">
        <v>2875</v>
      </c>
      <c r="H840">
        <v>465088</v>
      </c>
      <c r="I840" t="s">
        <v>2955</v>
      </c>
      <c r="J840" t="s">
        <v>3661</v>
      </c>
      <c r="K840" t="s">
        <v>3663</v>
      </c>
      <c r="L840" t="s">
        <v>3674</v>
      </c>
      <c r="M840" t="s">
        <v>3680</v>
      </c>
      <c r="N840" t="s">
        <v>4431</v>
      </c>
      <c r="O840" s="2">
        <v>45621</v>
      </c>
      <c r="P840" t="s">
        <v>4582</v>
      </c>
      <c r="Q840" s="2">
        <v>45621</v>
      </c>
      <c r="R840" s="2">
        <v>45622.39011574074</v>
      </c>
      <c r="S840" s="2">
        <v>45617</v>
      </c>
      <c r="T840" t="s">
        <v>2875</v>
      </c>
      <c r="U840" t="s">
        <v>5081</v>
      </c>
      <c r="V840" s="2">
        <v>45603</v>
      </c>
      <c r="W840" s="2">
        <v>45621.59451388889</v>
      </c>
      <c r="X840" t="s">
        <v>5275</v>
      </c>
      <c r="Y840" t="s">
        <v>5275</v>
      </c>
      <c r="Z840" t="s">
        <v>5521</v>
      </c>
      <c r="AA840">
        <v>4857720</v>
      </c>
      <c r="AB840" s="2">
        <v>45621</v>
      </c>
      <c r="AC840">
        <v>4857720</v>
      </c>
      <c r="AD840" t="s">
        <v>5851</v>
      </c>
      <c r="AF840" t="s">
        <v>5865</v>
      </c>
    </row>
    <row r="841" spans="1:32">
      <c r="A841" t="s">
        <v>851</v>
      </c>
      <c r="B841" s="2">
        <v>45571.56041666667</v>
      </c>
      <c r="C841" s="2">
        <v>45610.33706018519</v>
      </c>
      <c r="D841" t="s">
        <v>1762</v>
      </c>
      <c r="E841" t="s">
        <v>2691</v>
      </c>
      <c r="F841" t="s">
        <v>2853</v>
      </c>
      <c r="G841" t="s">
        <v>2856</v>
      </c>
      <c r="H841">
        <v>560000</v>
      </c>
      <c r="I841" t="s">
        <v>3515</v>
      </c>
      <c r="J841" t="s">
        <v>3660</v>
      </c>
      <c r="K841" t="s">
        <v>3663</v>
      </c>
      <c r="L841" t="s">
        <v>3674</v>
      </c>
      <c r="M841" t="s">
        <v>3680</v>
      </c>
      <c r="N841" t="s">
        <v>4432</v>
      </c>
      <c r="O841" s="2">
        <v>45610</v>
      </c>
      <c r="P841" t="s">
        <v>4584</v>
      </c>
      <c r="Q841" s="2">
        <v>45610</v>
      </c>
      <c r="R841" s="2">
        <v>45611.35685185185</v>
      </c>
      <c r="S841" s="2">
        <v>45603</v>
      </c>
      <c r="T841" t="s">
        <v>2856</v>
      </c>
      <c r="U841" t="s">
        <v>5082</v>
      </c>
      <c r="V841" s="2">
        <v>45558</v>
      </c>
      <c r="W841" s="2">
        <v>45610.48212962963</v>
      </c>
      <c r="X841" t="s">
        <v>5288</v>
      </c>
      <c r="Y841" t="s">
        <v>5288</v>
      </c>
      <c r="Z841" t="s">
        <v>5566</v>
      </c>
      <c r="AA841">
        <v>2000000</v>
      </c>
      <c r="AB841" s="2">
        <v>45610</v>
      </c>
      <c r="AC841">
        <v>2090000</v>
      </c>
      <c r="AD841" t="s">
        <v>5852</v>
      </c>
      <c r="AE841" s="2">
        <v>45588.66196759259</v>
      </c>
      <c r="AF841" t="s">
        <v>5865</v>
      </c>
    </row>
    <row r="842" spans="1:32">
      <c r="A842" t="s">
        <v>852</v>
      </c>
      <c r="B842" s="2">
        <v>45595.25555555556</v>
      </c>
      <c r="C842" s="2">
        <v>45603.355625</v>
      </c>
      <c r="D842" t="s">
        <v>1705</v>
      </c>
      <c r="E842" t="s">
        <v>2692</v>
      </c>
      <c r="F842" t="s">
        <v>2853</v>
      </c>
      <c r="G842" t="s">
        <v>2856</v>
      </c>
      <c r="H842">
        <v>0</v>
      </c>
      <c r="I842" t="s">
        <v>3503</v>
      </c>
      <c r="J842" t="s">
        <v>3660</v>
      </c>
      <c r="K842" t="s">
        <v>3667</v>
      </c>
      <c r="L842" t="s">
        <v>3675</v>
      </c>
      <c r="M842" t="s">
        <v>3689</v>
      </c>
      <c r="N842" t="s">
        <v>4433</v>
      </c>
      <c r="O842" s="2">
        <v>45603</v>
      </c>
      <c r="P842" t="s">
        <v>4580</v>
      </c>
      <c r="Q842" s="2">
        <v>45603</v>
      </c>
      <c r="R842" s="2">
        <v>45604.3490625</v>
      </c>
      <c r="T842" t="s">
        <v>2856</v>
      </c>
      <c r="U842" t="s">
        <v>4601</v>
      </c>
      <c r="V842" s="2">
        <v>45589</v>
      </c>
      <c r="W842" s="2">
        <v>45603.67759259259</v>
      </c>
      <c r="X842" t="s">
        <v>5376</v>
      </c>
      <c r="Y842" t="s">
        <v>5376</v>
      </c>
      <c r="Z842" t="s">
        <v>5770</v>
      </c>
      <c r="AA842">
        <v>4401025</v>
      </c>
      <c r="AB842" s="2">
        <v>45603</v>
      </c>
      <c r="AC842">
        <v>4401025</v>
      </c>
      <c r="AD842" t="s">
        <v>5852</v>
      </c>
      <c r="AF842" t="s">
        <v>5865</v>
      </c>
    </row>
    <row r="843" spans="1:32">
      <c r="A843" t="s">
        <v>853</v>
      </c>
      <c r="B843" s="2">
        <v>45590.71180555555</v>
      </c>
      <c r="C843" s="2">
        <v>45604.33462962963</v>
      </c>
      <c r="D843" t="s">
        <v>1754</v>
      </c>
      <c r="E843" t="s">
        <v>2693</v>
      </c>
      <c r="F843" t="s">
        <v>2854</v>
      </c>
      <c r="G843" t="s">
        <v>2875</v>
      </c>
      <c r="H843">
        <v>2700000</v>
      </c>
      <c r="I843" t="s">
        <v>3550</v>
      </c>
      <c r="J843" t="s">
        <v>3661</v>
      </c>
      <c r="K843" t="s">
        <v>3667</v>
      </c>
      <c r="L843" t="s">
        <v>3675</v>
      </c>
      <c r="M843" t="s">
        <v>3685</v>
      </c>
      <c r="N843" t="s">
        <v>4434</v>
      </c>
      <c r="O843" s="2">
        <v>45604</v>
      </c>
      <c r="P843" t="s">
        <v>4586</v>
      </c>
      <c r="Q843" s="2">
        <v>45604</v>
      </c>
      <c r="R843" s="2">
        <v>45604.37063657407</v>
      </c>
      <c r="T843" t="s">
        <v>2875</v>
      </c>
      <c r="U843" t="s">
        <v>5083</v>
      </c>
      <c r="V843" s="2">
        <v>45528</v>
      </c>
      <c r="W843" s="2">
        <v>45604.37056712963</v>
      </c>
      <c r="X843" t="s">
        <v>5364</v>
      </c>
      <c r="Y843" t="s">
        <v>5364</v>
      </c>
      <c r="Z843" t="s">
        <v>5792</v>
      </c>
      <c r="AA843">
        <v>34712594</v>
      </c>
      <c r="AB843" s="2">
        <v>45604</v>
      </c>
      <c r="AC843">
        <v>34712594</v>
      </c>
      <c r="AD843" t="s">
        <v>5858</v>
      </c>
      <c r="AF843" t="s">
        <v>5865</v>
      </c>
    </row>
    <row r="844" spans="1:32">
      <c r="A844" t="s">
        <v>854</v>
      </c>
      <c r="B844" s="2">
        <v>45595.5625</v>
      </c>
      <c r="C844" s="2">
        <v>45610.54530092593</v>
      </c>
      <c r="D844" t="s">
        <v>1763</v>
      </c>
      <c r="E844" t="s">
        <v>2694</v>
      </c>
      <c r="F844" t="s">
        <v>2854</v>
      </c>
      <c r="G844" t="s">
        <v>2875</v>
      </c>
      <c r="H844">
        <v>115911</v>
      </c>
      <c r="I844" t="s">
        <v>3558</v>
      </c>
      <c r="J844" t="s">
        <v>3661</v>
      </c>
      <c r="K844" t="s">
        <v>3663</v>
      </c>
      <c r="L844" t="s">
        <v>3674</v>
      </c>
      <c r="M844" t="s">
        <v>3680</v>
      </c>
      <c r="N844" t="s">
        <v>4435</v>
      </c>
      <c r="O844" s="2">
        <v>45610</v>
      </c>
      <c r="P844" t="s">
        <v>4572</v>
      </c>
      <c r="Q844" s="2">
        <v>45610</v>
      </c>
      <c r="R844" s="2">
        <v>45611.63291666667</v>
      </c>
      <c r="T844" t="s">
        <v>2875</v>
      </c>
      <c r="V844" s="2">
        <v>45558</v>
      </c>
      <c r="W844" s="2">
        <v>45610.65790509259</v>
      </c>
      <c r="X844" t="s">
        <v>5461</v>
      </c>
      <c r="Y844" t="s">
        <v>5461</v>
      </c>
      <c r="Z844" t="s">
        <v>5796</v>
      </c>
      <c r="AA844">
        <v>390856</v>
      </c>
      <c r="AB844" s="2">
        <v>45610</v>
      </c>
      <c r="AC844">
        <v>390856</v>
      </c>
      <c r="AD844" t="s">
        <v>5858</v>
      </c>
      <c r="AF844" t="s">
        <v>5865</v>
      </c>
    </row>
    <row r="845" spans="1:32">
      <c r="A845" t="s">
        <v>855</v>
      </c>
      <c r="B845" s="2">
        <v>45590.67569444444</v>
      </c>
      <c r="C845" s="2">
        <v>45596.32833333333</v>
      </c>
      <c r="D845" t="s">
        <v>1764</v>
      </c>
      <c r="E845" t="s">
        <v>2695</v>
      </c>
      <c r="F845" t="s">
        <v>2854</v>
      </c>
      <c r="G845" t="s">
        <v>2881</v>
      </c>
      <c r="H845">
        <v>0</v>
      </c>
      <c r="I845" t="s">
        <v>3559</v>
      </c>
      <c r="J845" t="s">
        <v>3661</v>
      </c>
      <c r="K845" t="s">
        <v>3663</v>
      </c>
      <c r="L845" t="s">
        <v>3674</v>
      </c>
      <c r="M845" t="s">
        <v>3677</v>
      </c>
      <c r="N845" t="s">
        <v>4436</v>
      </c>
      <c r="O845" s="2">
        <v>45601</v>
      </c>
      <c r="P845" t="s">
        <v>4589</v>
      </c>
      <c r="Q845" s="2">
        <v>45596</v>
      </c>
      <c r="R845" s="2">
        <v>45602.34810185185</v>
      </c>
      <c r="T845" t="s">
        <v>2888</v>
      </c>
      <c r="U845" t="s">
        <v>5084</v>
      </c>
      <c r="V845" s="2">
        <v>45582</v>
      </c>
      <c r="W845" s="2">
        <v>45596.60928240741</v>
      </c>
      <c r="X845" t="s">
        <v>5252</v>
      </c>
      <c r="Y845" t="s">
        <v>5252</v>
      </c>
      <c r="Z845" t="s">
        <v>5797</v>
      </c>
      <c r="AA845">
        <v>0</v>
      </c>
      <c r="AB845" s="2">
        <v>45596</v>
      </c>
      <c r="AC845">
        <v>1500500</v>
      </c>
      <c r="AD845" t="s">
        <v>5855</v>
      </c>
      <c r="AF845" t="s">
        <v>5865</v>
      </c>
    </row>
    <row r="846" spans="1:32">
      <c r="A846" t="s">
        <v>856</v>
      </c>
      <c r="B846" s="2">
        <v>45575.42083333333</v>
      </c>
      <c r="C846" s="2">
        <v>45613.44608796296</v>
      </c>
      <c r="D846" t="s">
        <v>1765</v>
      </c>
      <c r="E846" t="s">
        <v>2696</v>
      </c>
      <c r="F846" t="s">
        <v>2853</v>
      </c>
      <c r="G846" t="s">
        <v>2865</v>
      </c>
      <c r="H846">
        <v>787675</v>
      </c>
      <c r="I846" t="s">
        <v>3560</v>
      </c>
      <c r="J846" t="s">
        <v>3660</v>
      </c>
      <c r="K846" t="s">
        <v>3663</v>
      </c>
      <c r="L846" t="s">
        <v>3674</v>
      </c>
      <c r="M846" t="s">
        <v>3692</v>
      </c>
      <c r="N846" t="s">
        <v>4437</v>
      </c>
      <c r="O846" s="2">
        <v>45615</v>
      </c>
      <c r="P846" t="s">
        <v>4578</v>
      </c>
      <c r="Q846" s="2">
        <v>45613</v>
      </c>
      <c r="R846" s="2">
        <v>45615.60483796296</v>
      </c>
      <c r="S846" s="2">
        <v>45608</v>
      </c>
      <c r="T846" t="s">
        <v>2865</v>
      </c>
      <c r="U846" t="s">
        <v>5085</v>
      </c>
      <c r="V846" s="2">
        <v>45574</v>
      </c>
      <c r="W846" s="2">
        <v>45613.50378472222</v>
      </c>
      <c r="X846" t="s">
        <v>5462</v>
      </c>
      <c r="Y846" t="s">
        <v>5462</v>
      </c>
      <c r="Z846" t="s">
        <v>5550</v>
      </c>
      <c r="AA846">
        <v>1012250</v>
      </c>
      <c r="AB846" s="2">
        <v>45613</v>
      </c>
      <c r="AC846">
        <v>1012795</v>
      </c>
      <c r="AD846" t="s">
        <v>5852</v>
      </c>
      <c r="AE846" s="2">
        <v>45580.73248842593</v>
      </c>
      <c r="AF846" t="s">
        <v>5865</v>
      </c>
    </row>
    <row r="847" spans="1:32">
      <c r="A847" t="s">
        <v>857</v>
      </c>
      <c r="B847" s="2">
        <v>45596.55902777778</v>
      </c>
      <c r="C847" s="2">
        <v>45600.04293981481</v>
      </c>
      <c r="D847" t="s">
        <v>1697</v>
      </c>
      <c r="E847" t="s">
        <v>2697</v>
      </c>
      <c r="F847" t="s">
        <v>2854</v>
      </c>
      <c r="G847" t="s">
        <v>2879</v>
      </c>
      <c r="H847">
        <v>112800</v>
      </c>
      <c r="I847" t="s">
        <v>3495</v>
      </c>
      <c r="J847" t="s">
        <v>3661</v>
      </c>
      <c r="K847" t="s">
        <v>3663</v>
      </c>
      <c r="L847" t="s">
        <v>3674</v>
      </c>
      <c r="M847" t="s">
        <v>3681</v>
      </c>
      <c r="N847" t="s">
        <v>4406</v>
      </c>
      <c r="O847" s="2">
        <v>45602</v>
      </c>
      <c r="P847" t="s">
        <v>4583</v>
      </c>
      <c r="Q847" s="2">
        <v>45600</v>
      </c>
      <c r="R847" s="2">
        <v>45603.41519675926</v>
      </c>
      <c r="T847" t="s">
        <v>2875</v>
      </c>
      <c r="U847" t="s">
        <v>5086</v>
      </c>
      <c r="V847" s="2">
        <v>45594</v>
      </c>
      <c r="W847" s="2">
        <v>45600.64914351852</v>
      </c>
      <c r="X847" t="s">
        <v>5324</v>
      </c>
      <c r="Y847" t="s">
        <v>5324</v>
      </c>
      <c r="Z847" t="s">
        <v>5766</v>
      </c>
      <c r="AA847">
        <v>112800</v>
      </c>
      <c r="AB847" s="2">
        <v>45600</v>
      </c>
      <c r="AC847">
        <v>112800</v>
      </c>
      <c r="AD847" t="s">
        <v>5855</v>
      </c>
      <c r="AF847" t="s">
        <v>5865</v>
      </c>
    </row>
    <row r="848" spans="1:32">
      <c r="A848" t="s">
        <v>858</v>
      </c>
      <c r="B848" s="2">
        <v>45595.65069444444</v>
      </c>
      <c r="C848" s="2">
        <v>45608.32893518519</v>
      </c>
      <c r="D848" t="s">
        <v>1722</v>
      </c>
      <c r="E848" t="s">
        <v>2698</v>
      </c>
      <c r="F848" t="s">
        <v>2854</v>
      </c>
      <c r="G848" t="s">
        <v>2863</v>
      </c>
      <c r="H848">
        <v>238229</v>
      </c>
      <c r="I848" t="s">
        <v>3518</v>
      </c>
      <c r="J848" t="s">
        <v>3662</v>
      </c>
      <c r="K848" t="s">
        <v>3667</v>
      </c>
      <c r="L848" t="s">
        <v>3675</v>
      </c>
      <c r="M848" t="s">
        <v>3681</v>
      </c>
      <c r="N848" t="s">
        <v>4438</v>
      </c>
      <c r="O848" s="2">
        <v>45608</v>
      </c>
      <c r="P848" t="s">
        <v>4578</v>
      </c>
      <c r="Q848" s="2">
        <v>45608</v>
      </c>
      <c r="R848" s="2">
        <v>45608.67929398148</v>
      </c>
      <c r="T848" t="s">
        <v>2863</v>
      </c>
      <c r="U848" t="s">
        <v>5087</v>
      </c>
      <c r="V848" s="2">
        <v>45378</v>
      </c>
      <c r="W848" s="2">
        <v>45608.5447337963</v>
      </c>
      <c r="X848" t="s">
        <v>5450</v>
      </c>
      <c r="Y848" t="s">
        <v>5450</v>
      </c>
      <c r="Z848" t="s">
        <v>5776</v>
      </c>
      <c r="AA848">
        <v>3428649</v>
      </c>
      <c r="AB848" s="2">
        <v>45608</v>
      </c>
      <c r="AC848">
        <v>3228649</v>
      </c>
      <c r="AD848" t="s">
        <v>5853</v>
      </c>
      <c r="AF848" t="s">
        <v>5865</v>
      </c>
    </row>
    <row r="849" spans="1:32">
      <c r="A849" t="s">
        <v>685</v>
      </c>
      <c r="B849" s="2">
        <v>45609.37222222222</v>
      </c>
      <c r="C849" s="2">
        <v>45610.04287037037</v>
      </c>
      <c r="D849" t="s">
        <v>1666</v>
      </c>
      <c r="E849" t="s">
        <v>2525</v>
      </c>
      <c r="F849" t="s">
        <v>2853</v>
      </c>
      <c r="G849" t="s">
        <v>2875</v>
      </c>
      <c r="H849">
        <v>0</v>
      </c>
      <c r="I849" t="s">
        <v>2955</v>
      </c>
      <c r="J849" t="s">
        <v>3661</v>
      </c>
      <c r="K849" t="s">
        <v>3663</v>
      </c>
      <c r="L849" t="s">
        <v>3674</v>
      </c>
      <c r="M849" t="s">
        <v>3680</v>
      </c>
      <c r="N849" t="s">
        <v>4264</v>
      </c>
      <c r="O849" s="2">
        <v>45610</v>
      </c>
      <c r="P849" t="s">
        <v>4583</v>
      </c>
      <c r="Q849" s="2">
        <v>45610</v>
      </c>
      <c r="R849" s="2">
        <v>45611.63379629629</v>
      </c>
      <c r="T849" t="s">
        <v>2875</v>
      </c>
      <c r="U849" t="s">
        <v>4601</v>
      </c>
      <c r="V849" s="2">
        <v>45603</v>
      </c>
      <c r="W849" s="2">
        <v>45610.40054398148</v>
      </c>
      <c r="X849" t="s">
        <v>5275</v>
      </c>
      <c r="Y849" t="s">
        <v>5275</v>
      </c>
      <c r="Z849" t="s">
        <v>5521</v>
      </c>
      <c r="AA849">
        <v>4857720</v>
      </c>
      <c r="AB849" s="2">
        <v>45610</v>
      </c>
      <c r="AC849">
        <v>4857720</v>
      </c>
      <c r="AD849" t="s">
        <v>5851</v>
      </c>
      <c r="AF849" t="s">
        <v>5865</v>
      </c>
    </row>
    <row r="850" spans="1:32">
      <c r="A850" t="s">
        <v>859</v>
      </c>
      <c r="B850" s="2">
        <v>45610.81111111111</v>
      </c>
      <c r="C850" s="2">
        <v>45621.36072916666</v>
      </c>
      <c r="D850" t="s">
        <v>1760</v>
      </c>
      <c r="E850" t="s">
        <v>2699</v>
      </c>
      <c r="F850" t="s">
        <v>2853</v>
      </c>
      <c r="G850" t="s">
        <v>2857</v>
      </c>
      <c r="H850">
        <v>31264</v>
      </c>
      <c r="I850" t="s">
        <v>3556</v>
      </c>
      <c r="J850" t="s">
        <v>3661</v>
      </c>
      <c r="K850" t="s">
        <v>3663</v>
      </c>
      <c r="L850" t="s">
        <v>3674</v>
      </c>
      <c r="M850" t="s">
        <v>3681</v>
      </c>
      <c r="N850" t="s">
        <v>4439</v>
      </c>
      <c r="O850" s="2">
        <v>45621</v>
      </c>
      <c r="P850" t="s">
        <v>4573</v>
      </c>
      <c r="Q850" s="2">
        <v>45621</v>
      </c>
      <c r="R850" s="2">
        <v>45621.88204861111</v>
      </c>
      <c r="T850" t="s">
        <v>2857</v>
      </c>
      <c r="V850" s="2">
        <v>45606</v>
      </c>
      <c r="W850" s="2">
        <v>45621.37692129629</v>
      </c>
      <c r="X850" t="s">
        <v>5460</v>
      </c>
      <c r="Y850" t="s">
        <v>5460</v>
      </c>
      <c r="Z850" t="s">
        <v>5795</v>
      </c>
      <c r="AA850">
        <v>945284</v>
      </c>
      <c r="AB850" s="2">
        <v>45621</v>
      </c>
      <c r="AC850">
        <v>945284</v>
      </c>
      <c r="AD850" t="s">
        <v>5851</v>
      </c>
      <c r="AF850" t="s">
        <v>5865</v>
      </c>
    </row>
    <row r="851" spans="1:32">
      <c r="A851" t="s">
        <v>860</v>
      </c>
      <c r="B851" s="2">
        <v>45571.56944444445</v>
      </c>
      <c r="C851" s="2">
        <v>45610.33706018519</v>
      </c>
      <c r="D851" t="s">
        <v>1719</v>
      </c>
      <c r="E851" t="s">
        <v>2700</v>
      </c>
      <c r="F851" t="s">
        <v>2853</v>
      </c>
      <c r="G851" t="s">
        <v>2856</v>
      </c>
      <c r="H851">
        <v>560000</v>
      </c>
      <c r="I851" t="s">
        <v>3515</v>
      </c>
      <c r="J851" t="s">
        <v>3660</v>
      </c>
      <c r="K851" t="s">
        <v>3663</v>
      </c>
      <c r="L851" t="s">
        <v>3674</v>
      </c>
      <c r="M851" t="s">
        <v>3680</v>
      </c>
      <c r="N851" t="s">
        <v>4432</v>
      </c>
      <c r="O851" s="2">
        <v>45610</v>
      </c>
      <c r="P851" t="s">
        <v>4584</v>
      </c>
      <c r="Q851" s="2">
        <v>45610</v>
      </c>
      <c r="R851" s="2">
        <v>45611.356875</v>
      </c>
      <c r="S851" s="2">
        <v>45603</v>
      </c>
      <c r="T851" t="s">
        <v>2856</v>
      </c>
      <c r="U851" t="s">
        <v>5088</v>
      </c>
      <c r="V851" s="2">
        <v>45559</v>
      </c>
      <c r="W851" s="2">
        <v>45610.4771875</v>
      </c>
      <c r="X851" t="s">
        <v>5288</v>
      </c>
      <c r="Y851" t="s">
        <v>5288</v>
      </c>
      <c r="Z851" t="s">
        <v>5566</v>
      </c>
      <c r="AA851">
        <v>2500000</v>
      </c>
      <c r="AB851" s="2">
        <v>45610</v>
      </c>
      <c r="AC851">
        <v>2567946</v>
      </c>
      <c r="AD851" t="s">
        <v>5852</v>
      </c>
      <c r="AE851" s="2">
        <v>45588.66241898148</v>
      </c>
      <c r="AF851" t="s">
        <v>5865</v>
      </c>
    </row>
    <row r="852" spans="1:32">
      <c r="A852" t="s">
        <v>861</v>
      </c>
      <c r="B852" s="2">
        <v>45587.55694444444</v>
      </c>
      <c r="C852" s="2">
        <v>45602.34082175926</v>
      </c>
      <c r="D852" t="s">
        <v>1720</v>
      </c>
      <c r="E852" t="s">
        <v>2701</v>
      </c>
      <c r="F852" t="s">
        <v>2853</v>
      </c>
      <c r="G852" t="s">
        <v>2871</v>
      </c>
      <c r="H852">
        <v>480000</v>
      </c>
      <c r="I852" t="s">
        <v>3516</v>
      </c>
      <c r="J852" t="s">
        <v>3660</v>
      </c>
      <c r="K852" t="s">
        <v>3663</v>
      </c>
      <c r="L852" t="s">
        <v>3674</v>
      </c>
      <c r="M852" t="s">
        <v>3692</v>
      </c>
      <c r="N852" t="s">
        <v>4440</v>
      </c>
      <c r="O852" s="2">
        <v>45603</v>
      </c>
      <c r="P852" t="s">
        <v>4584</v>
      </c>
      <c r="Q852" s="2">
        <v>45602</v>
      </c>
      <c r="R852" s="2">
        <v>45603.55144675926</v>
      </c>
      <c r="S852" s="2">
        <v>45602</v>
      </c>
      <c r="T852" t="s">
        <v>2871</v>
      </c>
      <c r="U852" t="s">
        <v>5001</v>
      </c>
      <c r="V852" s="2">
        <v>45579</v>
      </c>
      <c r="W852" s="2">
        <v>45602.57157407407</v>
      </c>
      <c r="X852" t="s">
        <v>5254</v>
      </c>
      <c r="Y852" t="s">
        <v>5254</v>
      </c>
      <c r="Z852" t="s">
        <v>5555</v>
      </c>
      <c r="AA852">
        <v>1403672</v>
      </c>
      <c r="AB852" s="2">
        <v>45602</v>
      </c>
      <c r="AC852">
        <v>1403672</v>
      </c>
      <c r="AD852" t="s">
        <v>5852</v>
      </c>
      <c r="AE852" s="2">
        <v>45594.68101851852</v>
      </c>
      <c r="AF852" t="s">
        <v>5865</v>
      </c>
    </row>
    <row r="853" spans="1:32">
      <c r="A853" t="s">
        <v>862</v>
      </c>
      <c r="B853" s="2">
        <v>45596.8</v>
      </c>
      <c r="C853" s="2">
        <v>45610.35396990741</v>
      </c>
      <c r="D853" t="s">
        <v>1734</v>
      </c>
      <c r="E853" t="s">
        <v>2702</v>
      </c>
      <c r="F853" t="s">
        <v>2853</v>
      </c>
      <c r="G853" t="s">
        <v>2869</v>
      </c>
      <c r="H853">
        <v>1500000</v>
      </c>
      <c r="I853" t="s">
        <v>3530</v>
      </c>
      <c r="J853" t="s">
        <v>3659</v>
      </c>
      <c r="K853" t="s">
        <v>3670</v>
      </c>
      <c r="L853" t="s">
        <v>3675</v>
      </c>
      <c r="M853" t="s">
        <v>3688</v>
      </c>
      <c r="N853" t="s">
        <v>4441</v>
      </c>
      <c r="O853" s="2">
        <v>45610</v>
      </c>
      <c r="P853" t="s">
        <v>4580</v>
      </c>
      <c r="Q853" s="2">
        <v>45610</v>
      </c>
      <c r="R853" s="2">
        <v>45610.67818287037</v>
      </c>
      <c r="T853" t="s">
        <v>2869</v>
      </c>
      <c r="U853" t="s">
        <v>5089</v>
      </c>
      <c r="V853" s="2">
        <v>45574</v>
      </c>
      <c r="W853" s="2">
        <v>45610.67807870371</v>
      </c>
      <c r="X853" t="s">
        <v>5310</v>
      </c>
      <c r="Y853" t="s">
        <v>5310</v>
      </c>
      <c r="Z853" t="s">
        <v>5649</v>
      </c>
      <c r="AA853">
        <v>16006712</v>
      </c>
      <c r="AB853" s="2">
        <v>45610</v>
      </c>
      <c r="AC853">
        <v>16006712</v>
      </c>
      <c r="AD853" t="s">
        <v>5851</v>
      </c>
      <c r="AF853" t="s">
        <v>5865</v>
      </c>
    </row>
    <row r="854" spans="1:32">
      <c r="A854" t="s">
        <v>863</v>
      </c>
      <c r="B854" s="2">
        <v>45601.43263888889</v>
      </c>
      <c r="C854" s="2">
        <v>45607.35009259259</v>
      </c>
      <c r="D854" t="s">
        <v>1761</v>
      </c>
      <c r="E854" t="s">
        <v>2703</v>
      </c>
      <c r="F854" t="s">
        <v>2853</v>
      </c>
      <c r="G854" t="s">
        <v>2871</v>
      </c>
      <c r="H854">
        <v>750000</v>
      </c>
      <c r="I854" t="s">
        <v>3557</v>
      </c>
      <c r="J854" t="s">
        <v>3660</v>
      </c>
      <c r="K854" t="s">
        <v>3663</v>
      </c>
      <c r="L854" t="s">
        <v>3674</v>
      </c>
      <c r="M854" t="s">
        <v>3681</v>
      </c>
      <c r="N854" t="s">
        <v>4442</v>
      </c>
      <c r="O854" s="2">
        <v>45608</v>
      </c>
      <c r="P854" t="s">
        <v>4584</v>
      </c>
      <c r="Q854" s="2">
        <v>45607</v>
      </c>
      <c r="R854" s="2">
        <v>45608.68614583334</v>
      </c>
      <c r="S854" s="2">
        <v>45604</v>
      </c>
      <c r="T854" t="s">
        <v>2871</v>
      </c>
      <c r="U854" t="s">
        <v>5090</v>
      </c>
      <c r="V854" s="2">
        <v>45597</v>
      </c>
      <c r="W854" s="2">
        <v>45607.42707175926</v>
      </c>
      <c r="X854" t="s">
        <v>5254</v>
      </c>
      <c r="Y854" t="s">
        <v>5254</v>
      </c>
      <c r="Z854" t="s">
        <v>5601</v>
      </c>
      <c r="AA854">
        <v>2868064</v>
      </c>
      <c r="AB854" s="2">
        <v>45607</v>
      </c>
      <c r="AC854">
        <v>2868064</v>
      </c>
      <c r="AD854" t="s">
        <v>5852</v>
      </c>
      <c r="AF854" t="s">
        <v>5865</v>
      </c>
    </row>
    <row r="855" spans="1:32">
      <c r="A855" t="s">
        <v>864</v>
      </c>
      <c r="B855" s="2">
        <v>45602.54097222222</v>
      </c>
      <c r="C855" s="2">
        <v>45610.34047453704</v>
      </c>
      <c r="D855" t="s">
        <v>1766</v>
      </c>
      <c r="E855" t="s">
        <v>2704</v>
      </c>
      <c r="F855" t="s">
        <v>2853</v>
      </c>
      <c r="G855" t="s">
        <v>2881</v>
      </c>
      <c r="H855">
        <v>108750</v>
      </c>
      <c r="I855" t="s">
        <v>3561</v>
      </c>
      <c r="J855" t="s">
        <v>3661</v>
      </c>
      <c r="K855" t="s">
        <v>3663</v>
      </c>
      <c r="L855" t="s">
        <v>3674</v>
      </c>
      <c r="M855" t="s">
        <v>3683</v>
      </c>
      <c r="N855" t="s">
        <v>4443</v>
      </c>
      <c r="O855" s="2">
        <v>45614</v>
      </c>
      <c r="P855" t="s">
        <v>4572</v>
      </c>
      <c r="Q855" s="2">
        <v>45610</v>
      </c>
      <c r="R855" s="2">
        <v>45614.72541666667</v>
      </c>
      <c r="T855" t="s">
        <v>2888</v>
      </c>
      <c r="U855" t="s">
        <v>5091</v>
      </c>
      <c r="V855" s="2">
        <v>45602</v>
      </c>
      <c r="W855" s="2">
        <v>45610.68708333333</v>
      </c>
      <c r="X855" t="s">
        <v>5240</v>
      </c>
      <c r="Y855" t="s">
        <v>5240</v>
      </c>
      <c r="Z855" t="s">
        <v>5798</v>
      </c>
      <c r="AA855">
        <v>543750</v>
      </c>
      <c r="AB855" s="2">
        <v>45610</v>
      </c>
      <c r="AC855">
        <v>652500</v>
      </c>
      <c r="AD855" t="s">
        <v>5855</v>
      </c>
      <c r="AF855" t="s">
        <v>5865</v>
      </c>
    </row>
    <row r="856" spans="1:32">
      <c r="A856" t="s">
        <v>687</v>
      </c>
      <c r="B856" s="2">
        <v>45605.70625</v>
      </c>
      <c r="C856" s="2">
        <v>45608.55037037037</v>
      </c>
      <c r="D856" t="s">
        <v>1668</v>
      </c>
      <c r="E856" t="s">
        <v>2527</v>
      </c>
      <c r="F856" t="s">
        <v>2853</v>
      </c>
      <c r="G856" t="s">
        <v>2875</v>
      </c>
      <c r="H856">
        <v>0</v>
      </c>
      <c r="I856" t="s">
        <v>3471</v>
      </c>
      <c r="J856" t="s">
        <v>3661</v>
      </c>
      <c r="K856" t="s">
        <v>3667</v>
      </c>
      <c r="L856" t="s">
        <v>3675</v>
      </c>
      <c r="M856" t="s">
        <v>3683</v>
      </c>
      <c r="N856" t="s">
        <v>4282</v>
      </c>
      <c r="O856" s="2">
        <v>45608</v>
      </c>
      <c r="P856" t="s">
        <v>4572</v>
      </c>
      <c r="Q856" s="2">
        <v>45608</v>
      </c>
      <c r="R856" s="2">
        <v>45609.70175925926</v>
      </c>
      <c r="T856" t="s">
        <v>2875</v>
      </c>
      <c r="U856" t="s">
        <v>4601</v>
      </c>
      <c r="V856" s="2">
        <v>45601</v>
      </c>
      <c r="W856" s="2">
        <v>45608.65047453704</v>
      </c>
      <c r="X856" t="s">
        <v>5247</v>
      </c>
      <c r="Y856" t="s">
        <v>5247</v>
      </c>
      <c r="Z856" t="s">
        <v>5521</v>
      </c>
      <c r="AA856">
        <v>4176071</v>
      </c>
      <c r="AB856" s="2">
        <v>45608</v>
      </c>
      <c r="AC856">
        <v>4176071</v>
      </c>
      <c r="AD856" t="s">
        <v>5851</v>
      </c>
      <c r="AF856" t="s">
        <v>5865</v>
      </c>
    </row>
    <row r="857" spans="1:32">
      <c r="A857" t="s">
        <v>688</v>
      </c>
      <c r="B857" s="2">
        <v>45608.90347222222</v>
      </c>
      <c r="C857" s="2">
        <v>45608.39733796296</v>
      </c>
      <c r="D857" t="s">
        <v>1669</v>
      </c>
      <c r="E857" t="s">
        <v>2528</v>
      </c>
      <c r="F857" t="s">
        <v>2853</v>
      </c>
      <c r="G857" t="s">
        <v>2875</v>
      </c>
      <c r="H857">
        <v>0</v>
      </c>
      <c r="I857" t="s">
        <v>3451</v>
      </c>
      <c r="J857" t="s">
        <v>3661</v>
      </c>
      <c r="K857" t="s">
        <v>3663</v>
      </c>
      <c r="L857" t="s">
        <v>3674</v>
      </c>
      <c r="M857" t="s">
        <v>3682</v>
      </c>
      <c r="N857" t="s">
        <v>4264</v>
      </c>
      <c r="O857" s="2">
        <v>45610</v>
      </c>
      <c r="P857" t="s">
        <v>4583</v>
      </c>
      <c r="Q857" s="2">
        <v>45608</v>
      </c>
      <c r="R857" s="2">
        <v>45611.63965277778</v>
      </c>
      <c r="T857" t="s">
        <v>2875</v>
      </c>
      <c r="U857" t="s">
        <v>4601</v>
      </c>
      <c r="V857" s="2">
        <v>45577</v>
      </c>
      <c r="W857" s="2">
        <v>45609.3562037037</v>
      </c>
      <c r="X857" t="s">
        <v>5253</v>
      </c>
      <c r="Y857" t="s">
        <v>5253</v>
      </c>
      <c r="Z857" t="s">
        <v>5521</v>
      </c>
      <c r="AA857">
        <v>736980</v>
      </c>
      <c r="AB857" s="2">
        <v>45609</v>
      </c>
      <c r="AC857">
        <v>736980</v>
      </c>
      <c r="AD857" t="s">
        <v>5851</v>
      </c>
      <c r="AF857" t="s">
        <v>5865</v>
      </c>
    </row>
    <row r="858" spans="1:32">
      <c r="A858" t="s">
        <v>865</v>
      </c>
      <c r="B858" s="2">
        <v>45597.83402777778</v>
      </c>
      <c r="C858" s="2">
        <v>45603.34768518519</v>
      </c>
      <c r="D858" t="s">
        <v>1767</v>
      </c>
      <c r="E858" t="s">
        <v>2705</v>
      </c>
      <c r="F858" t="s">
        <v>2853</v>
      </c>
      <c r="G858" t="s">
        <v>2858</v>
      </c>
      <c r="H858">
        <v>923000</v>
      </c>
      <c r="I858" t="s">
        <v>3562</v>
      </c>
      <c r="J858" t="s">
        <v>3662</v>
      </c>
      <c r="K858" t="s">
        <v>3663</v>
      </c>
      <c r="L858" t="s">
        <v>3674</v>
      </c>
      <c r="M858" t="s">
        <v>3680</v>
      </c>
      <c r="N858" t="s">
        <v>4444</v>
      </c>
      <c r="O858" s="2">
        <v>45603</v>
      </c>
      <c r="P858" t="s">
        <v>4572</v>
      </c>
      <c r="Q858" s="2">
        <v>45603</v>
      </c>
      <c r="R858" s="2">
        <v>45604.35484953703</v>
      </c>
      <c r="T858" t="s">
        <v>2858</v>
      </c>
      <c r="U858" t="s">
        <v>5092</v>
      </c>
      <c r="V858" s="2">
        <v>45597</v>
      </c>
      <c r="W858" s="2">
        <v>45603.64274305556</v>
      </c>
      <c r="X858" t="s">
        <v>5254</v>
      </c>
      <c r="Y858" t="s">
        <v>5254</v>
      </c>
      <c r="Z858" t="s">
        <v>5799</v>
      </c>
      <c r="AA858">
        <v>2022224</v>
      </c>
      <c r="AB858" s="2">
        <v>45603</v>
      </c>
      <c r="AC858">
        <v>2022224</v>
      </c>
      <c r="AD858" t="s">
        <v>5854</v>
      </c>
      <c r="AF858" t="s">
        <v>5865</v>
      </c>
    </row>
    <row r="859" spans="1:32">
      <c r="A859" t="s">
        <v>866</v>
      </c>
      <c r="B859" s="2">
        <v>45607.84375</v>
      </c>
      <c r="C859" s="2">
        <v>45617.33141203703</v>
      </c>
      <c r="D859" t="s">
        <v>1638</v>
      </c>
      <c r="E859" t="s">
        <v>2706</v>
      </c>
      <c r="F859" t="s">
        <v>2853</v>
      </c>
      <c r="G859" t="s">
        <v>2875</v>
      </c>
      <c r="H859">
        <v>334225</v>
      </c>
      <c r="I859" t="s">
        <v>3448</v>
      </c>
      <c r="J859" t="s">
        <v>3661</v>
      </c>
      <c r="K859" t="s">
        <v>3663</v>
      </c>
      <c r="L859" t="s">
        <v>3674</v>
      </c>
      <c r="M859" t="s">
        <v>3684</v>
      </c>
      <c r="N859" t="s">
        <v>4445</v>
      </c>
      <c r="O859" s="2">
        <v>45617</v>
      </c>
      <c r="P859" t="s">
        <v>4584</v>
      </c>
      <c r="Q859" s="2">
        <v>45617</v>
      </c>
      <c r="R859" s="2">
        <v>45617.70736111111</v>
      </c>
      <c r="S859" s="2">
        <v>45616</v>
      </c>
      <c r="T859" t="s">
        <v>2875</v>
      </c>
      <c r="U859" t="s">
        <v>5093</v>
      </c>
      <c r="V859" s="2">
        <v>45588</v>
      </c>
      <c r="W859" s="2">
        <v>45617.4625</v>
      </c>
      <c r="X859" t="s">
        <v>5391</v>
      </c>
      <c r="Y859" t="s">
        <v>5391</v>
      </c>
      <c r="Z859" t="s">
        <v>5521</v>
      </c>
      <c r="AA859">
        <v>417782</v>
      </c>
      <c r="AB859" s="2">
        <v>45617</v>
      </c>
      <c r="AC859">
        <v>417782</v>
      </c>
      <c r="AD859" t="s">
        <v>5851</v>
      </c>
      <c r="AF859" t="s">
        <v>5865</v>
      </c>
    </row>
    <row r="860" spans="1:32">
      <c r="A860" t="s">
        <v>867</v>
      </c>
      <c r="B860" s="2">
        <v>45593.55347222222</v>
      </c>
      <c r="C860" s="2">
        <v>45603.34571759259</v>
      </c>
      <c r="D860" t="s">
        <v>1695</v>
      </c>
      <c r="E860" t="s">
        <v>2707</v>
      </c>
      <c r="F860" t="s">
        <v>2854</v>
      </c>
      <c r="G860" t="s">
        <v>2860</v>
      </c>
      <c r="H860">
        <v>72000</v>
      </c>
      <c r="I860" t="s">
        <v>3493</v>
      </c>
      <c r="J860" t="s">
        <v>3662</v>
      </c>
      <c r="K860" t="s">
        <v>3663</v>
      </c>
      <c r="L860" t="s">
        <v>3674</v>
      </c>
      <c r="M860" t="s">
        <v>3682</v>
      </c>
      <c r="N860" t="s">
        <v>4446</v>
      </c>
      <c r="O860" s="2">
        <v>45603</v>
      </c>
      <c r="P860" t="s">
        <v>4573</v>
      </c>
      <c r="Q860" s="2">
        <v>45603</v>
      </c>
      <c r="R860" s="2">
        <v>45603.38758101852</v>
      </c>
      <c r="S860" s="2">
        <v>45603</v>
      </c>
      <c r="T860" t="s">
        <v>2860</v>
      </c>
      <c r="U860" t="s">
        <v>5094</v>
      </c>
      <c r="V860" s="2">
        <v>45580</v>
      </c>
      <c r="W860" s="2">
        <v>45603.38712962963</v>
      </c>
      <c r="X860" t="s">
        <v>5253</v>
      </c>
      <c r="Y860" t="s">
        <v>5253</v>
      </c>
      <c r="Z860" t="s">
        <v>5563</v>
      </c>
      <c r="AA860">
        <v>509250</v>
      </c>
      <c r="AB860" s="2">
        <v>45603</v>
      </c>
      <c r="AC860">
        <v>509250</v>
      </c>
      <c r="AD860" t="s">
        <v>5853</v>
      </c>
      <c r="AF860" t="s">
        <v>5865</v>
      </c>
    </row>
    <row r="861" spans="1:32">
      <c r="A861" t="s">
        <v>689</v>
      </c>
      <c r="B861" s="2">
        <v>45604.32430555556</v>
      </c>
      <c r="C861" s="2">
        <v>45607.35221064815</v>
      </c>
      <c r="D861" t="s">
        <v>1670</v>
      </c>
      <c r="E861" t="s">
        <v>2529</v>
      </c>
      <c r="F861" t="s">
        <v>2853</v>
      </c>
      <c r="G861" t="s">
        <v>2875</v>
      </c>
      <c r="H861">
        <v>0</v>
      </c>
      <c r="I861" t="s">
        <v>3472</v>
      </c>
      <c r="J861" t="s">
        <v>3661</v>
      </c>
      <c r="K861" t="s">
        <v>3663</v>
      </c>
      <c r="L861" t="s">
        <v>3674</v>
      </c>
      <c r="M861" t="s">
        <v>3682</v>
      </c>
      <c r="N861" t="s">
        <v>4283</v>
      </c>
      <c r="O861" s="2">
        <v>45607</v>
      </c>
      <c r="P861" t="s">
        <v>4572</v>
      </c>
      <c r="Q861" s="2">
        <v>45607</v>
      </c>
      <c r="R861" s="2">
        <v>45607.70951388889</v>
      </c>
      <c r="T861" t="s">
        <v>2875</v>
      </c>
      <c r="U861" t="s">
        <v>4601</v>
      </c>
      <c r="V861" s="2">
        <v>45588</v>
      </c>
      <c r="W861" s="2">
        <v>45607.64939814815</v>
      </c>
      <c r="X861" t="s">
        <v>5317</v>
      </c>
      <c r="Y861" t="s">
        <v>5317</v>
      </c>
      <c r="Z861" t="s">
        <v>5521</v>
      </c>
      <c r="AA861">
        <v>350000</v>
      </c>
      <c r="AB861" s="2">
        <v>45607</v>
      </c>
      <c r="AC861">
        <v>350000</v>
      </c>
      <c r="AD861" t="s">
        <v>5851</v>
      </c>
      <c r="AF861" t="s">
        <v>5865</v>
      </c>
    </row>
    <row r="862" spans="1:32">
      <c r="A862" t="s">
        <v>868</v>
      </c>
      <c r="B862" s="2">
        <v>45593.6125</v>
      </c>
      <c r="C862" s="2">
        <v>45602.30608796296</v>
      </c>
      <c r="D862" t="s">
        <v>1753</v>
      </c>
      <c r="E862" t="s">
        <v>2708</v>
      </c>
      <c r="F862" t="s">
        <v>2854</v>
      </c>
      <c r="G862" t="s">
        <v>2891</v>
      </c>
      <c r="H862">
        <v>515000</v>
      </c>
      <c r="I862" t="s">
        <v>3549</v>
      </c>
      <c r="J862" t="s">
        <v>3661</v>
      </c>
      <c r="K862" t="s">
        <v>3668</v>
      </c>
      <c r="L862" t="s">
        <v>3675</v>
      </c>
      <c r="M862" t="s">
        <v>3683</v>
      </c>
      <c r="N862" t="s">
        <v>4447</v>
      </c>
      <c r="O862" s="2">
        <v>45602</v>
      </c>
      <c r="P862" t="s">
        <v>4586</v>
      </c>
      <c r="Q862" s="2">
        <v>45602</v>
      </c>
      <c r="R862" s="2">
        <v>45603.37918981481</v>
      </c>
      <c r="T862" t="s">
        <v>2891</v>
      </c>
      <c r="U862" t="s">
        <v>5095</v>
      </c>
      <c r="V862" s="2">
        <v>45583</v>
      </c>
      <c r="W862" s="2">
        <v>45602.37417824074</v>
      </c>
      <c r="X862" t="s">
        <v>5330</v>
      </c>
      <c r="Y862" t="s">
        <v>5330</v>
      </c>
      <c r="Z862" t="s">
        <v>5791</v>
      </c>
      <c r="AA862">
        <v>515000</v>
      </c>
      <c r="AB862" s="2">
        <v>45602</v>
      </c>
      <c r="AC862">
        <v>515000</v>
      </c>
      <c r="AD862" t="s">
        <v>5851</v>
      </c>
      <c r="AF862" t="s">
        <v>5865</v>
      </c>
    </row>
    <row r="863" spans="1:32">
      <c r="A863" t="s">
        <v>869</v>
      </c>
      <c r="B863" s="2">
        <v>45570.96319444444</v>
      </c>
      <c r="C863" s="2">
        <v>45607.35461805556</v>
      </c>
      <c r="D863" t="s">
        <v>1480</v>
      </c>
      <c r="E863" t="s">
        <v>2709</v>
      </c>
      <c r="F863" t="s">
        <v>2853</v>
      </c>
      <c r="G863" t="s">
        <v>2862</v>
      </c>
      <c r="H863">
        <v>1283528</v>
      </c>
      <c r="I863" t="s">
        <v>3306</v>
      </c>
      <c r="J863" t="s">
        <v>3662</v>
      </c>
      <c r="K863" t="s">
        <v>3663</v>
      </c>
      <c r="L863" t="s">
        <v>3674</v>
      </c>
      <c r="M863" t="s">
        <v>3680</v>
      </c>
      <c r="N863" t="s">
        <v>4448</v>
      </c>
      <c r="O863" s="2">
        <v>45607</v>
      </c>
      <c r="P863" t="s">
        <v>4573</v>
      </c>
      <c r="Q863" s="2">
        <v>45607</v>
      </c>
      <c r="R863" s="2">
        <v>45607.40429398148</v>
      </c>
      <c r="S863" s="2">
        <v>45600</v>
      </c>
      <c r="T863" t="s">
        <v>2862</v>
      </c>
      <c r="U863" t="s">
        <v>5096</v>
      </c>
      <c r="V863" s="2">
        <v>45563</v>
      </c>
      <c r="W863" s="2">
        <v>45607.40037037037</v>
      </c>
      <c r="X863" t="s">
        <v>5223</v>
      </c>
      <c r="Y863" t="s">
        <v>5223</v>
      </c>
      <c r="Z863" t="s">
        <v>5712</v>
      </c>
      <c r="AA863">
        <v>2190686</v>
      </c>
      <c r="AB863" s="2">
        <v>45607</v>
      </c>
      <c r="AC863">
        <v>2190686</v>
      </c>
      <c r="AD863" t="s">
        <v>5854</v>
      </c>
      <c r="AE863" s="2">
        <v>45581.68922453704</v>
      </c>
      <c r="AF863" t="s">
        <v>5865</v>
      </c>
    </row>
    <row r="864" spans="1:32">
      <c r="A864" t="s">
        <v>870</v>
      </c>
      <c r="B864" s="2">
        <v>45523.66805555556</v>
      </c>
      <c r="C864" s="2">
        <v>45603.5741550926</v>
      </c>
      <c r="D864" t="s">
        <v>1729</v>
      </c>
      <c r="E864" t="s">
        <v>2710</v>
      </c>
      <c r="F864" t="s">
        <v>2854</v>
      </c>
      <c r="G864" t="s">
        <v>2875</v>
      </c>
      <c r="H864">
        <v>3137428</v>
      </c>
      <c r="I864" t="s">
        <v>3525</v>
      </c>
      <c r="J864" t="s">
        <v>3661</v>
      </c>
      <c r="K864" t="s">
        <v>3669</v>
      </c>
      <c r="L864" t="s">
        <v>3674</v>
      </c>
      <c r="M864" t="s">
        <v>3688</v>
      </c>
      <c r="N864" t="s">
        <v>4449</v>
      </c>
      <c r="O864" s="2">
        <v>45607</v>
      </c>
      <c r="P864" t="s">
        <v>4574</v>
      </c>
      <c r="Q864" s="2">
        <v>45603</v>
      </c>
      <c r="R864" s="2">
        <v>45607.44719907407</v>
      </c>
      <c r="T864" t="s">
        <v>2889</v>
      </c>
      <c r="U864" t="s">
        <v>5097</v>
      </c>
      <c r="V864" s="2">
        <v>45478</v>
      </c>
      <c r="W864" s="2">
        <v>45603.69171296297</v>
      </c>
      <c r="X864" t="s">
        <v>5297</v>
      </c>
      <c r="Y864" t="s">
        <v>5297</v>
      </c>
      <c r="Z864" t="s">
        <v>5601</v>
      </c>
      <c r="AA864">
        <v>8942032</v>
      </c>
      <c r="AB864" s="2">
        <v>45603</v>
      </c>
      <c r="AC864">
        <v>8942032</v>
      </c>
      <c r="AD864" t="s">
        <v>5852</v>
      </c>
      <c r="AF864" t="s">
        <v>5865</v>
      </c>
    </row>
    <row r="865" spans="1:32">
      <c r="A865" t="s">
        <v>690</v>
      </c>
      <c r="B865" s="2">
        <v>45606.86180555556</v>
      </c>
      <c r="C865" s="2">
        <v>45603.39773148148</v>
      </c>
      <c r="D865" t="s">
        <v>1671</v>
      </c>
      <c r="E865" t="s">
        <v>2530</v>
      </c>
      <c r="F865" t="s">
        <v>2853</v>
      </c>
      <c r="G865" t="s">
        <v>2875</v>
      </c>
      <c r="H865">
        <v>0</v>
      </c>
      <c r="I865" t="s">
        <v>3473</v>
      </c>
      <c r="J865" t="s">
        <v>3661</v>
      </c>
      <c r="K865" t="s">
        <v>3663</v>
      </c>
      <c r="L865" t="s">
        <v>3674</v>
      </c>
      <c r="M865" t="s">
        <v>3683</v>
      </c>
      <c r="N865" t="s">
        <v>4260</v>
      </c>
      <c r="O865" s="2">
        <v>45609</v>
      </c>
      <c r="P865" t="s">
        <v>4586</v>
      </c>
      <c r="Q865" s="2">
        <v>45606</v>
      </c>
      <c r="R865" s="2">
        <v>45609.70186342593</v>
      </c>
      <c r="T865" t="s">
        <v>2875</v>
      </c>
      <c r="U865" t="s">
        <v>4601</v>
      </c>
      <c r="V865" s="2">
        <v>45577</v>
      </c>
      <c r="W865" s="2">
        <v>45607.40586805555</v>
      </c>
      <c r="X865" t="s">
        <v>5317</v>
      </c>
      <c r="Y865" t="s">
        <v>5317</v>
      </c>
      <c r="Z865" t="s">
        <v>5521</v>
      </c>
      <c r="AA865">
        <v>874800</v>
      </c>
      <c r="AB865" s="2">
        <v>45607</v>
      </c>
      <c r="AC865">
        <v>874800</v>
      </c>
      <c r="AD865" t="s">
        <v>5851</v>
      </c>
      <c r="AF865" t="s">
        <v>5865</v>
      </c>
    </row>
    <row r="866" spans="1:32">
      <c r="A866" t="s">
        <v>871</v>
      </c>
      <c r="B866" s="2">
        <v>45580.64444444444</v>
      </c>
      <c r="C866" s="2">
        <v>45596.31375</v>
      </c>
      <c r="D866" t="s">
        <v>1755</v>
      </c>
      <c r="E866" t="s">
        <v>2711</v>
      </c>
      <c r="F866" t="s">
        <v>2853</v>
      </c>
      <c r="G866" t="s">
        <v>2865</v>
      </c>
      <c r="H866">
        <v>0</v>
      </c>
      <c r="I866" t="s">
        <v>3551</v>
      </c>
      <c r="J866" t="s">
        <v>3660</v>
      </c>
      <c r="K866" t="s">
        <v>3663</v>
      </c>
      <c r="L866" t="s">
        <v>3674</v>
      </c>
      <c r="M866" t="s">
        <v>3678</v>
      </c>
      <c r="N866" t="s">
        <v>4450</v>
      </c>
      <c r="O866" s="2">
        <v>45597</v>
      </c>
      <c r="P866" t="s">
        <v>4584</v>
      </c>
      <c r="Q866" s="2">
        <v>45596</v>
      </c>
      <c r="R866" s="2">
        <v>45597.56839120371</v>
      </c>
      <c r="S866" s="2">
        <v>45593</v>
      </c>
      <c r="T866" t="s">
        <v>2865</v>
      </c>
      <c r="U866" t="s">
        <v>5098</v>
      </c>
      <c r="V866" s="2">
        <v>45571</v>
      </c>
      <c r="W866" s="2">
        <v>45596.57825231482</v>
      </c>
      <c r="X866" t="s">
        <v>5306</v>
      </c>
      <c r="Y866" t="s">
        <v>5306</v>
      </c>
      <c r="Z866" t="s">
        <v>5526</v>
      </c>
      <c r="AA866">
        <v>616000</v>
      </c>
      <c r="AB866" s="2">
        <v>45596</v>
      </c>
      <c r="AC866">
        <v>616000</v>
      </c>
      <c r="AD866" t="s">
        <v>5852</v>
      </c>
      <c r="AE866" s="2">
        <v>45584.03613425926</v>
      </c>
      <c r="AF866" t="s">
        <v>5865</v>
      </c>
    </row>
    <row r="867" spans="1:32">
      <c r="A867" t="s">
        <v>872</v>
      </c>
      <c r="B867" s="2">
        <v>45606.65347222222</v>
      </c>
      <c r="C867" s="2">
        <v>45608.04293981481</v>
      </c>
      <c r="D867" t="s">
        <v>1737</v>
      </c>
      <c r="E867" t="s">
        <v>2712</v>
      </c>
      <c r="F867" t="s">
        <v>2853</v>
      </c>
      <c r="G867" t="s">
        <v>2875</v>
      </c>
      <c r="H867">
        <v>0</v>
      </c>
      <c r="I867" t="s">
        <v>3533</v>
      </c>
      <c r="J867" t="s">
        <v>3661</v>
      </c>
      <c r="K867" t="s">
        <v>3663</v>
      </c>
      <c r="L867" t="s">
        <v>3674</v>
      </c>
      <c r="M867" t="s">
        <v>3684</v>
      </c>
      <c r="N867" t="s">
        <v>4451</v>
      </c>
      <c r="O867" s="2">
        <v>45613</v>
      </c>
      <c r="P867" t="s">
        <v>4592</v>
      </c>
      <c r="Q867" s="2">
        <v>45608</v>
      </c>
      <c r="R867" s="2">
        <v>45614.63894675926</v>
      </c>
      <c r="T867" t="s">
        <v>2875</v>
      </c>
      <c r="U867" t="s">
        <v>5099</v>
      </c>
      <c r="V867" s="2">
        <v>45603</v>
      </c>
      <c r="W867" s="2">
        <v>45608.74137731481</v>
      </c>
      <c r="X867" t="s">
        <v>5298</v>
      </c>
      <c r="Y867" t="s">
        <v>5298</v>
      </c>
      <c r="Z867" t="s">
        <v>5783</v>
      </c>
      <c r="AA867">
        <v>1611600</v>
      </c>
      <c r="AB867" s="2">
        <v>45608</v>
      </c>
      <c r="AC867">
        <v>1611600</v>
      </c>
      <c r="AD867" t="s">
        <v>5855</v>
      </c>
      <c r="AF867" t="s">
        <v>5865</v>
      </c>
    </row>
    <row r="868" spans="1:32">
      <c r="A868" t="s">
        <v>873</v>
      </c>
      <c r="B868" s="2">
        <v>45595.5625</v>
      </c>
      <c r="C868" s="2">
        <v>45601.32728009259</v>
      </c>
      <c r="D868" t="s">
        <v>1763</v>
      </c>
      <c r="E868" t="s">
        <v>2713</v>
      </c>
      <c r="F868" t="s">
        <v>2854</v>
      </c>
      <c r="G868" t="s">
        <v>2875</v>
      </c>
      <c r="H868">
        <v>0</v>
      </c>
      <c r="I868" t="s">
        <v>3558</v>
      </c>
      <c r="J868" t="s">
        <v>3661</v>
      </c>
      <c r="K868" t="s">
        <v>3663</v>
      </c>
      <c r="L868" t="s">
        <v>3674</v>
      </c>
      <c r="M868" t="s">
        <v>3680</v>
      </c>
      <c r="N868" t="s">
        <v>4452</v>
      </c>
      <c r="O868" s="2">
        <v>45601</v>
      </c>
      <c r="P868" t="s">
        <v>4573</v>
      </c>
      <c r="Q868" s="2">
        <v>45601</v>
      </c>
      <c r="R868" s="2">
        <v>45601.70074074074</v>
      </c>
      <c r="T868" t="s">
        <v>2875</v>
      </c>
      <c r="U868" t="s">
        <v>5100</v>
      </c>
      <c r="V868" s="2">
        <v>45502</v>
      </c>
      <c r="W868" s="2">
        <v>45601.38837962963</v>
      </c>
      <c r="X868" t="s">
        <v>5461</v>
      </c>
      <c r="Y868" t="s">
        <v>5461</v>
      </c>
      <c r="Z868" t="s">
        <v>5796</v>
      </c>
      <c r="AA868">
        <v>390856</v>
      </c>
      <c r="AB868" s="2">
        <v>45601</v>
      </c>
      <c r="AC868">
        <v>390856</v>
      </c>
      <c r="AD868" t="s">
        <v>5858</v>
      </c>
      <c r="AF868" t="s">
        <v>5865</v>
      </c>
    </row>
    <row r="869" spans="1:32">
      <c r="A869" t="s">
        <v>874</v>
      </c>
      <c r="B869" s="2">
        <v>45563.69166666667</v>
      </c>
      <c r="C869" s="2">
        <v>45601.31057870371</v>
      </c>
      <c r="D869" t="s">
        <v>1702</v>
      </c>
      <c r="E869" t="s">
        <v>2714</v>
      </c>
      <c r="F869" t="s">
        <v>2853</v>
      </c>
      <c r="G869" t="s">
        <v>2865</v>
      </c>
      <c r="H869">
        <v>277200</v>
      </c>
      <c r="I869" t="s">
        <v>3500</v>
      </c>
      <c r="J869" t="s">
        <v>3660</v>
      </c>
      <c r="K869" t="s">
        <v>3668</v>
      </c>
      <c r="L869" t="s">
        <v>3675</v>
      </c>
      <c r="M869" t="s">
        <v>3683</v>
      </c>
      <c r="N869" t="s">
        <v>4453</v>
      </c>
      <c r="O869" s="2">
        <v>45601</v>
      </c>
      <c r="P869" t="s">
        <v>4576</v>
      </c>
      <c r="Q869" s="2">
        <v>45601</v>
      </c>
      <c r="R869" s="2">
        <v>45602.33309027777</v>
      </c>
      <c r="S869" s="2">
        <v>45583</v>
      </c>
      <c r="T869" t="s">
        <v>4593</v>
      </c>
      <c r="U869" t="s">
        <v>5101</v>
      </c>
      <c r="V869" s="2">
        <v>45560</v>
      </c>
      <c r="W869" s="2">
        <v>45601.68584490741</v>
      </c>
      <c r="X869" t="s">
        <v>5254</v>
      </c>
      <c r="Y869" t="s">
        <v>5254</v>
      </c>
      <c r="Z869" t="s">
        <v>5762</v>
      </c>
      <c r="AA869">
        <v>13666936</v>
      </c>
      <c r="AB869" s="2">
        <v>45601</v>
      </c>
      <c r="AC869">
        <v>13666936</v>
      </c>
      <c r="AD869" t="s">
        <v>5852</v>
      </c>
      <c r="AF869" t="s">
        <v>5865</v>
      </c>
    </row>
    <row r="870" spans="1:32">
      <c r="A870" t="s">
        <v>875</v>
      </c>
      <c r="B870" s="2">
        <v>45600.62708333333</v>
      </c>
      <c r="C870" s="2">
        <v>45604.33462962963</v>
      </c>
      <c r="D870" t="s">
        <v>1768</v>
      </c>
      <c r="E870" t="s">
        <v>2715</v>
      </c>
      <c r="F870" t="s">
        <v>2854</v>
      </c>
      <c r="G870" t="s">
        <v>2875</v>
      </c>
      <c r="H870">
        <v>0</v>
      </c>
      <c r="I870" t="s">
        <v>3563</v>
      </c>
      <c r="J870" t="s">
        <v>3661</v>
      </c>
      <c r="K870" t="s">
        <v>3663</v>
      </c>
      <c r="L870" t="s">
        <v>3674</v>
      </c>
      <c r="M870" t="s">
        <v>3683</v>
      </c>
      <c r="N870" t="s">
        <v>4454</v>
      </c>
      <c r="O870" s="2">
        <v>45604</v>
      </c>
      <c r="P870" t="s">
        <v>4582</v>
      </c>
      <c r="Q870" s="2">
        <v>45604</v>
      </c>
      <c r="R870" s="2">
        <v>45604.70430555556</v>
      </c>
      <c r="T870" t="s">
        <v>2875</v>
      </c>
      <c r="U870" t="s">
        <v>5102</v>
      </c>
      <c r="V870" s="2">
        <v>45591</v>
      </c>
      <c r="W870" s="2">
        <v>45604.61734953704</v>
      </c>
      <c r="X870" t="s">
        <v>5359</v>
      </c>
      <c r="Y870" t="s">
        <v>5359</v>
      </c>
      <c r="Z870" t="s">
        <v>5761</v>
      </c>
      <c r="AA870">
        <v>5437576</v>
      </c>
      <c r="AB870" s="2">
        <v>45604</v>
      </c>
      <c r="AC870">
        <v>5437576</v>
      </c>
      <c r="AD870" t="s">
        <v>5851</v>
      </c>
      <c r="AF870" t="s">
        <v>5865</v>
      </c>
    </row>
    <row r="871" spans="1:32">
      <c r="A871" t="s">
        <v>876</v>
      </c>
      <c r="B871" s="2">
        <v>45571.56041666667</v>
      </c>
      <c r="C871" s="2">
        <v>45608.34596064815</v>
      </c>
      <c r="D871" t="s">
        <v>1762</v>
      </c>
      <c r="E871" t="s">
        <v>2716</v>
      </c>
      <c r="F871" t="s">
        <v>2853</v>
      </c>
      <c r="G871" t="s">
        <v>2856</v>
      </c>
      <c r="H871">
        <v>0</v>
      </c>
      <c r="I871" t="s">
        <v>3515</v>
      </c>
      <c r="J871" t="s">
        <v>3660</v>
      </c>
      <c r="K871" t="s">
        <v>3663</v>
      </c>
      <c r="L871" t="s">
        <v>3674</v>
      </c>
      <c r="M871" t="s">
        <v>3680</v>
      </c>
      <c r="N871" t="s">
        <v>4343</v>
      </c>
      <c r="O871" s="2">
        <v>45608</v>
      </c>
      <c r="P871" t="s">
        <v>4573</v>
      </c>
      <c r="Q871" s="2">
        <v>45608</v>
      </c>
      <c r="R871" s="2">
        <v>45609.3475462963</v>
      </c>
      <c r="S871" s="2">
        <v>45603</v>
      </c>
      <c r="T871" t="s">
        <v>2856</v>
      </c>
      <c r="U871" t="s">
        <v>4601</v>
      </c>
      <c r="V871" s="2">
        <v>45556</v>
      </c>
      <c r="W871" s="2">
        <v>45608.39456018519</v>
      </c>
      <c r="X871" t="s">
        <v>5288</v>
      </c>
      <c r="Y871" t="s">
        <v>5288</v>
      </c>
      <c r="Z871" t="s">
        <v>5566</v>
      </c>
      <c r="AA871">
        <v>2000000</v>
      </c>
      <c r="AB871" s="2">
        <v>45608</v>
      </c>
      <c r="AC871">
        <v>2090000</v>
      </c>
      <c r="AD871" t="s">
        <v>5852</v>
      </c>
      <c r="AE871" s="2">
        <v>45588.66196759259</v>
      </c>
      <c r="AF871" t="s">
        <v>5865</v>
      </c>
    </row>
    <row r="872" spans="1:32">
      <c r="A872" t="s">
        <v>877</v>
      </c>
      <c r="B872" s="2">
        <v>45596.58958333333</v>
      </c>
      <c r="C872" s="2">
        <v>45606.42832175926</v>
      </c>
      <c r="D872" t="s">
        <v>1769</v>
      </c>
      <c r="E872" t="s">
        <v>2717</v>
      </c>
      <c r="F872" t="s">
        <v>2854</v>
      </c>
      <c r="G872" t="s">
        <v>2875</v>
      </c>
      <c r="H872">
        <v>123799</v>
      </c>
      <c r="I872" t="s">
        <v>3564</v>
      </c>
      <c r="J872" t="s">
        <v>3661</v>
      </c>
      <c r="K872" t="s">
        <v>3663</v>
      </c>
      <c r="L872" t="s">
        <v>3674</v>
      </c>
      <c r="M872" t="s">
        <v>3680</v>
      </c>
      <c r="N872" t="s">
        <v>4455</v>
      </c>
      <c r="O872" s="2">
        <v>45606</v>
      </c>
      <c r="P872" t="s">
        <v>4584</v>
      </c>
      <c r="Q872" s="2">
        <v>45606</v>
      </c>
      <c r="R872" s="2">
        <v>45607.70856481481</v>
      </c>
      <c r="S872" s="2">
        <v>45603</v>
      </c>
      <c r="T872" t="s">
        <v>2875</v>
      </c>
      <c r="U872" t="s">
        <v>5103</v>
      </c>
      <c r="V872" s="2">
        <v>45587</v>
      </c>
      <c r="W872" s="2">
        <v>45606.48930555556</v>
      </c>
      <c r="X872" t="s">
        <v>5283</v>
      </c>
      <c r="Y872" t="s">
        <v>5283</v>
      </c>
      <c r="Z872" t="s">
        <v>5800</v>
      </c>
      <c r="AA872">
        <v>2000592</v>
      </c>
      <c r="AB872" s="2">
        <v>45606</v>
      </c>
      <c r="AC872">
        <v>2000592</v>
      </c>
      <c r="AD872" t="s">
        <v>5851</v>
      </c>
      <c r="AE872" s="2">
        <v>45601.73751157407</v>
      </c>
      <c r="AF872" t="s">
        <v>5865</v>
      </c>
    </row>
    <row r="873" spans="1:32">
      <c r="A873" t="s">
        <v>878</v>
      </c>
      <c r="B873" s="2">
        <v>45602.67777777778</v>
      </c>
      <c r="C873" s="2">
        <v>45610.54530092593</v>
      </c>
      <c r="D873" t="s">
        <v>1770</v>
      </c>
      <c r="E873" t="s">
        <v>2718</v>
      </c>
      <c r="F873" t="s">
        <v>2854</v>
      </c>
      <c r="G873" t="s">
        <v>2875</v>
      </c>
      <c r="H873">
        <v>2000000</v>
      </c>
      <c r="I873" t="s">
        <v>3484</v>
      </c>
      <c r="J873" t="s">
        <v>3661</v>
      </c>
      <c r="K873" t="s">
        <v>3663</v>
      </c>
      <c r="L873" t="s">
        <v>3674</v>
      </c>
      <c r="M873" t="s">
        <v>3685</v>
      </c>
      <c r="N873" t="s">
        <v>4456</v>
      </c>
      <c r="O873" s="2">
        <v>45610</v>
      </c>
      <c r="P873" t="s">
        <v>4580</v>
      </c>
      <c r="Q873" s="2">
        <v>45610</v>
      </c>
      <c r="R873" s="2">
        <v>45611.63293981482</v>
      </c>
      <c r="S873" s="2">
        <v>45607</v>
      </c>
      <c r="T873" t="s">
        <v>2875</v>
      </c>
      <c r="U873" t="s">
        <v>5104</v>
      </c>
      <c r="V873" s="2">
        <v>45580</v>
      </c>
      <c r="W873" s="2">
        <v>45610.68002314815</v>
      </c>
      <c r="X873" t="s">
        <v>5359</v>
      </c>
      <c r="Y873" t="s">
        <v>5359</v>
      </c>
      <c r="Z873" t="s">
        <v>5761</v>
      </c>
      <c r="AA873">
        <v>2876124</v>
      </c>
      <c r="AB873" s="2">
        <v>45610</v>
      </c>
      <c r="AC873">
        <v>2876124</v>
      </c>
      <c r="AD873" t="s">
        <v>5851</v>
      </c>
      <c r="AE873" s="2">
        <v>45607.73629629629</v>
      </c>
      <c r="AF873" t="s">
        <v>5865</v>
      </c>
    </row>
    <row r="874" spans="1:32">
      <c r="A874" t="s">
        <v>879</v>
      </c>
      <c r="B874" s="2">
        <v>45602.54097222222</v>
      </c>
      <c r="C874" s="2">
        <v>45607.92023148148</v>
      </c>
      <c r="D874" t="s">
        <v>1766</v>
      </c>
      <c r="E874" t="s">
        <v>2719</v>
      </c>
      <c r="F874" t="s">
        <v>2853</v>
      </c>
      <c r="G874" t="s">
        <v>2881</v>
      </c>
      <c r="H874">
        <v>543750</v>
      </c>
      <c r="I874" t="s">
        <v>3561</v>
      </c>
      <c r="J874" t="s">
        <v>3661</v>
      </c>
      <c r="K874" t="s">
        <v>3663</v>
      </c>
      <c r="L874" t="s">
        <v>3674</v>
      </c>
      <c r="M874" t="s">
        <v>3683</v>
      </c>
      <c r="N874" t="s">
        <v>4457</v>
      </c>
      <c r="O874" s="2">
        <v>45610</v>
      </c>
      <c r="P874" t="s">
        <v>4574</v>
      </c>
      <c r="Q874" s="2">
        <v>45607</v>
      </c>
      <c r="R874" s="2">
        <v>45610.60539351852</v>
      </c>
      <c r="T874" t="s">
        <v>2888</v>
      </c>
      <c r="U874" t="s">
        <v>5105</v>
      </c>
      <c r="V874" s="2">
        <v>45602</v>
      </c>
      <c r="W874" s="2">
        <v>45607.94326388889</v>
      </c>
      <c r="X874" t="s">
        <v>5240</v>
      </c>
      <c r="Y874" t="s">
        <v>5240</v>
      </c>
      <c r="Z874" t="s">
        <v>5798</v>
      </c>
      <c r="AA874">
        <v>543750</v>
      </c>
      <c r="AB874" s="2">
        <v>45607</v>
      </c>
      <c r="AC874">
        <v>652500</v>
      </c>
      <c r="AD874" t="s">
        <v>5855</v>
      </c>
      <c r="AF874" t="s">
        <v>5865</v>
      </c>
    </row>
    <row r="875" spans="1:32">
      <c r="A875" t="s">
        <v>880</v>
      </c>
      <c r="B875" s="2">
        <v>45592.39583333334</v>
      </c>
      <c r="C875" s="2">
        <v>45603.89797453704</v>
      </c>
      <c r="D875" t="s">
        <v>1757</v>
      </c>
      <c r="E875" t="s">
        <v>2720</v>
      </c>
      <c r="F875" t="s">
        <v>2853</v>
      </c>
      <c r="G875" t="s">
        <v>2882</v>
      </c>
      <c r="H875">
        <v>874082</v>
      </c>
      <c r="I875" t="s">
        <v>3553</v>
      </c>
      <c r="J875" t="s">
        <v>3662</v>
      </c>
      <c r="K875" t="s">
        <v>3667</v>
      </c>
      <c r="L875" t="s">
        <v>3675</v>
      </c>
      <c r="M875" t="s">
        <v>3677</v>
      </c>
      <c r="N875" t="s">
        <v>4458</v>
      </c>
      <c r="O875" s="2">
        <v>45604</v>
      </c>
      <c r="P875" t="s">
        <v>4578</v>
      </c>
      <c r="Q875" s="2">
        <v>45603</v>
      </c>
      <c r="R875" s="2">
        <v>45604.62936342593</v>
      </c>
      <c r="T875" t="s">
        <v>2860</v>
      </c>
      <c r="U875" t="s">
        <v>5106</v>
      </c>
      <c r="V875" s="2">
        <v>45571</v>
      </c>
      <c r="W875" s="2">
        <v>45603.94322916667</v>
      </c>
      <c r="X875" t="s">
        <v>5223</v>
      </c>
      <c r="Y875" t="s">
        <v>5223</v>
      </c>
      <c r="Z875" t="s">
        <v>5646</v>
      </c>
      <c r="AA875">
        <v>1359004</v>
      </c>
      <c r="AB875" s="2">
        <v>45603</v>
      </c>
      <c r="AC875">
        <v>1359004</v>
      </c>
      <c r="AD875" t="s">
        <v>5853</v>
      </c>
      <c r="AF875" t="s">
        <v>5865</v>
      </c>
    </row>
    <row r="876" spans="1:32">
      <c r="A876" t="s">
        <v>881</v>
      </c>
      <c r="B876" s="2">
        <v>45568.94722222222</v>
      </c>
      <c r="C876" s="2">
        <v>45596.34675925926</v>
      </c>
      <c r="D876" t="s">
        <v>1725</v>
      </c>
      <c r="E876" t="s">
        <v>2721</v>
      </c>
      <c r="F876" t="s">
        <v>2853</v>
      </c>
      <c r="G876" t="s">
        <v>2855</v>
      </c>
      <c r="H876">
        <v>150000</v>
      </c>
      <c r="I876" t="s">
        <v>3521</v>
      </c>
      <c r="J876" t="s">
        <v>3659</v>
      </c>
      <c r="K876" t="s">
        <v>3663</v>
      </c>
      <c r="L876" t="s">
        <v>3674</v>
      </c>
      <c r="M876" t="s">
        <v>3688</v>
      </c>
      <c r="N876" t="s">
        <v>4459</v>
      </c>
      <c r="O876" s="2">
        <v>45596</v>
      </c>
      <c r="P876" t="s">
        <v>4580</v>
      </c>
      <c r="Q876" s="2">
        <v>45596</v>
      </c>
      <c r="S876" s="2">
        <v>45593</v>
      </c>
      <c r="T876" t="s">
        <v>2855</v>
      </c>
      <c r="U876" t="s">
        <v>5010</v>
      </c>
      <c r="V876" s="2">
        <v>45543</v>
      </c>
      <c r="W876" s="2">
        <v>45596.67043981481</v>
      </c>
      <c r="X876" t="s">
        <v>5451</v>
      </c>
      <c r="Y876" t="s">
        <v>5451</v>
      </c>
      <c r="Z876" t="s">
        <v>5488</v>
      </c>
      <c r="AA876">
        <v>3971000</v>
      </c>
      <c r="AB876" s="2">
        <v>45596</v>
      </c>
      <c r="AC876">
        <v>3971000</v>
      </c>
      <c r="AD876" t="s">
        <v>5851</v>
      </c>
      <c r="AE876" s="2">
        <v>45574.8124537037</v>
      </c>
      <c r="AF876" t="s">
        <v>5865</v>
      </c>
    </row>
    <row r="877" spans="1:32">
      <c r="A877" t="s">
        <v>882</v>
      </c>
      <c r="B877" s="2">
        <v>45602.67777777778</v>
      </c>
      <c r="C877" s="2">
        <v>45609.5753587963</v>
      </c>
      <c r="D877" t="s">
        <v>1770</v>
      </c>
      <c r="E877" t="s">
        <v>2722</v>
      </c>
      <c r="F877" t="s">
        <v>2854</v>
      </c>
      <c r="G877" t="s">
        <v>2875</v>
      </c>
      <c r="H877">
        <v>0</v>
      </c>
      <c r="I877" t="s">
        <v>3484</v>
      </c>
      <c r="J877" t="s">
        <v>3661</v>
      </c>
      <c r="K877" t="s">
        <v>3663</v>
      </c>
      <c r="L877" t="s">
        <v>3674</v>
      </c>
      <c r="M877" t="s">
        <v>3685</v>
      </c>
      <c r="N877" t="s">
        <v>4460</v>
      </c>
      <c r="O877" s="2">
        <v>45609</v>
      </c>
      <c r="P877" t="s">
        <v>4572</v>
      </c>
      <c r="Q877" s="2">
        <v>45609</v>
      </c>
      <c r="R877" s="2">
        <v>45609.70099537037</v>
      </c>
      <c r="S877" s="2">
        <v>45607</v>
      </c>
      <c r="T877" t="s">
        <v>2875</v>
      </c>
      <c r="U877" t="s">
        <v>4953</v>
      </c>
      <c r="V877" s="2">
        <v>45580</v>
      </c>
      <c r="W877" s="2">
        <v>45609.65738425926</v>
      </c>
      <c r="X877" t="s">
        <v>5359</v>
      </c>
      <c r="Y877" t="s">
        <v>5359</v>
      </c>
      <c r="Z877" t="s">
        <v>5761</v>
      </c>
      <c r="AA877">
        <v>2876124</v>
      </c>
      <c r="AB877" s="2">
        <v>45609</v>
      </c>
      <c r="AC877">
        <v>2876124</v>
      </c>
      <c r="AD877" t="s">
        <v>5851</v>
      </c>
      <c r="AE877" s="2">
        <v>45607.73629629629</v>
      </c>
      <c r="AF877" t="s">
        <v>5865</v>
      </c>
    </row>
    <row r="878" spans="1:32">
      <c r="A878" t="s">
        <v>883</v>
      </c>
      <c r="B878" s="2">
        <v>45597.83402777778</v>
      </c>
      <c r="C878" s="2">
        <v>45600.32799768518</v>
      </c>
      <c r="D878" t="s">
        <v>1767</v>
      </c>
      <c r="E878" t="s">
        <v>2723</v>
      </c>
      <c r="F878" t="s">
        <v>2853</v>
      </c>
      <c r="G878" t="s">
        <v>2858</v>
      </c>
      <c r="H878">
        <v>549612</v>
      </c>
      <c r="I878" t="s">
        <v>3562</v>
      </c>
      <c r="J878" t="s">
        <v>3662</v>
      </c>
      <c r="K878" t="s">
        <v>3663</v>
      </c>
      <c r="L878" t="s">
        <v>3674</v>
      </c>
      <c r="M878" t="s">
        <v>3680</v>
      </c>
      <c r="N878" t="s">
        <v>4461</v>
      </c>
      <c r="O878" s="2">
        <v>45600</v>
      </c>
      <c r="P878" t="s">
        <v>4580</v>
      </c>
      <c r="Q878" s="2">
        <v>45600</v>
      </c>
      <c r="R878" s="2">
        <v>45601.35506944444</v>
      </c>
      <c r="T878" t="s">
        <v>2858</v>
      </c>
      <c r="U878" t="s">
        <v>5107</v>
      </c>
      <c r="V878" s="2">
        <v>45597</v>
      </c>
      <c r="W878" s="2">
        <v>45600.67545138889</v>
      </c>
      <c r="X878" t="s">
        <v>5254</v>
      </c>
      <c r="Y878" t="s">
        <v>5254</v>
      </c>
      <c r="Z878" t="s">
        <v>5799</v>
      </c>
      <c r="AA878">
        <v>2022224</v>
      </c>
      <c r="AB878" s="2">
        <v>45600</v>
      </c>
      <c r="AC878">
        <v>2022224</v>
      </c>
      <c r="AD878" t="s">
        <v>5854</v>
      </c>
      <c r="AF878" t="s">
        <v>5865</v>
      </c>
    </row>
    <row r="879" spans="1:32">
      <c r="A879" t="s">
        <v>884</v>
      </c>
      <c r="B879" s="2">
        <v>45588.42708333334</v>
      </c>
      <c r="C879" s="2">
        <v>45602.3397337963</v>
      </c>
      <c r="D879" t="s">
        <v>1727</v>
      </c>
      <c r="E879" t="s">
        <v>2724</v>
      </c>
      <c r="F879" t="s">
        <v>2853</v>
      </c>
      <c r="G879" t="s">
        <v>2887</v>
      </c>
      <c r="H879">
        <v>109452</v>
      </c>
      <c r="I879" t="s">
        <v>3523</v>
      </c>
      <c r="J879" t="s">
        <v>3661</v>
      </c>
      <c r="K879" t="s">
        <v>3663</v>
      </c>
      <c r="L879" t="s">
        <v>3674</v>
      </c>
      <c r="M879" t="s">
        <v>3690</v>
      </c>
      <c r="N879" t="s">
        <v>4462</v>
      </c>
      <c r="O879" s="2">
        <v>45603</v>
      </c>
      <c r="P879" t="s">
        <v>4578</v>
      </c>
      <c r="Q879" s="2">
        <v>45602</v>
      </c>
      <c r="R879" s="2">
        <v>45603.69055555556</v>
      </c>
      <c r="T879" t="s">
        <v>2860</v>
      </c>
      <c r="U879" t="s">
        <v>5108</v>
      </c>
      <c r="V879" s="2">
        <v>45586</v>
      </c>
      <c r="W879" s="2">
        <v>45602.45611111111</v>
      </c>
      <c r="X879" t="s">
        <v>5331</v>
      </c>
      <c r="Y879" t="s">
        <v>5331</v>
      </c>
      <c r="Z879" t="s">
        <v>5778</v>
      </c>
      <c r="AA879">
        <v>883402</v>
      </c>
      <c r="AB879" s="2">
        <v>45602</v>
      </c>
      <c r="AC879">
        <v>883402</v>
      </c>
      <c r="AD879" t="s">
        <v>5855</v>
      </c>
      <c r="AF879" t="s">
        <v>5865</v>
      </c>
    </row>
    <row r="880" spans="1:32">
      <c r="A880" t="s">
        <v>885</v>
      </c>
      <c r="B880" s="2">
        <v>45601.42777777778</v>
      </c>
      <c r="C880" s="2">
        <v>45604.33462962963</v>
      </c>
      <c r="D880" t="s">
        <v>1721</v>
      </c>
      <c r="E880" t="s">
        <v>2725</v>
      </c>
      <c r="F880" t="s">
        <v>2854</v>
      </c>
      <c r="G880" t="s">
        <v>2875</v>
      </c>
      <c r="H880">
        <v>1785000</v>
      </c>
      <c r="I880" t="s">
        <v>3517</v>
      </c>
      <c r="J880" t="s">
        <v>3661</v>
      </c>
      <c r="K880" t="s">
        <v>3663</v>
      </c>
      <c r="L880" t="s">
        <v>3674</v>
      </c>
      <c r="M880" t="s">
        <v>3683</v>
      </c>
      <c r="N880" t="s">
        <v>4463</v>
      </c>
      <c r="O880" s="2">
        <v>45604</v>
      </c>
      <c r="P880" t="s">
        <v>4572</v>
      </c>
      <c r="Q880" s="2">
        <v>45604</v>
      </c>
      <c r="R880" s="2">
        <v>45604.70440972222</v>
      </c>
      <c r="T880" t="s">
        <v>2875</v>
      </c>
      <c r="U880" t="s">
        <v>5109</v>
      </c>
      <c r="V880" s="2">
        <v>45581</v>
      </c>
      <c r="W880" s="2">
        <v>45604.65614583333</v>
      </c>
      <c r="X880" t="s">
        <v>5397</v>
      </c>
      <c r="Y880" t="s">
        <v>5397</v>
      </c>
      <c r="Z880" t="s">
        <v>5775</v>
      </c>
      <c r="AA880">
        <v>2561800</v>
      </c>
      <c r="AB880" s="2">
        <v>45604</v>
      </c>
      <c r="AC880">
        <v>2561800</v>
      </c>
      <c r="AD880" t="s">
        <v>5851</v>
      </c>
      <c r="AF880" t="s">
        <v>5865</v>
      </c>
    </row>
    <row r="881" spans="1:32">
      <c r="A881" t="s">
        <v>692</v>
      </c>
      <c r="B881" s="2">
        <v>45608.90763888889</v>
      </c>
      <c r="C881" s="2">
        <v>45613.74971064815</v>
      </c>
      <c r="D881" t="s">
        <v>1673</v>
      </c>
      <c r="E881" t="s">
        <v>2532</v>
      </c>
      <c r="F881" t="s">
        <v>2853</v>
      </c>
      <c r="G881" t="s">
        <v>2875</v>
      </c>
      <c r="H881">
        <v>0</v>
      </c>
      <c r="I881" t="s">
        <v>3451</v>
      </c>
      <c r="J881" t="s">
        <v>3661</v>
      </c>
      <c r="K881" t="s">
        <v>3663</v>
      </c>
      <c r="L881" t="s">
        <v>3674</v>
      </c>
      <c r="M881" t="s">
        <v>3682</v>
      </c>
      <c r="N881" t="s">
        <v>4266</v>
      </c>
      <c r="O881" s="2">
        <v>45613</v>
      </c>
      <c r="P881" t="s">
        <v>4575</v>
      </c>
      <c r="Q881" s="2">
        <v>45613</v>
      </c>
      <c r="R881" s="2">
        <v>45614.63931712963</v>
      </c>
      <c r="T881" t="s">
        <v>2875</v>
      </c>
      <c r="U881" t="s">
        <v>4601</v>
      </c>
      <c r="V881" s="2">
        <v>45591</v>
      </c>
      <c r="W881" s="2">
        <v>45613.78025462963</v>
      </c>
      <c r="X881" t="s">
        <v>5253</v>
      </c>
      <c r="Y881" t="s">
        <v>5253</v>
      </c>
      <c r="Z881" t="s">
        <v>5521</v>
      </c>
      <c r="AA881">
        <v>1064650</v>
      </c>
      <c r="AB881" s="2">
        <v>45613</v>
      </c>
      <c r="AC881">
        <v>1064650</v>
      </c>
      <c r="AD881" t="s">
        <v>5851</v>
      </c>
      <c r="AF881" t="s">
        <v>5865</v>
      </c>
    </row>
    <row r="882" spans="1:32">
      <c r="A882" t="s">
        <v>886</v>
      </c>
      <c r="B882" s="2">
        <v>45590.67569444444</v>
      </c>
      <c r="C882" s="2">
        <v>45616.43817129629</v>
      </c>
      <c r="D882" t="s">
        <v>1764</v>
      </c>
      <c r="E882" t="s">
        <v>2726</v>
      </c>
      <c r="F882" t="s">
        <v>2854</v>
      </c>
      <c r="G882" t="s">
        <v>2881</v>
      </c>
      <c r="H882">
        <v>900000</v>
      </c>
      <c r="I882" t="s">
        <v>3559</v>
      </c>
      <c r="J882" t="s">
        <v>3661</v>
      </c>
      <c r="K882" t="s">
        <v>3663</v>
      </c>
      <c r="L882" t="s">
        <v>3674</v>
      </c>
      <c r="M882" t="s">
        <v>3677</v>
      </c>
      <c r="N882" t="s">
        <v>4464</v>
      </c>
      <c r="O882" s="2">
        <v>45617</v>
      </c>
      <c r="P882" t="s">
        <v>4574</v>
      </c>
      <c r="Q882" s="2">
        <v>45616</v>
      </c>
      <c r="R882" s="2">
        <v>45617.45327546296</v>
      </c>
      <c r="T882" t="s">
        <v>4596</v>
      </c>
      <c r="U882" t="s">
        <v>5110</v>
      </c>
      <c r="V882" s="2">
        <v>45582</v>
      </c>
      <c r="W882" s="2">
        <v>45616.45611111111</v>
      </c>
      <c r="X882" t="s">
        <v>5252</v>
      </c>
      <c r="Y882" t="s">
        <v>5252</v>
      </c>
      <c r="Z882" t="s">
        <v>5797</v>
      </c>
      <c r="AA882">
        <v>0</v>
      </c>
      <c r="AB882" s="2">
        <v>45616</v>
      </c>
      <c r="AC882">
        <v>1500500</v>
      </c>
      <c r="AD882" t="s">
        <v>5855</v>
      </c>
      <c r="AF882" t="s">
        <v>5865</v>
      </c>
    </row>
    <row r="883" spans="1:32">
      <c r="A883" t="s">
        <v>887</v>
      </c>
      <c r="B883" s="2">
        <v>45589.51666666667</v>
      </c>
      <c r="C883" s="2">
        <v>45595.33888888889</v>
      </c>
      <c r="D883" t="s">
        <v>1691</v>
      </c>
      <c r="E883" t="s">
        <v>2727</v>
      </c>
      <c r="F883" t="s">
        <v>2853</v>
      </c>
      <c r="G883" t="s">
        <v>2855</v>
      </c>
      <c r="H883">
        <v>186000</v>
      </c>
      <c r="I883" t="s">
        <v>3490</v>
      </c>
      <c r="J883" t="s">
        <v>3659</v>
      </c>
      <c r="K883" t="s">
        <v>3669</v>
      </c>
      <c r="L883" t="s">
        <v>3674</v>
      </c>
      <c r="M883" t="s">
        <v>3688</v>
      </c>
      <c r="N883" t="s">
        <v>4465</v>
      </c>
      <c r="O883" s="2">
        <v>45595</v>
      </c>
      <c r="P883" t="s">
        <v>4584</v>
      </c>
      <c r="Q883" s="2">
        <v>45595</v>
      </c>
      <c r="R883" s="2">
        <v>45596.43885416666</v>
      </c>
      <c r="T883" t="s">
        <v>2855</v>
      </c>
      <c r="U883" t="s">
        <v>5111</v>
      </c>
      <c r="V883" s="2">
        <v>45527</v>
      </c>
      <c r="W883" s="2">
        <v>45595.4647800926</v>
      </c>
      <c r="X883" t="s">
        <v>5297</v>
      </c>
      <c r="Y883" t="s">
        <v>5297</v>
      </c>
      <c r="Z883" t="s">
        <v>5529</v>
      </c>
      <c r="AA883">
        <v>2913980</v>
      </c>
      <c r="AB883" s="2">
        <v>45595</v>
      </c>
      <c r="AC883">
        <v>2913980</v>
      </c>
      <c r="AD883" t="s">
        <v>5851</v>
      </c>
      <c r="AF883" t="s">
        <v>5865</v>
      </c>
    </row>
    <row r="884" spans="1:32">
      <c r="A884" t="s">
        <v>888</v>
      </c>
      <c r="B884" s="2">
        <v>45594.04444444444</v>
      </c>
      <c r="C884" s="2">
        <v>45599.43538194444</v>
      </c>
      <c r="D884" t="s">
        <v>1686</v>
      </c>
      <c r="E884" t="s">
        <v>2728</v>
      </c>
      <c r="F884" t="s">
        <v>2853</v>
      </c>
      <c r="G884" t="s">
        <v>2865</v>
      </c>
      <c r="H884">
        <v>343000</v>
      </c>
      <c r="I884" t="s">
        <v>3486</v>
      </c>
      <c r="J884" t="s">
        <v>3660</v>
      </c>
      <c r="K884" t="s">
        <v>3663</v>
      </c>
      <c r="L884" t="s">
        <v>3674</v>
      </c>
      <c r="M884" t="s">
        <v>3691</v>
      </c>
      <c r="N884" t="s">
        <v>4466</v>
      </c>
      <c r="O884" s="2">
        <v>45603</v>
      </c>
      <c r="P884" t="s">
        <v>4586</v>
      </c>
      <c r="Q884" s="2">
        <v>45599</v>
      </c>
      <c r="R884" s="2">
        <v>45603.41636574074</v>
      </c>
      <c r="T884" t="s">
        <v>2865</v>
      </c>
      <c r="U884" t="s">
        <v>4955</v>
      </c>
      <c r="V884" s="2">
        <v>45584</v>
      </c>
      <c r="W884" s="2">
        <v>45599.68129629629</v>
      </c>
      <c r="X884" t="s">
        <v>5254</v>
      </c>
      <c r="Y884" t="s">
        <v>5254</v>
      </c>
      <c r="Z884" t="s">
        <v>5762</v>
      </c>
      <c r="AA884">
        <v>1390000</v>
      </c>
      <c r="AB884" s="2">
        <v>45599</v>
      </c>
      <c r="AC884">
        <v>1390000</v>
      </c>
      <c r="AD884" t="s">
        <v>5852</v>
      </c>
      <c r="AF884" t="s">
        <v>5865</v>
      </c>
    </row>
    <row r="885" spans="1:32">
      <c r="A885" t="s">
        <v>889</v>
      </c>
      <c r="B885" s="2">
        <v>45586.62083333333</v>
      </c>
      <c r="C885" s="2">
        <v>45592.90813657407</v>
      </c>
      <c r="D885" t="s">
        <v>1771</v>
      </c>
      <c r="E885" t="s">
        <v>2729</v>
      </c>
      <c r="F885" t="s">
        <v>2854</v>
      </c>
      <c r="G885" t="s">
        <v>2862</v>
      </c>
      <c r="H885">
        <v>0</v>
      </c>
      <c r="I885" t="s">
        <v>3565</v>
      </c>
      <c r="J885" t="s">
        <v>3662</v>
      </c>
      <c r="K885" t="s">
        <v>3663</v>
      </c>
      <c r="L885" t="s">
        <v>3674</v>
      </c>
      <c r="M885" t="s">
        <v>3684</v>
      </c>
      <c r="N885" t="s">
        <v>4467</v>
      </c>
      <c r="O885" s="2">
        <v>45592</v>
      </c>
      <c r="P885" t="s">
        <v>4577</v>
      </c>
      <c r="Q885" s="2">
        <v>45592</v>
      </c>
      <c r="R885" s="2">
        <v>45593.70482638889</v>
      </c>
      <c r="T885" t="s">
        <v>2862</v>
      </c>
      <c r="V885" s="2">
        <v>45572.34097222222</v>
      </c>
      <c r="W885" s="2">
        <v>45592.99076388889</v>
      </c>
      <c r="X885" t="s">
        <v>5254</v>
      </c>
      <c r="Y885" t="s">
        <v>5254</v>
      </c>
      <c r="Z885" t="s">
        <v>5708</v>
      </c>
      <c r="AA885">
        <v>2948940</v>
      </c>
      <c r="AB885" s="2">
        <v>45592</v>
      </c>
      <c r="AC885">
        <v>2948940</v>
      </c>
      <c r="AD885" t="s">
        <v>5854</v>
      </c>
      <c r="AF885" t="s">
        <v>5865</v>
      </c>
    </row>
    <row r="886" spans="1:32">
      <c r="A886" t="s">
        <v>890</v>
      </c>
      <c r="B886" s="2">
        <v>45602.32430555556</v>
      </c>
      <c r="C886" s="2">
        <v>45613.61759259259</v>
      </c>
      <c r="D886" t="s">
        <v>1123</v>
      </c>
      <c r="E886" t="s">
        <v>2730</v>
      </c>
      <c r="F886" t="s">
        <v>2853</v>
      </c>
      <c r="G886" t="s">
        <v>2860</v>
      </c>
      <c r="H886">
        <v>1088085</v>
      </c>
      <c r="I886" t="s">
        <v>2998</v>
      </c>
      <c r="J886" t="s">
        <v>3662</v>
      </c>
      <c r="K886" t="s">
        <v>3663</v>
      </c>
      <c r="L886" t="s">
        <v>3674</v>
      </c>
      <c r="M886" t="s">
        <v>3680</v>
      </c>
      <c r="O886" s="2">
        <v>45613</v>
      </c>
      <c r="P886" t="s">
        <v>4572</v>
      </c>
      <c r="Q886" s="2">
        <v>45613</v>
      </c>
      <c r="R886" s="2">
        <v>45614.7069212963</v>
      </c>
      <c r="S886" s="2">
        <v>45611</v>
      </c>
      <c r="T886" t="s">
        <v>2860</v>
      </c>
      <c r="U886" t="s">
        <v>5112</v>
      </c>
      <c r="V886" s="2">
        <v>45600</v>
      </c>
      <c r="W886" s="2">
        <v>45613.63326388889</v>
      </c>
      <c r="X886" t="s">
        <v>5242</v>
      </c>
      <c r="Y886" t="s">
        <v>5242</v>
      </c>
      <c r="Z886" t="s">
        <v>5569</v>
      </c>
      <c r="AA886">
        <v>1088085</v>
      </c>
      <c r="AB886" s="2">
        <v>45613</v>
      </c>
      <c r="AC886">
        <v>1088085</v>
      </c>
      <c r="AD886" t="s">
        <v>5853</v>
      </c>
      <c r="AF886" t="s">
        <v>5865</v>
      </c>
    </row>
    <row r="887" spans="1:32">
      <c r="A887" t="s">
        <v>693</v>
      </c>
      <c r="B887" s="2">
        <v>45603.34652777778</v>
      </c>
      <c r="C887" s="2">
        <v>45603.43081018519</v>
      </c>
      <c r="D887" t="s">
        <v>1674</v>
      </c>
      <c r="E887" t="s">
        <v>2533</v>
      </c>
      <c r="F887" t="s">
        <v>2853</v>
      </c>
      <c r="G887" t="s">
        <v>2875</v>
      </c>
      <c r="H887">
        <v>0</v>
      </c>
      <c r="I887" t="s">
        <v>3475</v>
      </c>
      <c r="J887" t="s">
        <v>3661</v>
      </c>
      <c r="K887" t="s">
        <v>3663</v>
      </c>
      <c r="L887" t="s">
        <v>3674</v>
      </c>
      <c r="M887" t="s">
        <v>3691</v>
      </c>
      <c r="N887" t="s">
        <v>4260</v>
      </c>
      <c r="O887" s="2">
        <v>45609</v>
      </c>
      <c r="P887" t="s">
        <v>4585</v>
      </c>
      <c r="Q887" s="2">
        <v>45603</v>
      </c>
      <c r="R887" s="2">
        <v>45609.70164351852</v>
      </c>
      <c r="T887" t="s">
        <v>2875</v>
      </c>
      <c r="U887" t="s">
        <v>4601</v>
      </c>
      <c r="V887" s="2">
        <v>45601</v>
      </c>
      <c r="W887" s="2">
        <v>45604.37855324074</v>
      </c>
      <c r="X887" t="s">
        <v>5297</v>
      </c>
      <c r="Y887" t="s">
        <v>5297</v>
      </c>
      <c r="Z887" t="s">
        <v>5521</v>
      </c>
      <c r="AA887">
        <v>896650</v>
      </c>
      <c r="AB887" s="2">
        <v>45604</v>
      </c>
      <c r="AC887">
        <v>896650</v>
      </c>
      <c r="AD887" t="s">
        <v>5851</v>
      </c>
      <c r="AF887" t="s">
        <v>5865</v>
      </c>
    </row>
    <row r="888" spans="1:32">
      <c r="A888" t="s">
        <v>891</v>
      </c>
      <c r="B888" s="2">
        <v>45596.45625</v>
      </c>
      <c r="C888" s="2">
        <v>45604.34981481481</v>
      </c>
      <c r="D888" t="s">
        <v>1736</v>
      </c>
      <c r="E888" t="s">
        <v>2731</v>
      </c>
      <c r="F888" t="s">
        <v>2853</v>
      </c>
      <c r="G888" t="s">
        <v>2885</v>
      </c>
      <c r="H888">
        <v>308002</v>
      </c>
      <c r="I888" t="s">
        <v>3532</v>
      </c>
      <c r="J888" t="s">
        <v>3659</v>
      </c>
      <c r="K888" t="s">
        <v>3663</v>
      </c>
      <c r="L888" t="s">
        <v>3674</v>
      </c>
      <c r="M888" t="s">
        <v>3684</v>
      </c>
      <c r="N888" t="s">
        <v>4468</v>
      </c>
      <c r="O888" s="2">
        <v>45604</v>
      </c>
      <c r="P888" t="s">
        <v>4578</v>
      </c>
      <c r="Q888" s="2">
        <v>45604</v>
      </c>
      <c r="R888" s="2">
        <v>45604.81561342593</v>
      </c>
      <c r="T888" t="s">
        <v>2885</v>
      </c>
      <c r="U888" t="s">
        <v>5113</v>
      </c>
      <c r="V888" s="2">
        <v>45582</v>
      </c>
      <c r="W888" s="2">
        <v>45604.57451388889</v>
      </c>
      <c r="X888" t="s">
        <v>5299</v>
      </c>
      <c r="Y888" t="s">
        <v>5299</v>
      </c>
      <c r="Z888" t="s">
        <v>5782</v>
      </c>
      <c r="AA888">
        <v>1339054</v>
      </c>
      <c r="AB888" s="2">
        <v>45604</v>
      </c>
      <c r="AC888">
        <v>1339054</v>
      </c>
      <c r="AD888" t="s">
        <v>5851</v>
      </c>
      <c r="AF888" t="s">
        <v>5865</v>
      </c>
    </row>
    <row r="889" spans="1:32">
      <c r="A889" t="s">
        <v>892</v>
      </c>
      <c r="B889" s="2">
        <v>45595.41944444444</v>
      </c>
      <c r="C889" s="2">
        <v>45601.32728009259</v>
      </c>
      <c r="D889" t="s">
        <v>1749</v>
      </c>
      <c r="E889" t="s">
        <v>2732</v>
      </c>
      <c r="F889" t="s">
        <v>2854</v>
      </c>
      <c r="G889" t="s">
        <v>2875</v>
      </c>
      <c r="H889">
        <v>86320</v>
      </c>
      <c r="I889" t="s">
        <v>3545</v>
      </c>
      <c r="J889" t="s">
        <v>3661</v>
      </c>
      <c r="K889" t="s">
        <v>3663</v>
      </c>
      <c r="L889" t="s">
        <v>3674</v>
      </c>
      <c r="M889" t="s">
        <v>3680</v>
      </c>
      <c r="N889" t="s">
        <v>4469</v>
      </c>
      <c r="O889" s="2">
        <v>45601</v>
      </c>
      <c r="P889" t="s">
        <v>4574</v>
      </c>
      <c r="Q889" s="2">
        <v>45601</v>
      </c>
      <c r="R889" s="2">
        <v>45601.42082175926</v>
      </c>
      <c r="T889" t="s">
        <v>2875</v>
      </c>
      <c r="U889" t="s">
        <v>5114</v>
      </c>
      <c r="V889" s="2">
        <v>45584</v>
      </c>
      <c r="W889" s="2">
        <v>45601.42026620371</v>
      </c>
      <c r="X889" t="s">
        <v>5261</v>
      </c>
      <c r="Y889" t="s">
        <v>5261</v>
      </c>
      <c r="Z889" t="s">
        <v>5521</v>
      </c>
      <c r="AA889">
        <v>329568</v>
      </c>
      <c r="AB889" s="2">
        <v>45601</v>
      </c>
      <c r="AC889">
        <v>329568</v>
      </c>
      <c r="AD889" t="s">
        <v>5851</v>
      </c>
      <c r="AF889" t="s">
        <v>5865</v>
      </c>
    </row>
    <row r="890" spans="1:32">
      <c r="A890" t="s">
        <v>893</v>
      </c>
      <c r="B890" s="2">
        <v>45596.58958333333</v>
      </c>
      <c r="C890" s="2">
        <v>45616.32586805556</v>
      </c>
      <c r="D890" t="s">
        <v>1769</v>
      </c>
      <c r="E890" t="s">
        <v>2733</v>
      </c>
      <c r="F890" t="s">
        <v>2854</v>
      </c>
      <c r="G890" t="s">
        <v>2875</v>
      </c>
      <c r="H890">
        <v>216750</v>
      </c>
      <c r="I890" t="s">
        <v>3564</v>
      </c>
      <c r="J890" t="s">
        <v>3661</v>
      </c>
      <c r="K890" t="s">
        <v>3663</v>
      </c>
      <c r="L890" t="s">
        <v>3674</v>
      </c>
      <c r="M890" t="s">
        <v>3680</v>
      </c>
      <c r="N890" t="s">
        <v>4470</v>
      </c>
      <c r="O890" s="2">
        <v>45617</v>
      </c>
      <c r="P890" t="s">
        <v>4572</v>
      </c>
      <c r="Q890" s="2">
        <v>45616</v>
      </c>
      <c r="R890" s="2">
        <v>45617.70659722222</v>
      </c>
      <c r="S890" s="2">
        <v>45603</v>
      </c>
      <c r="T890" t="s">
        <v>2875</v>
      </c>
      <c r="U890" t="s">
        <v>5115</v>
      </c>
      <c r="V890" s="2">
        <v>45587</v>
      </c>
      <c r="W890" s="2">
        <v>45616.36532407408</v>
      </c>
      <c r="X890" t="s">
        <v>5283</v>
      </c>
      <c r="Y890" t="s">
        <v>5283</v>
      </c>
      <c r="Z890" t="s">
        <v>5800</v>
      </c>
      <c r="AA890">
        <v>2000592</v>
      </c>
      <c r="AB890" s="2">
        <v>45616</v>
      </c>
      <c r="AC890">
        <v>2000592</v>
      </c>
      <c r="AD890" t="s">
        <v>5851</v>
      </c>
      <c r="AE890" s="2">
        <v>45601.73751157407</v>
      </c>
      <c r="AF890" t="s">
        <v>5865</v>
      </c>
    </row>
    <row r="891" spans="1:32">
      <c r="A891" t="s">
        <v>894</v>
      </c>
      <c r="B891" s="2">
        <v>45582.64722222222</v>
      </c>
      <c r="C891" s="2">
        <v>45597.34568287037</v>
      </c>
      <c r="D891" t="s">
        <v>1698</v>
      </c>
      <c r="E891" t="s">
        <v>2734</v>
      </c>
      <c r="F891" t="s">
        <v>2853</v>
      </c>
      <c r="G891" t="s">
        <v>2858</v>
      </c>
      <c r="H891">
        <v>531965</v>
      </c>
      <c r="I891" t="s">
        <v>3496</v>
      </c>
      <c r="J891" t="s">
        <v>3662</v>
      </c>
      <c r="K891" t="s">
        <v>3663</v>
      </c>
      <c r="L891" t="s">
        <v>3674</v>
      </c>
      <c r="M891" t="s">
        <v>3681</v>
      </c>
      <c r="N891" t="s">
        <v>4471</v>
      </c>
      <c r="O891" s="2">
        <v>45597</v>
      </c>
      <c r="P891" t="s">
        <v>4573</v>
      </c>
      <c r="Q891" s="2">
        <v>45597</v>
      </c>
      <c r="R891" s="2">
        <v>45600.39131944445</v>
      </c>
      <c r="S891" s="2">
        <v>45588</v>
      </c>
      <c r="T891" t="s">
        <v>2858</v>
      </c>
      <c r="U891" t="s">
        <v>5116</v>
      </c>
      <c r="V891" s="2">
        <v>45580</v>
      </c>
      <c r="W891" s="2">
        <v>45597.38390046296</v>
      </c>
      <c r="X891" t="s">
        <v>5444</v>
      </c>
      <c r="Y891" t="s">
        <v>5444</v>
      </c>
      <c r="Z891" t="s">
        <v>5767</v>
      </c>
      <c r="AA891">
        <v>5268035</v>
      </c>
      <c r="AB891" s="2">
        <v>45597</v>
      </c>
      <c r="AC891">
        <v>5268035</v>
      </c>
      <c r="AD891" t="s">
        <v>5853</v>
      </c>
      <c r="AE891" s="2">
        <v>45588.60305555556</v>
      </c>
      <c r="AF891" t="s">
        <v>5865</v>
      </c>
    </row>
    <row r="892" spans="1:32">
      <c r="A892" t="s">
        <v>895</v>
      </c>
      <c r="B892" s="2">
        <v>45561.45625</v>
      </c>
      <c r="C892" s="2">
        <v>45614.34270833333</v>
      </c>
      <c r="D892" t="s">
        <v>1746</v>
      </c>
      <c r="E892" t="s">
        <v>2735</v>
      </c>
      <c r="F892" t="s">
        <v>2854</v>
      </c>
      <c r="G892" t="s">
        <v>2879</v>
      </c>
      <c r="H892">
        <v>353210</v>
      </c>
      <c r="I892" t="s">
        <v>3542</v>
      </c>
      <c r="J892" t="s">
        <v>3661</v>
      </c>
      <c r="K892" t="s">
        <v>3663</v>
      </c>
      <c r="L892" t="s">
        <v>3674</v>
      </c>
      <c r="M892" t="s">
        <v>3680</v>
      </c>
      <c r="N892" t="s">
        <v>4472</v>
      </c>
      <c r="O892" s="2">
        <v>45616</v>
      </c>
      <c r="P892" t="s">
        <v>4574</v>
      </c>
      <c r="Q892" s="2">
        <v>45614</v>
      </c>
      <c r="R892" s="2">
        <v>45617.34931712963</v>
      </c>
      <c r="S892" s="2">
        <v>45609</v>
      </c>
      <c r="T892" t="s">
        <v>4596</v>
      </c>
      <c r="U892" t="s">
        <v>5117</v>
      </c>
      <c r="V892" s="2">
        <v>45477</v>
      </c>
      <c r="W892" s="2">
        <v>45614.36431712963</v>
      </c>
      <c r="X892" t="s">
        <v>5321</v>
      </c>
      <c r="Y892" t="s">
        <v>5321</v>
      </c>
      <c r="Z892" t="s">
        <v>5789</v>
      </c>
      <c r="AA892">
        <v>1259955</v>
      </c>
      <c r="AB892" s="2">
        <v>45614</v>
      </c>
      <c r="AC892">
        <v>1259955</v>
      </c>
      <c r="AD892" t="s">
        <v>5855</v>
      </c>
      <c r="AE892" s="2">
        <v>45567.82950231482</v>
      </c>
      <c r="AF892" t="s">
        <v>5865</v>
      </c>
    </row>
    <row r="893" spans="1:32">
      <c r="A893" t="s">
        <v>896</v>
      </c>
      <c r="B893" s="2">
        <v>45562.69375</v>
      </c>
      <c r="C893" s="2">
        <v>45618.33625</v>
      </c>
      <c r="D893" t="s">
        <v>1745</v>
      </c>
      <c r="E893" t="s">
        <v>2736</v>
      </c>
      <c r="F893" t="s">
        <v>2854</v>
      </c>
      <c r="G893" t="s">
        <v>2881</v>
      </c>
      <c r="H893">
        <v>1500000</v>
      </c>
      <c r="I893" t="s">
        <v>3541</v>
      </c>
      <c r="J893" t="s">
        <v>3661</v>
      </c>
      <c r="K893" t="s">
        <v>3663</v>
      </c>
      <c r="L893" t="s">
        <v>3674</v>
      </c>
      <c r="M893" t="s">
        <v>3684</v>
      </c>
      <c r="N893" t="s">
        <v>4473</v>
      </c>
      <c r="O893" s="2">
        <v>45621</v>
      </c>
      <c r="P893" t="s">
        <v>4583</v>
      </c>
      <c r="Q893" s="2">
        <v>45618</v>
      </c>
      <c r="R893" s="2">
        <v>45621.91890046297</v>
      </c>
      <c r="S893" s="2">
        <v>45581</v>
      </c>
      <c r="T893" t="s">
        <v>4596</v>
      </c>
      <c r="U893" t="s">
        <v>5118</v>
      </c>
      <c r="V893" s="2">
        <v>45520</v>
      </c>
      <c r="W893" s="2">
        <v>45618.67685185185</v>
      </c>
      <c r="X893" t="s">
        <v>5254</v>
      </c>
      <c r="Y893" t="s">
        <v>5254</v>
      </c>
      <c r="Z893" t="s">
        <v>5788</v>
      </c>
      <c r="AA893">
        <v>1920000</v>
      </c>
      <c r="AB893" s="2">
        <v>45618</v>
      </c>
      <c r="AC893">
        <v>1920000</v>
      </c>
      <c r="AD893" t="s">
        <v>5855</v>
      </c>
      <c r="AE893" s="2">
        <v>45575.74075231481</v>
      </c>
      <c r="AF893" t="s">
        <v>5865</v>
      </c>
    </row>
    <row r="894" spans="1:32">
      <c r="A894" t="s">
        <v>897</v>
      </c>
      <c r="B894" s="2">
        <v>45597.61388888889</v>
      </c>
      <c r="C894" s="2">
        <v>45601.04291666667</v>
      </c>
      <c r="D894" t="s">
        <v>1759</v>
      </c>
      <c r="E894" t="s">
        <v>2737</v>
      </c>
      <c r="F894" t="s">
        <v>2854</v>
      </c>
      <c r="G894" t="s">
        <v>2857</v>
      </c>
      <c r="H894">
        <v>233900</v>
      </c>
      <c r="I894" t="s">
        <v>3555</v>
      </c>
      <c r="J894" t="s">
        <v>3661</v>
      </c>
      <c r="K894" t="s">
        <v>3663</v>
      </c>
      <c r="L894" t="s">
        <v>3674</v>
      </c>
      <c r="M894" t="s">
        <v>3680</v>
      </c>
      <c r="N894" t="s">
        <v>4406</v>
      </c>
      <c r="O894" s="2">
        <v>45603</v>
      </c>
      <c r="P894" t="s">
        <v>4572</v>
      </c>
      <c r="Q894" s="2">
        <v>45601</v>
      </c>
      <c r="R894" s="2">
        <v>45603.97155092593</v>
      </c>
      <c r="T894" t="s">
        <v>2857</v>
      </c>
      <c r="V894" s="2">
        <v>45583</v>
      </c>
      <c r="W894" s="2">
        <v>45601.47403935185</v>
      </c>
      <c r="X894" t="s">
        <v>5459</v>
      </c>
      <c r="Y894" t="s">
        <v>5459</v>
      </c>
      <c r="Z894" t="s">
        <v>5794</v>
      </c>
      <c r="AA894">
        <v>233900</v>
      </c>
      <c r="AB894" s="2">
        <v>45601</v>
      </c>
      <c r="AC894">
        <v>233900</v>
      </c>
      <c r="AD894" t="s">
        <v>5851</v>
      </c>
      <c r="AF894" t="s">
        <v>5865</v>
      </c>
    </row>
    <row r="895" spans="1:32">
      <c r="A895" t="s">
        <v>898</v>
      </c>
      <c r="B895" s="2">
        <v>45600.46041666667</v>
      </c>
      <c r="C895" s="2">
        <v>45602.41243055555</v>
      </c>
      <c r="D895" t="s">
        <v>1772</v>
      </c>
      <c r="E895" t="s">
        <v>2738</v>
      </c>
      <c r="F895" t="s">
        <v>2853</v>
      </c>
      <c r="G895" t="s">
        <v>2869</v>
      </c>
      <c r="H895">
        <v>0</v>
      </c>
      <c r="I895" t="s">
        <v>3566</v>
      </c>
      <c r="J895" t="s">
        <v>3659</v>
      </c>
      <c r="K895" t="s">
        <v>3670</v>
      </c>
      <c r="L895" t="s">
        <v>3675</v>
      </c>
      <c r="M895" t="s">
        <v>3688</v>
      </c>
      <c r="N895" t="s">
        <v>4474</v>
      </c>
      <c r="O895" s="2">
        <v>45602</v>
      </c>
      <c r="P895" t="s">
        <v>4578</v>
      </c>
      <c r="Q895" s="2">
        <v>45602</v>
      </c>
      <c r="R895" s="2">
        <v>45607.35534722222</v>
      </c>
      <c r="T895" t="s">
        <v>2869</v>
      </c>
      <c r="U895" t="s">
        <v>5119</v>
      </c>
      <c r="V895" s="2">
        <v>45597</v>
      </c>
      <c r="W895" s="2">
        <v>45602.57896990741</v>
      </c>
      <c r="X895" t="s">
        <v>5288</v>
      </c>
      <c r="Y895" t="s">
        <v>5288</v>
      </c>
      <c r="Z895" t="s">
        <v>5585</v>
      </c>
      <c r="AA895">
        <v>8678891</v>
      </c>
      <c r="AB895" s="2">
        <v>45602</v>
      </c>
      <c r="AC895">
        <v>8678891</v>
      </c>
      <c r="AD895" t="s">
        <v>5851</v>
      </c>
      <c r="AF895" t="s">
        <v>5865</v>
      </c>
    </row>
    <row r="896" spans="1:32">
      <c r="A896" t="s">
        <v>899</v>
      </c>
      <c r="B896" s="2">
        <v>45606.86180555556</v>
      </c>
      <c r="C896" s="2">
        <v>45621.4537037037</v>
      </c>
      <c r="D896" t="s">
        <v>1671</v>
      </c>
      <c r="E896" t="s">
        <v>2739</v>
      </c>
      <c r="F896" t="s">
        <v>2853</v>
      </c>
      <c r="G896" t="s">
        <v>2875</v>
      </c>
      <c r="H896">
        <v>699840</v>
      </c>
      <c r="I896" t="s">
        <v>3473</v>
      </c>
      <c r="J896" t="s">
        <v>3661</v>
      </c>
      <c r="K896" t="s">
        <v>3663</v>
      </c>
      <c r="L896" t="s">
        <v>3674</v>
      </c>
      <c r="M896" t="s">
        <v>3683</v>
      </c>
      <c r="N896" t="s">
        <v>4475</v>
      </c>
      <c r="O896" s="2">
        <v>45621</v>
      </c>
      <c r="P896" t="s">
        <v>4582</v>
      </c>
      <c r="Q896" s="2">
        <v>45621</v>
      </c>
      <c r="R896" s="2">
        <v>45622.3900462963</v>
      </c>
      <c r="S896" s="2">
        <v>45617</v>
      </c>
      <c r="T896" t="s">
        <v>2875</v>
      </c>
      <c r="U896" t="s">
        <v>5120</v>
      </c>
      <c r="V896" s="2">
        <v>45577</v>
      </c>
      <c r="W896" s="2">
        <v>45621.58987268519</v>
      </c>
      <c r="X896" t="s">
        <v>5317</v>
      </c>
      <c r="Y896" t="s">
        <v>5317</v>
      </c>
      <c r="Z896" t="s">
        <v>5521</v>
      </c>
      <c r="AA896">
        <v>874800</v>
      </c>
      <c r="AB896" s="2">
        <v>45621</v>
      </c>
      <c r="AC896">
        <v>874800</v>
      </c>
      <c r="AD896" t="s">
        <v>5851</v>
      </c>
      <c r="AF896" t="s">
        <v>5865</v>
      </c>
    </row>
    <row r="897" spans="1:32">
      <c r="A897" t="s">
        <v>900</v>
      </c>
      <c r="B897" s="2">
        <v>45604.57708333333</v>
      </c>
      <c r="C897" s="2">
        <v>45615.83483796296</v>
      </c>
      <c r="D897" t="s">
        <v>1732</v>
      </c>
      <c r="E897" t="s">
        <v>2740</v>
      </c>
      <c r="F897" t="s">
        <v>2854</v>
      </c>
      <c r="G897" t="s">
        <v>2891</v>
      </c>
      <c r="H897">
        <v>0</v>
      </c>
      <c r="I897" t="s">
        <v>3528</v>
      </c>
      <c r="J897" t="s">
        <v>3661</v>
      </c>
      <c r="K897" t="s">
        <v>3665</v>
      </c>
      <c r="L897" t="s">
        <v>3674</v>
      </c>
      <c r="M897" t="s">
        <v>3687</v>
      </c>
      <c r="N897" t="s">
        <v>4476</v>
      </c>
      <c r="O897" s="2">
        <v>45615</v>
      </c>
      <c r="P897" t="s">
        <v>4583</v>
      </c>
      <c r="Q897" s="2">
        <v>45615</v>
      </c>
      <c r="R897" s="2">
        <v>45616.36517361111</v>
      </c>
      <c r="T897" t="s">
        <v>2891</v>
      </c>
      <c r="U897" t="s">
        <v>5121</v>
      </c>
      <c r="V897" s="2">
        <v>45528</v>
      </c>
      <c r="W897" s="2">
        <v>45615.87824074074</v>
      </c>
      <c r="X897" t="s">
        <v>5452</v>
      </c>
      <c r="Y897" t="s">
        <v>5452</v>
      </c>
      <c r="Z897" t="s">
        <v>5780</v>
      </c>
      <c r="AA897">
        <v>1115043</v>
      </c>
      <c r="AB897" s="2">
        <v>45615</v>
      </c>
      <c r="AC897">
        <v>1115043</v>
      </c>
      <c r="AD897" t="s">
        <v>5855</v>
      </c>
      <c r="AF897" t="s">
        <v>5865</v>
      </c>
    </row>
    <row r="898" spans="1:32">
      <c r="A898" t="s">
        <v>901</v>
      </c>
      <c r="B898" s="2">
        <v>45608.55763888889</v>
      </c>
      <c r="C898" s="2">
        <v>45617.33141203703</v>
      </c>
      <c r="D898" t="s">
        <v>1660</v>
      </c>
      <c r="E898" t="s">
        <v>2741</v>
      </c>
      <c r="F898" t="s">
        <v>2853</v>
      </c>
      <c r="G898" t="s">
        <v>2875</v>
      </c>
      <c r="H898">
        <v>456000</v>
      </c>
      <c r="I898" t="s">
        <v>3467</v>
      </c>
      <c r="J898" t="s">
        <v>3661</v>
      </c>
      <c r="K898" t="s">
        <v>3663</v>
      </c>
      <c r="L898" t="s">
        <v>3674</v>
      </c>
      <c r="M898" t="s">
        <v>3696</v>
      </c>
      <c r="N898" t="s">
        <v>4477</v>
      </c>
      <c r="O898" s="2">
        <v>45617</v>
      </c>
      <c r="P898" t="s">
        <v>4574</v>
      </c>
      <c r="Q898" s="2">
        <v>45617</v>
      </c>
      <c r="R898" s="2">
        <v>45617.70741898148</v>
      </c>
      <c r="S898" s="2">
        <v>45614</v>
      </c>
      <c r="T898" t="s">
        <v>2875</v>
      </c>
      <c r="U898" t="s">
        <v>5122</v>
      </c>
      <c r="V898" s="2">
        <v>45605</v>
      </c>
      <c r="W898" s="2">
        <v>45617.42246527778</v>
      </c>
      <c r="X898" t="s">
        <v>5254</v>
      </c>
      <c r="Y898" t="s">
        <v>5254</v>
      </c>
      <c r="Z898" t="s">
        <v>5521</v>
      </c>
      <c r="AA898">
        <v>1168670</v>
      </c>
      <c r="AB898" s="2">
        <v>45617</v>
      </c>
      <c r="AC898">
        <v>1168670</v>
      </c>
      <c r="AD898" t="s">
        <v>5851</v>
      </c>
      <c r="AF898" t="s">
        <v>5865</v>
      </c>
    </row>
    <row r="899" spans="1:32">
      <c r="A899" t="s">
        <v>902</v>
      </c>
      <c r="B899" s="2">
        <v>45608.91597222222</v>
      </c>
      <c r="C899" s="2">
        <v>45617.33141203703</v>
      </c>
      <c r="D899" t="s">
        <v>1641</v>
      </c>
      <c r="E899" t="s">
        <v>2742</v>
      </c>
      <c r="F899" t="s">
        <v>2853</v>
      </c>
      <c r="G899" t="s">
        <v>2875</v>
      </c>
      <c r="H899">
        <v>598320</v>
      </c>
      <c r="I899" t="s">
        <v>3451</v>
      </c>
      <c r="J899" t="s">
        <v>3661</v>
      </c>
      <c r="K899" t="s">
        <v>3663</v>
      </c>
      <c r="L899" t="s">
        <v>3674</v>
      </c>
      <c r="M899" t="s">
        <v>3682</v>
      </c>
      <c r="N899" t="s">
        <v>4478</v>
      </c>
      <c r="O899" s="2">
        <v>45617</v>
      </c>
      <c r="P899" t="s">
        <v>4574</v>
      </c>
      <c r="Q899" s="2">
        <v>45617</v>
      </c>
      <c r="R899" s="2">
        <v>45617.70751157407</v>
      </c>
      <c r="S899" s="2">
        <v>45614</v>
      </c>
      <c r="T899" t="s">
        <v>2875</v>
      </c>
      <c r="U899" t="s">
        <v>5003</v>
      </c>
      <c r="V899" s="2">
        <v>45604</v>
      </c>
      <c r="W899" s="2">
        <v>45617.44149305556</v>
      </c>
      <c r="X899" t="s">
        <v>5253</v>
      </c>
      <c r="Y899" t="s">
        <v>5253</v>
      </c>
      <c r="Z899" t="s">
        <v>5521</v>
      </c>
      <c r="AA899">
        <v>747900</v>
      </c>
      <c r="AB899" s="2">
        <v>45617</v>
      </c>
      <c r="AC899">
        <v>747900</v>
      </c>
      <c r="AD899" t="s">
        <v>5851</v>
      </c>
      <c r="AF899" t="s">
        <v>5865</v>
      </c>
    </row>
    <row r="900" spans="1:32">
      <c r="A900" t="s">
        <v>696</v>
      </c>
      <c r="B900" s="2">
        <v>45607.48541666667</v>
      </c>
      <c r="C900" s="2">
        <v>45608.04293981481</v>
      </c>
      <c r="D900" t="s">
        <v>1677</v>
      </c>
      <c r="E900" t="s">
        <v>2536</v>
      </c>
      <c r="F900" t="s">
        <v>2853</v>
      </c>
      <c r="G900" t="s">
        <v>2875</v>
      </c>
      <c r="H900">
        <v>0</v>
      </c>
      <c r="I900" t="s">
        <v>3477</v>
      </c>
      <c r="J900" t="s">
        <v>3661</v>
      </c>
      <c r="K900" t="s">
        <v>3663</v>
      </c>
      <c r="L900" t="s">
        <v>3674</v>
      </c>
      <c r="M900" t="s">
        <v>3684</v>
      </c>
      <c r="N900" t="s">
        <v>4272</v>
      </c>
      <c r="O900" s="2">
        <v>45610</v>
      </c>
      <c r="P900" t="s">
        <v>4583</v>
      </c>
      <c r="Q900" s="2">
        <v>45608</v>
      </c>
      <c r="R900" s="2">
        <v>45611.63949074074</v>
      </c>
      <c r="T900" t="s">
        <v>2875</v>
      </c>
      <c r="U900" t="s">
        <v>4601</v>
      </c>
      <c r="V900" s="2">
        <v>45607</v>
      </c>
      <c r="W900" s="2">
        <v>45608.68167824074</v>
      </c>
      <c r="X900" t="s">
        <v>5317</v>
      </c>
      <c r="Y900" t="s">
        <v>5317</v>
      </c>
      <c r="Z900" t="s">
        <v>5521</v>
      </c>
      <c r="AA900">
        <v>511600</v>
      </c>
      <c r="AB900" s="2">
        <v>45608</v>
      </c>
      <c r="AC900">
        <v>511600</v>
      </c>
      <c r="AD900" t="s">
        <v>5851</v>
      </c>
      <c r="AF900" t="s">
        <v>5865</v>
      </c>
    </row>
    <row r="901" spans="1:32">
      <c r="A901" t="s">
        <v>698</v>
      </c>
      <c r="B901" s="2">
        <v>45607.48263888889</v>
      </c>
      <c r="C901" s="2">
        <v>45608.04293981481</v>
      </c>
      <c r="D901" t="s">
        <v>1679</v>
      </c>
      <c r="E901" t="s">
        <v>2538</v>
      </c>
      <c r="F901" t="s">
        <v>2853</v>
      </c>
      <c r="G901" t="s">
        <v>2875</v>
      </c>
      <c r="H901">
        <v>0</v>
      </c>
      <c r="I901" t="s">
        <v>3479</v>
      </c>
      <c r="J901" t="s">
        <v>3661</v>
      </c>
      <c r="K901" t="s">
        <v>3663</v>
      </c>
      <c r="L901" t="s">
        <v>3674</v>
      </c>
      <c r="M901" t="s">
        <v>3682</v>
      </c>
      <c r="N901" t="s">
        <v>4264</v>
      </c>
      <c r="O901" s="2">
        <v>45610</v>
      </c>
      <c r="P901" t="s">
        <v>4583</v>
      </c>
      <c r="Q901" s="2">
        <v>45608</v>
      </c>
      <c r="R901" s="2">
        <v>45611.63946759259</v>
      </c>
      <c r="T901" t="s">
        <v>2875</v>
      </c>
      <c r="U901" t="s">
        <v>4601</v>
      </c>
      <c r="V901" s="2">
        <v>45569</v>
      </c>
      <c r="W901" s="2">
        <v>45608.68211805556</v>
      </c>
      <c r="X901" t="s">
        <v>5253</v>
      </c>
      <c r="Y901" t="s">
        <v>5253</v>
      </c>
      <c r="Z901" t="s">
        <v>5521</v>
      </c>
      <c r="AA901">
        <v>2629530</v>
      </c>
      <c r="AB901" s="2">
        <v>45608</v>
      </c>
      <c r="AC901">
        <v>2629530</v>
      </c>
      <c r="AD901" t="s">
        <v>5851</v>
      </c>
      <c r="AF901" t="s">
        <v>5865</v>
      </c>
    </row>
    <row r="902" spans="1:32">
      <c r="A902" t="s">
        <v>903</v>
      </c>
      <c r="B902" s="2">
        <v>45555.46597222222</v>
      </c>
      <c r="C902" s="2">
        <v>45614.34270833333</v>
      </c>
      <c r="D902" t="s">
        <v>1773</v>
      </c>
      <c r="E902" t="s">
        <v>2743</v>
      </c>
      <c r="F902" t="s">
        <v>2854</v>
      </c>
      <c r="G902" t="s">
        <v>2879</v>
      </c>
      <c r="H902">
        <v>641704</v>
      </c>
      <c r="I902" t="s">
        <v>3567</v>
      </c>
      <c r="J902" t="s">
        <v>3661</v>
      </c>
      <c r="K902" t="s">
        <v>3665</v>
      </c>
      <c r="L902" t="s">
        <v>3674</v>
      </c>
      <c r="M902" t="s">
        <v>3687</v>
      </c>
      <c r="N902" t="s">
        <v>4479</v>
      </c>
      <c r="O902" s="2">
        <v>45616</v>
      </c>
      <c r="P902" t="s">
        <v>4572</v>
      </c>
      <c r="Q902" s="2">
        <v>45614</v>
      </c>
      <c r="R902" s="2">
        <v>45617.34930555556</v>
      </c>
      <c r="S902" s="2">
        <v>45609</v>
      </c>
      <c r="T902" t="s">
        <v>4596</v>
      </c>
      <c r="U902" t="s">
        <v>5123</v>
      </c>
      <c r="V902" s="2">
        <v>45546</v>
      </c>
      <c r="W902" s="2">
        <v>45614.47658564815</v>
      </c>
      <c r="X902" t="s">
        <v>5357</v>
      </c>
      <c r="Y902" t="s">
        <v>5357</v>
      </c>
      <c r="Z902" t="s">
        <v>5801</v>
      </c>
      <c r="AA902">
        <v>641704</v>
      </c>
      <c r="AB902" s="2">
        <v>45614</v>
      </c>
      <c r="AC902">
        <v>641704</v>
      </c>
      <c r="AD902" t="s">
        <v>5855</v>
      </c>
      <c r="AE902" s="2">
        <v>45562.68011574074</v>
      </c>
      <c r="AF902" t="s">
        <v>5865</v>
      </c>
    </row>
    <row r="903" spans="1:32">
      <c r="A903" t="s">
        <v>904</v>
      </c>
      <c r="B903" s="2">
        <v>45596.38194444445</v>
      </c>
      <c r="C903" s="2">
        <v>45600.04293981481</v>
      </c>
      <c r="D903" t="s">
        <v>1728</v>
      </c>
      <c r="E903" t="s">
        <v>2744</v>
      </c>
      <c r="F903" t="s">
        <v>2854</v>
      </c>
      <c r="G903" t="s">
        <v>2875</v>
      </c>
      <c r="H903">
        <v>354280</v>
      </c>
      <c r="I903" t="s">
        <v>3524</v>
      </c>
      <c r="J903" t="s">
        <v>3661</v>
      </c>
      <c r="K903" t="s">
        <v>3663</v>
      </c>
      <c r="L903" t="s">
        <v>3674</v>
      </c>
      <c r="M903" t="s">
        <v>3683</v>
      </c>
      <c r="N903" t="s">
        <v>4480</v>
      </c>
      <c r="O903" s="2">
        <v>45601</v>
      </c>
      <c r="P903" t="s">
        <v>4572</v>
      </c>
      <c r="Q903" s="2">
        <v>45600</v>
      </c>
      <c r="R903" s="2">
        <v>45601.7002199074</v>
      </c>
      <c r="T903" t="s">
        <v>2875</v>
      </c>
      <c r="U903" t="s">
        <v>5124</v>
      </c>
      <c r="V903" s="2">
        <v>45559</v>
      </c>
      <c r="W903" s="2">
        <v>45600.61688657408</v>
      </c>
      <c r="X903" t="s">
        <v>5439</v>
      </c>
      <c r="Y903" t="s">
        <v>5439</v>
      </c>
      <c r="Z903" t="s">
        <v>5521</v>
      </c>
      <c r="AA903">
        <v>416800</v>
      </c>
      <c r="AB903" s="2">
        <v>45600</v>
      </c>
      <c r="AC903">
        <v>416800</v>
      </c>
      <c r="AD903" t="s">
        <v>5851</v>
      </c>
      <c r="AF903" t="s">
        <v>5865</v>
      </c>
    </row>
    <row r="904" spans="1:32">
      <c r="A904" t="s">
        <v>905</v>
      </c>
      <c r="B904" s="2">
        <v>45555.46597222222</v>
      </c>
      <c r="C904" s="2">
        <v>45600.34061342593</v>
      </c>
      <c r="D904" t="s">
        <v>1773</v>
      </c>
      <c r="E904" t="s">
        <v>2745</v>
      </c>
      <c r="F904" t="s">
        <v>2854</v>
      </c>
      <c r="G904" t="s">
        <v>2879</v>
      </c>
      <c r="H904">
        <v>0</v>
      </c>
      <c r="I904" t="s">
        <v>3567</v>
      </c>
      <c r="J904" t="s">
        <v>3661</v>
      </c>
      <c r="K904" t="s">
        <v>3665</v>
      </c>
      <c r="L904" t="s">
        <v>3674</v>
      </c>
      <c r="M904" t="s">
        <v>3687</v>
      </c>
      <c r="N904" t="s">
        <v>4481</v>
      </c>
      <c r="O904" s="2">
        <v>45602</v>
      </c>
      <c r="P904" t="s">
        <v>4578</v>
      </c>
      <c r="Q904" s="2">
        <v>45600</v>
      </c>
      <c r="R904" s="2">
        <v>45603.36185185185</v>
      </c>
      <c r="S904" s="2">
        <v>45597</v>
      </c>
      <c r="T904" t="s">
        <v>2875</v>
      </c>
      <c r="U904" t="s">
        <v>5125</v>
      </c>
      <c r="V904" s="2">
        <v>45546</v>
      </c>
      <c r="W904" s="2">
        <v>45600.62459490741</v>
      </c>
      <c r="X904" t="s">
        <v>5357</v>
      </c>
      <c r="Y904" t="s">
        <v>5357</v>
      </c>
      <c r="Z904" t="s">
        <v>5801</v>
      </c>
      <c r="AA904">
        <v>641704</v>
      </c>
      <c r="AB904" s="2">
        <v>45600</v>
      </c>
      <c r="AC904">
        <v>641704</v>
      </c>
      <c r="AD904" t="s">
        <v>5855</v>
      </c>
      <c r="AE904" s="2">
        <v>45562.68011574074</v>
      </c>
      <c r="AF904" t="s">
        <v>5865</v>
      </c>
    </row>
    <row r="905" spans="1:32">
      <c r="A905" t="s">
        <v>906</v>
      </c>
      <c r="B905" s="2">
        <v>45608.65208333333</v>
      </c>
      <c r="C905" s="2">
        <v>45621.4537037037</v>
      </c>
      <c r="D905" t="s">
        <v>1662</v>
      </c>
      <c r="E905" t="s">
        <v>2746</v>
      </c>
      <c r="F905" t="s">
        <v>2853</v>
      </c>
      <c r="G905" t="s">
        <v>2875</v>
      </c>
      <c r="H905">
        <v>323840</v>
      </c>
      <c r="I905" t="s">
        <v>3468</v>
      </c>
      <c r="J905" t="s">
        <v>3661</v>
      </c>
      <c r="K905" t="s">
        <v>3663</v>
      </c>
      <c r="L905" t="s">
        <v>3674</v>
      </c>
      <c r="M905" t="s">
        <v>3683</v>
      </c>
      <c r="N905" t="s">
        <v>4482</v>
      </c>
      <c r="O905" s="2">
        <v>45621</v>
      </c>
      <c r="P905" t="s">
        <v>4582</v>
      </c>
      <c r="Q905" s="2">
        <v>45621</v>
      </c>
      <c r="R905" s="2">
        <v>45622.39009259259</v>
      </c>
      <c r="S905" s="2">
        <v>45617</v>
      </c>
      <c r="T905" t="s">
        <v>2875</v>
      </c>
      <c r="U905" t="s">
        <v>5126</v>
      </c>
      <c r="V905" s="2">
        <v>45587</v>
      </c>
      <c r="W905" s="2">
        <v>45621.59711805556</v>
      </c>
      <c r="X905" t="s">
        <v>5354</v>
      </c>
      <c r="Y905" t="s">
        <v>5354</v>
      </c>
      <c r="Z905" t="s">
        <v>5521</v>
      </c>
      <c r="AA905">
        <v>404800</v>
      </c>
      <c r="AB905" s="2">
        <v>45621</v>
      </c>
      <c r="AC905">
        <v>404800</v>
      </c>
      <c r="AD905" t="s">
        <v>5851</v>
      </c>
      <c r="AF905" t="s">
        <v>5865</v>
      </c>
    </row>
    <row r="906" spans="1:32">
      <c r="A906" t="s">
        <v>907</v>
      </c>
      <c r="B906" s="2">
        <v>45600.63680555556</v>
      </c>
      <c r="C906" s="2">
        <v>45610.8197337963</v>
      </c>
      <c r="D906" t="s">
        <v>1743</v>
      </c>
      <c r="E906" t="s">
        <v>2747</v>
      </c>
      <c r="F906" t="s">
        <v>2854</v>
      </c>
      <c r="G906" t="s">
        <v>2891</v>
      </c>
      <c r="H906">
        <v>1128630</v>
      </c>
      <c r="I906" t="s">
        <v>3539</v>
      </c>
      <c r="J906" t="s">
        <v>3661</v>
      </c>
      <c r="K906" t="s">
        <v>3663</v>
      </c>
      <c r="L906" t="s">
        <v>3674</v>
      </c>
      <c r="M906" t="s">
        <v>3677</v>
      </c>
      <c r="N906" t="s">
        <v>4483</v>
      </c>
      <c r="O906" s="2">
        <v>45610</v>
      </c>
      <c r="P906" t="s">
        <v>4581</v>
      </c>
      <c r="Q906" s="2">
        <v>45610</v>
      </c>
      <c r="R906" s="2">
        <v>45611.40391203704</v>
      </c>
      <c r="T906" t="s">
        <v>2891</v>
      </c>
      <c r="U906" t="s">
        <v>5042</v>
      </c>
      <c r="V906" s="2">
        <v>45595</v>
      </c>
      <c r="W906" s="2">
        <v>45610.83998842593</v>
      </c>
      <c r="X906" t="s">
        <v>5456</v>
      </c>
      <c r="Y906" t="s">
        <v>5456</v>
      </c>
      <c r="Z906" t="s">
        <v>5787</v>
      </c>
      <c r="AA906">
        <v>1128630</v>
      </c>
      <c r="AB906" s="2">
        <v>45610</v>
      </c>
      <c r="AC906">
        <v>1128630</v>
      </c>
      <c r="AD906" t="s">
        <v>5855</v>
      </c>
      <c r="AF906" t="s">
        <v>5865</v>
      </c>
    </row>
    <row r="907" spans="1:32">
      <c r="A907" t="s">
        <v>908</v>
      </c>
      <c r="B907" s="2">
        <v>45586.62083333333</v>
      </c>
      <c r="C907" s="2">
        <v>45618.3680787037</v>
      </c>
      <c r="D907" t="s">
        <v>1771</v>
      </c>
      <c r="E907" t="s">
        <v>2748</v>
      </c>
      <c r="F907" t="s">
        <v>2854</v>
      </c>
      <c r="G907" t="s">
        <v>2862</v>
      </c>
      <c r="H907">
        <v>1577776</v>
      </c>
      <c r="I907" t="s">
        <v>3565</v>
      </c>
      <c r="J907" t="s">
        <v>3662</v>
      </c>
      <c r="K907" t="s">
        <v>3667</v>
      </c>
      <c r="L907" t="s">
        <v>3675</v>
      </c>
      <c r="M907" t="s">
        <v>3684</v>
      </c>
      <c r="N907" t="s">
        <v>4484</v>
      </c>
      <c r="O907" s="2">
        <v>45618</v>
      </c>
      <c r="P907" t="s">
        <v>4573</v>
      </c>
      <c r="Q907" s="2">
        <v>45618</v>
      </c>
      <c r="R907" s="2">
        <v>45618.39023148148</v>
      </c>
      <c r="T907" t="s">
        <v>2862</v>
      </c>
      <c r="U907" t="s">
        <v>5127</v>
      </c>
      <c r="V907" s="2">
        <v>45572.34097222222</v>
      </c>
      <c r="W907" s="2">
        <v>45618.38966435185</v>
      </c>
      <c r="X907" t="s">
        <v>5254</v>
      </c>
      <c r="Y907" t="s">
        <v>5254</v>
      </c>
      <c r="Z907" t="s">
        <v>5708</v>
      </c>
      <c r="AA907">
        <v>2948940</v>
      </c>
      <c r="AB907" s="2">
        <v>45618</v>
      </c>
      <c r="AC907">
        <v>2948940</v>
      </c>
      <c r="AD907" t="s">
        <v>5854</v>
      </c>
      <c r="AF907" t="s">
        <v>5865</v>
      </c>
    </row>
    <row r="908" spans="1:32">
      <c r="A908" t="s">
        <v>909</v>
      </c>
      <c r="B908" s="2">
        <v>45600.46041666667</v>
      </c>
      <c r="C908" s="2">
        <v>45617.35409722223</v>
      </c>
      <c r="D908" t="s">
        <v>1772</v>
      </c>
      <c r="E908" t="s">
        <v>2749</v>
      </c>
      <c r="F908" t="s">
        <v>2853</v>
      </c>
      <c r="G908" t="s">
        <v>2869</v>
      </c>
      <c r="H908">
        <v>2674627</v>
      </c>
      <c r="I908" t="s">
        <v>3566</v>
      </c>
      <c r="J908" t="s">
        <v>3659</v>
      </c>
      <c r="K908" t="s">
        <v>3670</v>
      </c>
      <c r="L908" t="s">
        <v>3675</v>
      </c>
      <c r="M908" t="s">
        <v>3688</v>
      </c>
      <c r="N908" t="s">
        <v>4485</v>
      </c>
      <c r="O908" s="2">
        <v>45618</v>
      </c>
      <c r="P908" t="s">
        <v>4578</v>
      </c>
      <c r="Q908" s="2">
        <v>45617</v>
      </c>
      <c r="R908" s="2">
        <v>45618.57346064815</v>
      </c>
      <c r="T908" t="s">
        <v>2869</v>
      </c>
      <c r="U908" t="s">
        <v>5128</v>
      </c>
      <c r="V908" s="2">
        <v>45597</v>
      </c>
      <c r="W908" s="2">
        <v>45617.65863425926</v>
      </c>
      <c r="X908" t="s">
        <v>5288</v>
      </c>
      <c r="Y908" t="s">
        <v>5288</v>
      </c>
      <c r="Z908" t="s">
        <v>5585</v>
      </c>
      <c r="AA908">
        <v>8678891</v>
      </c>
      <c r="AB908" s="2">
        <v>45617</v>
      </c>
      <c r="AC908">
        <v>8678891</v>
      </c>
      <c r="AD908" t="s">
        <v>5851</v>
      </c>
      <c r="AF908" t="s">
        <v>5865</v>
      </c>
    </row>
    <row r="909" spans="1:32">
      <c r="A909" t="s">
        <v>910</v>
      </c>
      <c r="B909" s="2">
        <v>45601.39652777778</v>
      </c>
      <c r="C909" s="2">
        <v>45610.35284722222</v>
      </c>
      <c r="D909" t="s">
        <v>1758</v>
      </c>
      <c r="E909" t="s">
        <v>2750</v>
      </c>
      <c r="F909" t="s">
        <v>2854</v>
      </c>
      <c r="G909" t="s">
        <v>2885</v>
      </c>
      <c r="H909">
        <v>225472</v>
      </c>
      <c r="I909" t="s">
        <v>3554</v>
      </c>
      <c r="J909" t="s">
        <v>3659</v>
      </c>
      <c r="K909" t="s">
        <v>3663</v>
      </c>
      <c r="L909" t="s">
        <v>3674</v>
      </c>
      <c r="M909" t="s">
        <v>3692</v>
      </c>
      <c r="N909" t="s">
        <v>4486</v>
      </c>
      <c r="O909" s="2">
        <v>45610</v>
      </c>
      <c r="P909" t="s">
        <v>4572</v>
      </c>
      <c r="Q909" s="2">
        <v>45610</v>
      </c>
      <c r="R909" s="2">
        <v>45610.82883101852</v>
      </c>
      <c r="T909" t="s">
        <v>2885</v>
      </c>
      <c r="U909" t="s">
        <v>5129</v>
      </c>
      <c r="V909" s="2">
        <v>45556</v>
      </c>
      <c r="W909" s="2">
        <v>45610.64203703704</v>
      </c>
      <c r="X909" t="s">
        <v>5254</v>
      </c>
      <c r="Y909" t="s">
        <v>5254</v>
      </c>
      <c r="Z909" t="s">
        <v>5629</v>
      </c>
      <c r="AA909">
        <v>1114236</v>
      </c>
      <c r="AB909" s="2">
        <v>45610</v>
      </c>
      <c r="AC909">
        <v>1114236</v>
      </c>
      <c r="AD909" t="s">
        <v>5851</v>
      </c>
      <c r="AF909" t="s">
        <v>5865</v>
      </c>
    </row>
    <row r="910" spans="1:32">
      <c r="A910" t="s">
        <v>911</v>
      </c>
      <c r="B910" s="2">
        <v>45610.84236111111</v>
      </c>
      <c r="C910" s="2">
        <v>45612.04300925926</v>
      </c>
      <c r="D910" t="s">
        <v>1687</v>
      </c>
      <c r="E910" t="s">
        <v>2751</v>
      </c>
      <c r="F910" t="s">
        <v>2853</v>
      </c>
      <c r="G910" t="s">
        <v>2874</v>
      </c>
      <c r="H910">
        <v>585000</v>
      </c>
      <c r="I910" t="s">
        <v>3158</v>
      </c>
      <c r="J910" t="s">
        <v>3659</v>
      </c>
      <c r="K910" t="s">
        <v>3663</v>
      </c>
      <c r="L910" t="s">
        <v>3674</v>
      </c>
      <c r="M910" t="s">
        <v>3692</v>
      </c>
      <c r="N910" t="s">
        <v>4487</v>
      </c>
      <c r="O910" s="2">
        <v>45613</v>
      </c>
      <c r="P910" t="s">
        <v>4581</v>
      </c>
      <c r="Q910" s="2">
        <v>45612</v>
      </c>
      <c r="R910" s="2">
        <v>45614.69678240741</v>
      </c>
      <c r="T910" t="s">
        <v>2874</v>
      </c>
      <c r="U910" t="s">
        <v>4956</v>
      </c>
      <c r="V910" s="2">
        <v>45609</v>
      </c>
      <c r="W910" s="2">
        <v>45612.7658912037</v>
      </c>
      <c r="X910" t="s">
        <v>5366</v>
      </c>
      <c r="Y910" t="s">
        <v>5366</v>
      </c>
      <c r="Z910" t="s">
        <v>5548</v>
      </c>
      <c r="AA910">
        <v>780000</v>
      </c>
      <c r="AB910" s="2">
        <v>45612</v>
      </c>
      <c r="AC910">
        <v>780000</v>
      </c>
      <c r="AD910" t="s">
        <v>5851</v>
      </c>
      <c r="AF910" t="s">
        <v>5865</v>
      </c>
    </row>
    <row r="911" spans="1:32">
      <c r="A911" t="s">
        <v>912</v>
      </c>
      <c r="B911" s="2">
        <v>45575.42083333333</v>
      </c>
      <c r="C911" s="2">
        <v>45599.43538194444</v>
      </c>
      <c r="D911" t="s">
        <v>1765</v>
      </c>
      <c r="E911" t="s">
        <v>2752</v>
      </c>
      <c r="F911" t="s">
        <v>2853</v>
      </c>
      <c r="G911" t="s">
        <v>2865</v>
      </c>
      <c r="H911">
        <v>286599</v>
      </c>
      <c r="I911" t="s">
        <v>3560</v>
      </c>
      <c r="J911" t="s">
        <v>3660</v>
      </c>
      <c r="K911" t="s">
        <v>3663</v>
      </c>
      <c r="L911" t="s">
        <v>3674</v>
      </c>
      <c r="M911" t="s">
        <v>3692</v>
      </c>
      <c r="N911" t="s">
        <v>4488</v>
      </c>
      <c r="O911" s="2">
        <v>45601</v>
      </c>
      <c r="P911" t="s">
        <v>4579</v>
      </c>
      <c r="Q911" s="2">
        <v>45599</v>
      </c>
      <c r="R911" s="2">
        <v>45602.35261574074</v>
      </c>
      <c r="S911" s="2">
        <v>45595</v>
      </c>
      <c r="T911" t="s">
        <v>2865</v>
      </c>
      <c r="U911" t="s">
        <v>5130</v>
      </c>
      <c r="V911" s="2">
        <v>45574</v>
      </c>
      <c r="W911" s="2">
        <v>45599.46973379629</v>
      </c>
      <c r="X911" t="s">
        <v>5462</v>
      </c>
      <c r="Y911" t="s">
        <v>5462</v>
      </c>
      <c r="Z911" t="s">
        <v>5550</v>
      </c>
      <c r="AA911">
        <v>1012250</v>
      </c>
      <c r="AB911" s="2">
        <v>45599</v>
      </c>
      <c r="AC911">
        <v>1012795</v>
      </c>
      <c r="AD911" t="s">
        <v>5852</v>
      </c>
      <c r="AE911" s="2">
        <v>45580.73248842593</v>
      </c>
      <c r="AF911" t="s">
        <v>5865</v>
      </c>
    </row>
    <row r="912" spans="1:32">
      <c r="A912" t="s">
        <v>699</v>
      </c>
      <c r="B912" s="2">
        <v>45607.38680555556</v>
      </c>
      <c r="C912" s="2">
        <v>45609.3933912037</v>
      </c>
      <c r="D912" t="s">
        <v>1680</v>
      </c>
      <c r="E912" t="s">
        <v>2539</v>
      </c>
      <c r="F912" t="s">
        <v>2853</v>
      </c>
      <c r="G912" t="s">
        <v>2875</v>
      </c>
      <c r="H912">
        <v>0</v>
      </c>
      <c r="I912" t="s">
        <v>3480</v>
      </c>
      <c r="J912" t="s">
        <v>3661</v>
      </c>
      <c r="K912" t="s">
        <v>3663</v>
      </c>
      <c r="L912" t="s">
        <v>3674</v>
      </c>
      <c r="M912" t="s">
        <v>3680</v>
      </c>
      <c r="N912" t="s">
        <v>4287</v>
      </c>
      <c r="O912" s="2">
        <v>45609</v>
      </c>
      <c r="P912" t="s">
        <v>4573</v>
      </c>
      <c r="Q912" s="2">
        <v>45609</v>
      </c>
      <c r="R912" s="2">
        <v>45609.70188657408</v>
      </c>
      <c r="T912" t="s">
        <v>2875</v>
      </c>
      <c r="U912" t="s">
        <v>4601</v>
      </c>
      <c r="V912" s="2">
        <v>45604</v>
      </c>
      <c r="W912" s="2">
        <v>45609.40060185185</v>
      </c>
      <c r="X912" t="s">
        <v>5317</v>
      </c>
      <c r="Y912" t="s">
        <v>5317</v>
      </c>
      <c r="Z912" t="s">
        <v>5521</v>
      </c>
      <c r="AA912">
        <v>10283929</v>
      </c>
      <c r="AB912" s="2">
        <v>45609</v>
      </c>
      <c r="AC912">
        <v>10283929</v>
      </c>
      <c r="AD912" t="s">
        <v>5851</v>
      </c>
      <c r="AF912" t="s">
        <v>5865</v>
      </c>
    </row>
    <row r="913" spans="1:32">
      <c r="A913" t="s">
        <v>913</v>
      </c>
      <c r="B913" s="2">
        <v>45598.86180555556</v>
      </c>
      <c r="C913" s="2">
        <v>45611.40711805555</v>
      </c>
      <c r="D913" t="s">
        <v>1692</v>
      </c>
      <c r="E913" t="s">
        <v>2753</v>
      </c>
      <c r="F913" t="s">
        <v>2853</v>
      </c>
      <c r="G913" t="s">
        <v>2858</v>
      </c>
      <c r="H913">
        <v>272062</v>
      </c>
      <c r="I913" t="s">
        <v>3491</v>
      </c>
      <c r="J913" t="s">
        <v>3662</v>
      </c>
      <c r="K913" t="s">
        <v>3663</v>
      </c>
      <c r="L913" t="s">
        <v>3674</v>
      </c>
      <c r="M913" t="s">
        <v>3678</v>
      </c>
      <c r="O913" s="2">
        <v>45611</v>
      </c>
      <c r="P913" t="s">
        <v>4580</v>
      </c>
      <c r="Q913" s="2">
        <v>45611</v>
      </c>
      <c r="R913" s="2">
        <v>45614.34917824074</v>
      </c>
      <c r="T913" t="s">
        <v>2858</v>
      </c>
      <c r="U913" t="s">
        <v>5131</v>
      </c>
      <c r="V913" s="2">
        <v>45598</v>
      </c>
      <c r="W913" s="2">
        <v>45611.66953703704</v>
      </c>
      <c r="X913" t="s">
        <v>5305</v>
      </c>
      <c r="Y913" t="s">
        <v>5305</v>
      </c>
      <c r="Z913" t="s">
        <v>5764</v>
      </c>
      <c r="AA913">
        <v>272062</v>
      </c>
      <c r="AB913" s="2">
        <v>45611</v>
      </c>
      <c r="AC913">
        <v>272062</v>
      </c>
      <c r="AD913" t="s">
        <v>5853</v>
      </c>
      <c r="AF913" t="s">
        <v>5865</v>
      </c>
    </row>
    <row r="914" spans="1:32">
      <c r="A914" t="s">
        <v>914</v>
      </c>
      <c r="B914" s="2">
        <v>45600.62708333333</v>
      </c>
      <c r="C914" s="2">
        <v>45610.54530092593</v>
      </c>
      <c r="D914" t="s">
        <v>1768</v>
      </c>
      <c r="E914" t="s">
        <v>2754</v>
      </c>
      <c r="F914" t="s">
        <v>2854</v>
      </c>
      <c r="G914" t="s">
        <v>2875</v>
      </c>
      <c r="H914">
        <v>2000000</v>
      </c>
      <c r="I914" t="s">
        <v>3563</v>
      </c>
      <c r="J914" t="s">
        <v>3661</v>
      </c>
      <c r="K914" t="s">
        <v>3663</v>
      </c>
      <c r="L914" t="s">
        <v>3674</v>
      </c>
      <c r="M914" t="s">
        <v>3683</v>
      </c>
      <c r="N914" t="s">
        <v>4456</v>
      </c>
      <c r="O914" s="2">
        <v>45610</v>
      </c>
      <c r="P914" t="s">
        <v>4580</v>
      </c>
      <c r="Q914" s="2">
        <v>45610</v>
      </c>
      <c r="R914" s="2">
        <v>45611.63292824074</v>
      </c>
      <c r="T914" t="s">
        <v>2875</v>
      </c>
      <c r="U914" t="s">
        <v>5132</v>
      </c>
      <c r="V914" s="2">
        <v>45591</v>
      </c>
      <c r="W914" s="2">
        <v>45610.67743055556</v>
      </c>
      <c r="X914" t="s">
        <v>5359</v>
      </c>
      <c r="Y914" t="s">
        <v>5359</v>
      </c>
      <c r="Z914" t="s">
        <v>5761</v>
      </c>
      <c r="AA914">
        <v>5437576</v>
      </c>
      <c r="AB914" s="2">
        <v>45610</v>
      </c>
      <c r="AC914">
        <v>5437576</v>
      </c>
      <c r="AD914" t="s">
        <v>5851</v>
      </c>
      <c r="AF914" t="s">
        <v>5865</v>
      </c>
    </row>
    <row r="915" spans="1:32">
      <c r="A915" t="s">
        <v>915</v>
      </c>
      <c r="B915" s="2">
        <v>45555.47430555556</v>
      </c>
      <c r="C915" s="2">
        <v>45587.35534722222</v>
      </c>
      <c r="D915" t="s">
        <v>1774</v>
      </c>
      <c r="E915" t="s">
        <v>2755</v>
      </c>
      <c r="F915" t="s">
        <v>2853</v>
      </c>
      <c r="G915" t="s">
        <v>2886</v>
      </c>
      <c r="H915">
        <v>241500</v>
      </c>
      <c r="I915" t="s">
        <v>3568</v>
      </c>
      <c r="J915" t="s">
        <v>3659</v>
      </c>
      <c r="K915" t="s">
        <v>3663</v>
      </c>
      <c r="L915" t="s">
        <v>3674</v>
      </c>
      <c r="M915" t="s">
        <v>3680</v>
      </c>
      <c r="N915" t="s">
        <v>4489</v>
      </c>
      <c r="O915" s="2">
        <v>45597</v>
      </c>
      <c r="P915" t="s">
        <v>4572</v>
      </c>
      <c r="Q915" s="2">
        <v>45587</v>
      </c>
      <c r="R915" s="2">
        <v>45597.63961805555</v>
      </c>
      <c r="S915" s="2">
        <v>45569</v>
      </c>
      <c r="T915" t="s">
        <v>2886</v>
      </c>
      <c r="U915" t="s">
        <v>5133</v>
      </c>
      <c r="V915" s="2">
        <v>45545</v>
      </c>
      <c r="W915" s="2">
        <v>45587.62638888889</v>
      </c>
      <c r="X915" t="s">
        <v>5459</v>
      </c>
      <c r="Y915" t="s">
        <v>5459</v>
      </c>
      <c r="Z915" t="s">
        <v>5802</v>
      </c>
      <c r="AA915">
        <v>2089600</v>
      </c>
      <c r="AB915" s="2">
        <v>45597</v>
      </c>
      <c r="AC915">
        <v>2089600</v>
      </c>
      <c r="AD915" t="s">
        <v>5851</v>
      </c>
      <c r="AE915" s="2">
        <v>45565.65648148148</v>
      </c>
      <c r="AF915" t="s">
        <v>5866</v>
      </c>
    </row>
    <row r="916" spans="1:32">
      <c r="A916" t="s">
        <v>916</v>
      </c>
      <c r="B916" s="2">
        <v>45576.67152777778</v>
      </c>
      <c r="C916" s="2">
        <v>45615.33288194444</v>
      </c>
      <c r="D916" t="s">
        <v>1775</v>
      </c>
      <c r="E916" t="s">
        <v>2756</v>
      </c>
      <c r="F916" t="s">
        <v>2853</v>
      </c>
      <c r="G916" t="s">
        <v>2860</v>
      </c>
      <c r="H916">
        <v>207000</v>
      </c>
      <c r="I916" t="s">
        <v>3569</v>
      </c>
      <c r="J916" t="s">
        <v>3662</v>
      </c>
      <c r="K916" t="s">
        <v>3663</v>
      </c>
      <c r="L916" t="s">
        <v>3674</v>
      </c>
      <c r="M916" t="s">
        <v>3683</v>
      </c>
      <c r="N916" t="s">
        <v>4490</v>
      </c>
      <c r="O916" s="2">
        <v>45615</v>
      </c>
      <c r="P916" t="s">
        <v>4573</v>
      </c>
      <c r="Q916" s="2">
        <v>45615</v>
      </c>
      <c r="R916" s="2">
        <v>45615.69010416666</v>
      </c>
      <c r="S916" s="2">
        <v>45615</v>
      </c>
      <c r="T916" t="s">
        <v>2860</v>
      </c>
      <c r="U916" t="s">
        <v>4960</v>
      </c>
      <c r="V916" s="2">
        <v>45575</v>
      </c>
      <c r="W916" s="2">
        <v>45615.37976851852</v>
      </c>
      <c r="X916" t="s">
        <v>5299</v>
      </c>
      <c r="Y916" t="s">
        <v>5299</v>
      </c>
      <c r="Z916" t="s">
        <v>5569</v>
      </c>
      <c r="AA916">
        <v>804800</v>
      </c>
      <c r="AB916" s="2">
        <v>45615</v>
      </c>
      <c r="AC916">
        <v>804800</v>
      </c>
      <c r="AD916" t="s">
        <v>5853</v>
      </c>
      <c r="AF916" t="s">
        <v>5866</v>
      </c>
    </row>
    <row r="917" spans="1:32">
      <c r="A917" t="s">
        <v>917</v>
      </c>
      <c r="B917" s="2">
        <v>45564.52638888889</v>
      </c>
      <c r="C917" s="2">
        <v>45593.6721875</v>
      </c>
      <c r="D917" t="s">
        <v>1776</v>
      </c>
      <c r="E917" t="s">
        <v>2757</v>
      </c>
      <c r="F917" t="s">
        <v>2853</v>
      </c>
      <c r="G917" t="s">
        <v>2888</v>
      </c>
      <c r="H917">
        <v>10120</v>
      </c>
      <c r="I917" t="s">
        <v>3570</v>
      </c>
      <c r="J917" t="s">
        <v>3661</v>
      </c>
      <c r="K917" t="s">
        <v>3663</v>
      </c>
      <c r="L917" t="s">
        <v>3674</v>
      </c>
      <c r="M917" t="s">
        <v>3682</v>
      </c>
      <c r="N917" t="s">
        <v>4491</v>
      </c>
      <c r="O917" s="2">
        <v>45593</v>
      </c>
      <c r="P917" t="s">
        <v>4576</v>
      </c>
      <c r="Q917" s="2">
        <v>45593</v>
      </c>
      <c r="R917" s="2">
        <v>45593.79538194444</v>
      </c>
      <c r="T917" t="s">
        <v>2888</v>
      </c>
      <c r="U917" t="s">
        <v>5134</v>
      </c>
      <c r="V917" s="2">
        <v>45539</v>
      </c>
      <c r="W917" s="2">
        <v>45593.72741898148</v>
      </c>
      <c r="X917" t="s">
        <v>5240</v>
      </c>
      <c r="Y917" t="s">
        <v>5240</v>
      </c>
      <c r="Z917" t="s">
        <v>5638</v>
      </c>
      <c r="AA917">
        <v>3018859</v>
      </c>
      <c r="AB917" s="2">
        <v>45593</v>
      </c>
      <c r="AC917">
        <v>3354288</v>
      </c>
      <c r="AD917" t="s">
        <v>5851</v>
      </c>
      <c r="AF917" t="s">
        <v>5866</v>
      </c>
    </row>
    <row r="918" spans="1:32">
      <c r="A918" t="s">
        <v>918</v>
      </c>
      <c r="B918" s="2">
        <v>45471.6</v>
      </c>
      <c r="C918" s="2">
        <v>45593.86796296296</v>
      </c>
      <c r="D918" t="s">
        <v>1777</v>
      </c>
      <c r="E918" t="s">
        <v>2758</v>
      </c>
      <c r="F918" t="s">
        <v>2854</v>
      </c>
      <c r="G918" t="s">
        <v>2866</v>
      </c>
      <c r="H918">
        <v>20811185</v>
      </c>
      <c r="I918" t="s">
        <v>3571</v>
      </c>
      <c r="J918" t="s">
        <v>3660</v>
      </c>
      <c r="K918" t="s">
        <v>3666</v>
      </c>
      <c r="L918" t="s">
        <v>3675</v>
      </c>
      <c r="M918" t="s">
        <v>3688</v>
      </c>
      <c r="N918" t="s">
        <v>4492</v>
      </c>
      <c r="O918" s="2">
        <v>45594</v>
      </c>
      <c r="P918" t="s">
        <v>4572</v>
      </c>
      <c r="Q918" s="2">
        <v>45593</v>
      </c>
      <c r="R918" s="2">
        <v>45594.6328587963</v>
      </c>
      <c r="S918" s="2">
        <v>45587</v>
      </c>
      <c r="T918" t="s">
        <v>4593</v>
      </c>
      <c r="U918" t="s">
        <v>5135</v>
      </c>
      <c r="V918" s="2">
        <v>45450</v>
      </c>
      <c r="W918" s="2">
        <v>45593.91543981482</v>
      </c>
      <c r="X918" t="s">
        <v>5463</v>
      </c>
      <c r="Y918" t="s">
        <v>5463</v>
      </c>
      <c r="Z918" t="s">
        <v>5580</v>
      </c>
      <c r="AA918">
        <v>28861535</v>
      </c>
      <c r="AB918" s="2">
        <v>45593</v>
      </c>
      <c r="AC918">
        <v>28861535</v>
      </c>
      <c r="AD918" t="s">
        <v>5852</v>
      </c>
      <c r="AE918" s="2">
        <v>45496.67005787037</v>
      </c>
      <c r="AF918" t="s">
        <v>5867</v>
      </c>
    </row>
    <row r="919" spans="1:32">
      <c r="A919" t="s">
        <v>919</v>
      </c>
      <c r="B919" s="2">
        <v>45566.61180555556</v>
      </c>
      <c r="C919" s="2">
        <v>45596.34774305556</v>
      </c>
      <c r="D919" t="s">
        <v>1778</v>
      </c>
      <c r="E919" t="s">
        <v>2759</v>
      </c>
      <c r="F919" t="s">
        <v>2854</v>
      </c>
      <c r="G919" t="s">
        <v>2879</v>
      </c>
      <c r="H919">
        <v>1200000</v>
      </c>
      <c r="I919" t="s">
        <v>3572</v>
      </c>
      <c r="J919" t="s">
        <v>3661</v>
      </c>
      <c r="K919" t="s">
        <v>3663</v>
      </c>
      <c r="L919" t="s">
        <v>3674</v>
      </c>
      <c r="M919" t="s">
        <v>3693</v>
      </c>
      <c r="N919" t="s">
        <v>4493</v>
      </c>
      <c r="O919" s="2">
        <v>45597</v>
      </c>
      <c r="P919" t="s">
        <v>4574</v>
      </c>
      <c r="Q919" s="2">
        <v>45596</v>
      </c>
      <c r="R919" s="2">
        <v>45600.35087962963</v>
      </c>
      <c r="S919" s="2">
        <v>45595</v>
      </c>
      <c r="T919" t="s">
        <v>2875</v>
      </c>
      <c r="U919" t="s">
        <v>5136</v>
      </c>
      <c r="V919" s="2">
        <v>45450</v>
      </c>
      <c r="W919" s="2">
        <v>45596.36063657407</v>
      </c>
      <c r="X919" t="s">
        <v>5348</v>
      </c>
      <c r="Y919" t="s">
        <v>5348</v>
      </c>
      <c r="Z919" t="s">
        <v>5803</v>
      </c>
      <c r="AA919">
        <v>1200000</v>
      </c>
      <c r="AB919" s="2">
        <v>45596</v>
      </c>
      <c r="AC919">
        <v>5661733</v>
      </c>
      <c r="AD919" t="s">
        <v>5855</v>
      </c>
      <c r="AF919" t="s">
        <v>5866</v>
      </c>
    </row>
    <row r="920" spans="1:32">
      <c r="A920" t="s">
        <v>920</v>
      </c>
      <c r="B920" s="2">
        <v>45566.87916666667</v>
      </c>
      <c r="C920" s="2">
        <v>45579.35701388889</v>
      </c>
      <c r="D920" t="s">
        <v>1779</v>
      </c>
      <c r="E920" t="s">
        <v>2760</v>
      </c>
      <c r="F920" t="s">
        <v>2853</v>
      </c>
      <c r="G920" t="s">
        <v>2861</v>
      </c>
      <c r="H920">
        <v>3303658</v>
      </c>
      <c r="I920" t="s">
        <v>3573</v>
      </c>
      <c r="J920" t="s">
        <v>3659</v>
      </c>
      <c r="K920" t="s">
        <v>3667</v>
      </c>
      <c r="L920" t="s">
        <v>3675</v>
      </c>
      <c r="M920" t="s">
        <v>3683</v>
      </c>
      <c r="N920" t="s">
        <v>4494</v>
      </c>
      <c r="O920" s="2">
        <v>45594</v>
      </c>
      <c r="P920" t="s">
        <v>4586</v>
      </c>
      <c r="Q920" s="2">
        <v>45579</v>
      </c>
      <c r="R920" s="2">
        <v>45579.76142361111</v>
      </c>
      <c r="T920" t="s">
        <v>4595</v>
      </c>
      <c r="U920" t="s">
        <v>5137</v>
      </c>
      <c r="V920" s="2">
        <v>45457</v>
      </c>
      <c r="W920" s="2">
        <v>45579.38248842592</v>
      </c>
      <c r="X920" t="s">
        <v>5464</v>
      </c>
      <c r="Y920" t="s">
        <v>5464</v>
      </c>
      <c r="Z920" t="s">
        <v>5518</v>
      </c>
      <c r="AA920">
        <v>3318000</v>
      </c>
      <c r="AB920" s="2">
        <v>45579</v>
      </c>
      <c r="AC920">
        <v>3318633</v>
      </c>
      <c r="AD920" t="s">
        <v>5851</v>
      </c>
      <c r="AF920" t="s">
        <v>5866</v>
      </c>
    </row>
    <row r="921" spans="1:32">
      <c r="A921" t="s">
        <v>921</v>
      </c>
      <c r="B921" s="2">
        <v>45524.91111111111</v>
      </c>
      <c r="C921" s="2">
        <v>45596.33849537037</v>
      </c>
      <c r="D921" t="s">
        <v>1780</v>
      </c>
      <c r="E921" t="s">
        <v>2761</v>
      </c>
      <c r="F921" t="s">
        <v>2853</v>
      </c>
      <c r="G921" t="s">
        <v>2860</v>
      </c>
      <c r="H921">
        <v>367380</v>
      </c>
      <c r="I921" t="s">
        <v>3574</v>
      </c>
      <c r="J921" t="s">
        <v>3662</v>
      </c>
      <c r="K921" t="s">
        <v>3663</v>
      </c>
      <c r="L921" t="s">
        <v>3674</v>
      </c>
      <c r="M921" t="s">
        <v>3681</v>
      </c>
      <c r="N921" t="s">
        <v>4495</v>
      </c>
      <c r="O921" s="2">
        <v>45596</v>
      </c>
      <c r="P921" t="s">
        <v>4586</v>
      </c>
      <c r="Q921" s="2">
        <v>45596</v>
      </c>
      <c r="R921" s="2">
        <v>45596.34138888889</v>
      </c>
      <c r="S921" s="2">
        <v>45596</v>
      </c>
      <c r="T921" t="s">
        <v>2860</v>
      </c>
      <c r="U921" t="s">
        <v>5138</v>
      </c>
      <c r="V921" s="2">
        <v>45485</v>
      </c>
      <c r="W921" s="2">
        <v>45596.34123842593</v>
      </c>
      <c r="X921" t="s">
        <v>5465</v>
      </c>
      <c r="Y921" t="s">
        <v>5465</v>
      </c>
      <c r="Z921" t="s">
        <v>5804</v>
      </c>
      <c r="AA921">
        <v>1009054</v>
      </c>
      <c r="AB921" s="2">
        <v>45596</v>
      </c>
      <c r="AC921">
        <v>1009054</v>
      </c>
      <c r="AD921" t="s">
        <v>5853</v>
      </c>
      <c r="AE921" s="2">
        <v>45558.90002314815</v>
      </c>
      <c r="AF921" t="s">
        <v>5866</v>
      </c>
    </row>
    <row r="922" spans="1:32">
      <c r="A922" t="s">
        <v>922</v>
      </c>
      <c r="B922" s="2">
        <v>45276.82291666666</v>
      </c>
      <c r="C922" s="2">
        <v>45279.33921296296</v>
      </c>
      <c r="D922" t="s">
        <v>1781</v>
      </c>
      <c r="E922" t="s">
        <v>2762</v>
      </c>
      <c r="F922" t="s">
        <v>2853</v>
      </c>
      <c r="G922" t="s">
        <v>2863</v>
      </c>
      <c r="H922">
        <v>163636</v>
      </c>
      <c r="I922" t="s">
        <v>3575</v>
      </c>
      <c r="J922" t="s">
        <v>3662</v>
      </c>
      <c r="K922" t="s">
        <v>3663</v>
      </c>
      <c r="L922" t="s">
        <v>3674</v>
      </c>
      <c r="M922" t="s">
        <v>3686</v>
      </c>
      <c r="N922" t="s">
        <v>4496</v>
      </c>
      <c r="O922" s="2">
        <v>45599</v>
      </c>
      <c r="P922" t="s">
        <v>4575</v>
      </c>
      <c r="Q922" s="2">
        <v>45279</v>
      </c>
      <c r="R922" s="2">
        <v>45282.39662037037</v>
      </c>
      <c r="T922" t="s">
        <v>2860</v>
      </c>
      <c r="U922" t="s">
        <v>5139</v>
      </c>
      <c r="V922" s="2">
        <v>45248</v>
      </c>
      <c r="W922" s="2">
        <v>45279.38805555556</v>
      </c>
      <c r="X922" t="s">
        <v>5466</v>
      </c>
      <c r="Y922" t="s">
        <v>5466</v>
      </c>
      <c r="Z922" t="s">
        <v>5643</v>
      </c>
      <c r="AA922">
        <v>233765</v>
      </c>
      <c r="AB922" s="2">
        <v>45279</v>
      </c>
      <c r="AC922">
        <v>233765</v>
      </c>
      <c r="AD922" t="s">
        <v>5853</v>
      </c>
      <c r="AF922" t="s">
        <v>5868</v>
      </c>
    </row>
    <row r="923" spans="1:32">
      <c r="A923" t="s">
        <v>923</v>
      </c>
      <c r="B923" s="2">
        <v>45489.61805555555</v>
      </c>
      <c r="C923" s="2">
        <v>45603.39363425926</v>
      </c>
      <c r="D923" t="s">
        <v>1782</v>
      </c>
      <c r="E923" t="s">
        <v>2763</v>
      </c>
      <c r="F923" t="s">
        <v>2854</v>
      </c>
      <c r="G923" t="s">
        <v>2891</v>
      </c>
      <c r="H923">
        <v>12721000</v>
      </c>
      <c r="I923" t="s">
        <v>3576</v>
      </c>
      <c r="J923" t="s">
        <v>3661</v>
      </c>
      <c r="K923" t="s">
        <v>3667</v>
      </c>
      <c r="L923" t="s">
        <v>3675</v>
      </c>
      <c r="M923" t="s">
        <v>3691</v>
      </c>
      <c r="N923" t="s">
        <v>4497</v>
      </c>
      <c r="O923" s="2">
        <v>45604</v>
      </c>
      <c r="P923" t="s">
        <v>4574</v>
      </c>
      <c r="Q923" s="2">
        <v>45603</v>
      </c>
      <c r="R923" s="2">
        <v>45604.54960648148</v>
      </c>
      <c r="S923" s="2">
        <v>45581</v>
      </c>
      <c r="T923" t="s">
        <v>4596</v>
      </c>
      <c r="U923" t="s">
        <v>5140</v>
      </c>
      <c r="V923" s="2">
        <v>45439</v>
      </c>
      <c r="W923" s="2">
        <v>45603.60168981482</v>
      </c>
      <c r="X923" t="s">
        <v>5296</v>
      </c>
      <c r="Y923" t="s">
        <v>5296</v>
      </c>
      <c r="Z923" t="s">
        <v>5805</v>
      </c>
      <c r="AA923">
        <v>2580000</v>
      </c>
      <c r="AB923" s="2">
        <v>45603</v>
      </c>
      <c r="AC923">
        <v>15631493</v>
      </c>
      <c r="AD923" t="s">
        <v>5851</v>
      </c>
      <c r="AF923" t="s">
        <v>5866</v>
      </c>
    </row>
    <row r="924" spans="1:32">
      <c r="A924" t="s">
        <v>924</v>
      </c>
      <c r="B924" s="2">
        <v>45134.37638888889</v>
      </c>
      <c r="C924" s="2">
        <v>45138.32532407407</v>
      </c>
      <c r="D924" t="s">
        <v>1783</v>
      </c>
      <c r="E924" t="s">
        <v>2764</v>
      </c>
      <c r="F924" t="s">
        <v>2854</v>
      </c>
      <c r="G924" t="s">
        <v>2863</v>
      </c>
      <c r="H924">
        <v>175000000</v>
      </c>
      <c r="I924" t="s">
        <v>3577</v>
      </c>
      <c r="J924" t="s">
        <v>3662</v>
      </c>
      <c r="K924" t="s">
        <v>3673</v>
      </c>
      <c r="L924" t="s">
        <v>3676</v>
      </c>
      <c r="M924" t="s">
        <v>3695</v>
      </c>
      <c r="O924" s="2">
        <v>45611</v>
      </c>
      <c r="P924" t="s">
        <v>4586</v>
      </c>
      <c r="Q924" s="2">
        <v>45138</v>
      </c>
      <c r="R924" s="2">
        <v>45156.46569444444</v>
      </c>
      <c r="S924" s="2">
        <v>45271</v>
      </c>
      <c r="T924" t="s">
        <v>2863</v>
      </c>
      <c r="U924" t="s">
        <v>5141</v>
      </c>
      <c r="V924" s="2">
        <v>45085</v>
      </c>
      <c r="X924" t="s">
        <v>5302</v>
      </c>
      <c r="Y924" t="s">
        <v>5302</v>
      </c>
      <c r="Z924" t="s">
        <v>5806</v>
      </c>
      <c r="AA924">
        <v>0</v>
      </c>
      <c r="AB924" s="2">
        <v>45278</v>
      </c>
      <c r="AC924">
        <v>0</v>
      </c>
      <c r="AD924" t="s">
        <v>5853</v>
      </c>
      <c r="AF924" t="s">
        <v>5869</v>
      </c>
    </row>
    <row r="925" spans="1:32">
      <c r="A925" t="s">
        <v>925</v>
      </c>
      <c r="B925" s="2">
        <v>45436.56736111111</v>
      </c>
      <c r="C925" s="2">
        <v>45604.35090277778</v>
      </c>
      <c r="D925" t="s">
        <v>1784</v>
      </c>
      <c r="E925" t="s">
        <v>2765</v>
      </c>
      <c r="F925" t="s">
        <v>2854</v>
      </c>
      <c r="G925" t="s">
        <v>2860</v>
      </c>
      <c r="H925">
        <v>810800</v>
      </c>
      <c r="I925" t="s">
        <v>3578</v>
      </c>
      <c r="J925" t="s">
        <v>3662</v>
      </c>
      <c r="K925" t="s">
        <v>3665</v>
      </c>
      <c r="L925" t="s">
        <v>3674</v>
      </c>
      <c r="M925" t="s">
        <v>3687</v>
      </c>
      <c r="O925" s="2">
        <v>45604</v>
      </c>
      <c r="P925" t="s">
        <v>4586</v>
      </c>
      <c r="Q925" s="2">
        <v>45604</v>
      </c>
      <c r="R925" s="2">
        <v>45604.37752314815</v>
      </c>
      <c r="S925" s="2">
        <v>45604</v>
      </c>
      <c r="T925" t="s">
        <v>2860</v>
      </c>
      <c r="U925" t="s">
        <v>5142</v>
      </c>
      <c r="V925" s="2">
        <v>45426</v>
      </c>
      <c r="W925" s="2">
        <v>45604.37048611111</v>
      </c>
      <c r="X925" t="s">
        <v>5355</v>
      </c>
      <c r="Y925" t="s">
        <v>5355</v>
      </c>
      <c r="Z925" t="s">
        <v>5807</v>
      </c>
      <c r="AA925">
        <v>810800</v>
      </c>
      <c r="AB925" s="2">
        <v>45604</v>
      </c>
      <c r="AC925">
        <v>810800</v>
      </c>
      <c r="AD925" t="s">
        <v>5853</v>
      </c>
      <c r="AE925" s="2">
        <v>45443.72398148148</v>
      </c>
      <c r="AF925" t="s">
        <v>5870</v>
      </c>
    </row>
    <row r="926" spans="1:32">
      <c r="A926" t="s">
        <v>926</v>
      </c>
      <c r="B926" s="2">
        <v>45448.54097222222</v>
      </c>
      <c r="C926" s="2">
        <v>45455.4502199074</v>
      </c>
      <c r="D926" t="s">
        <v>1785</v>
      </c>
      <c r="E926" t="s">
        <v>2766</v>
      </c>
      <c r="F926" t="s">
        <v>2853</v>
      </c>
      <c r="G926" t="s">
        <v>2871</v>
      </c>
      <c r="H926">
        <v>0</v>
      </c>
      <c r="I926" t="s">
        <v>3579</v>
      </c>
      <c r="J926" t="s">
        <v>3660</v>
      </c>
      <c r="K926" t="s">
        <v>3663</v>
      </c>
      <c r="L926" t="s">
        <v>3674</v>
      </c>
      <c r="M926" t="s">
        <v>3683</v>
      </c>
      <c r="N926" t="s">
        <v>4498</v>
      </c>
      <c r="O926" s="2">
        <v>45607</v>
      </c>
      <c r="P926" t="s">
        <v>4572</v>
      </c>
      <c r="Q926" s="2">
        <v>45455</v>
      </c>
      <c r="R926" s="2">
        <v>45456.39164351852</v>
      </c>
      <c r="S926" s="2">
        <v>45607</v>
      </c>
      <c r="T926" t="s">
        <v>2871</v>
      </c>
      <c r="U926" t="s">
        <v>5143</v>
      </c>
      <c r="V926" s="2">
        <v>45446</v>
      </c>
      <c r="W926" s="2">
        <v>45455.4766087963</v>
      </c>
      <c r="X926" t="s">
        <v>5359</v>
      </c>
      <c r="Y926" t="s">
        <v>5359</v>
      </c>
      <c r="Z926" t="s">
        <v>5542</v>
      </c>
      <c r="AA926">
        <v>773000</v>
      </c>
      <c r="AB926" s="2">
        <v>45607</v>
      </c>
      <c r="AC926">
        <v>773040</v>
      </c>
      <c r="AD926" t="s">
        <v>5852</v>
      </c>
      <c r="AF926" t="s">
        <v>5870</v>
      </c>
    </row>
    <row r="927" spans="1:32">
      <c r="A927" t="s">
        <v>927</v>
      </c>
      <c r="B927" s="2">
        <v>45586.48680555556</v>
      </c>
      <c r="C927" s="2">
        <v>45589.34042824074</v>
      </c>
      <c r="D927" t="s">
        <v>1786</v>
      </c>
      <c r="E927" t="s">
        <v>2767</v>
      </c>
      <c r="F927" t="s">
        <v>2853</v>
      </c>
      <c r="G927" t="s">
        <v>2883</v>
      </c>
      <c r="H927">
        <v>341700</v>
      </c>
      <c r="I927" t="s">
        <v>3580</v>
      </c>
      <c r="J927" t="s">
        <v>3660</v>
      </c>
      <c r="K927" t="s">
        <v>3663</v>
      </c>
      <c r="L927" t="s">
        <v>3674</v>
      </c>
      <c r="M927" t="s">
        <v>3683</v>
      </c>
      <c r="N927" t="s">
        <v>4499</v>
      </c>
      <c r="O927" s="2">
        <v>45594</v>
      </c>
      <c r="P927" t="s">
        <v>4574</v>
      </c>
      <c r="Q927" s="2">
        <v>45589</v>
      </c>
      <c r="R927" s="2">
        <v>45590.35486111111</v>
      </c>
      <c r="T927" t="s">
        <v>2883</v>
      </c>
      <c r="U927" t="s">
        <v>5144</v>
      </c>
      <c r="V927" s="2">
        <v>45586</v>
      </c>
      <c r="W927" s="2">
        <v>45589.45802083334</v>
      </c>
      <c r="X927" t="s">
        <v>5467</v>
      </c>
      <c r="Y927" t="s">
        <v>5467</v>
      </c>
      <c r="Z927" t="s">
        <v>5542</v>
      </c>
      <c r="AA927">
        <v>445400</v>
      </c>
      <c r="AB927" s="2">
        <v>45589</v>
      </c>
      <c r="AC927">
        <v>445400</v>
      </c>
      <c r="AD927" t="s">
        <v>5852</v>
      </c>
      <c r="AF927" t="s">
        <v>5866</v>
      </c>
    </row>
    <row r="928" spans="1:32">
      <c r="A928" t="s">
        <v>928</v>
      </c>
      <c r="B928" s="2">
        <v>45427.87638888889</v>
      </c>
      <c r="C928" s="2">
        <v>45602.34082175926</v>
      </c>
      <c r="D928" t="s">
        <v>1787</v>
      </c>
      <c r="E928" t="s">
        <v>2768</v>
      </c>
      <c r="F928" t="s">
        <v>2853</v>
      </c>
      <c r="G928" t="s">
        <v>2871</v>
      </c>
      <c r="H928">
        <v>8569464</v>
      </c>
      <c r="I928" t="s">
        <v>3581</v>
      </c>
      <c r="J928" t="s">
        <v>3660</v>
      </c>
      <c r="K928" t="s">
        <v>3671</v>
      </c>
      <c r="L928" t="s">
        <v>3675</v>
      </c>
      <c r="M928" t="s">
        <v>3687</v>
      </c>
      <c r="N928" t="s">
        <v>4500</v>
      </c>
      <c r="O928" s="2">
        <v>45604</v>
      </c>
      <c r="P928" t="s">
        <v>4573</v>
      </c>
      <c r="Q928" s="2">
        <v>45602</v>
      </c>
      <c r="R928" s="2">
        <v>45604.42498842593</v>
      </c>
      <c r="S928" s="2">
        <v>45602</v>
      </c>
      <c r="T928" t="s">
        <v>2873</v>
      </c>
      <c r="U928" t="s">
        <v>5145</v>
      </c>
      <c r="V928" s="2">
        <v>45400</v>
      </c>
      <c r="W928" s="2">
        <v>45602.65056712963</v>
      </c>
      <c r="X928" t="s">
        <v>5459</v>
      </c>
      <c r="Y928" t="s">
        <v>5459</v>
      </c>
      <c r="Z928" t="s">
        <v>5514</v>
      </c>
      <c r="AA928">
        <v>8619464</v>
      </c>
      <c r="AB928" s="2">
        <v>45602</v>
      </c>
      <c r="AC928">
        <v>8619464</v>
      </c>
      <c r="AD928" t="s">
        <v>5852</v>
      </c>
      <c r="AE928" s="2">
        <v>45448.5890625</v>
      </c>
      <c r="AF928" t="s">
        <v>5867</v>
      </c>
    </row>
    <row r="929" spans="1:32">
      <c r="A929" t="s">
        <v>929</v>
      </c>
      <c r="B929" s="2">
        <v>45573.40416666667</v>
      </c>
      <c r="C929" s="2">
        <v>45588.65686342592</v>
      </c>
      <c r="D929" t="s">
        <v>1788</v>
      </c>
      <c r="E929" t="s">
        <v>2769</v>
      </c>
      <c r="F929" t="s">
        <v>2853</v>
      </c>
      <c r="G929" t="s">
        <v>2881</v>
      </c>
      <c r="H929">
        <v>128352</v>
      </c>
      <c r="I929" t="s">
        <v>3582</v>
      </c>
      <c r="J929" t="s">
        <v>3661</v>
      </c>
      <c r="K929" t="s">
        <v>3663</v>
      </c>
      <c r="L929" t="s">
        <v>3674</v>
      </c>
      <c r="M929" t="s">
        <v>3691</v>
      </c>
      <c r="N929" t="s">
        <v>4501</v>
      </c>
      <c r="O929" s="2">
        <v>45593</v>
      </c>
      <c r="P929" t="s">
        <v>4579</v>
      </c>
      <c r="Q929" s="2">
        <v>45588</v>
      </c>
      <c r="R929" s="2">
        <v>45593.79648148148</v>
      </c>
      <c r="S929" s="2">
        <v>45587</v>
      </c>
      <c r="T929" t="s">
        <v>2888</v>
      </c>
      <c r="U929" t="s">
        <v>5146</v>
      </c>
      <c r="V929" s="2">
        <v>45560</v>
      </c>
      <c r="W929" s="2">
        <v>45588.68974537037</v>
      </c>
      <c r="X929" t="s">
        <v>5270</v>
      </c>
      <c r="Y929" t="s">
        <v>5270</v>
      </c>
      <c r="Z929" t="s">
        <v>5808</v>
      </c>
      <c r="AA929">
        <v>212152</v>
      </c>
      <c r="AB929" s="2">
        <v>45588</v>
      </c>
      <c r="AC929">
        <v>212152</v>
      </c>
      <c r="AD929" t="s">
        <v>5855</v>
      </c>
      <c r="AF929" t="s">
        <v>5866</v>
      </c>
    </row>
    <row r="930" spans="1:32">
      <c r="A930" t="s">
        <v>930</v>
      </c>
      <c r="B930" s="2">
        <v>45579.49027777778</v>
      </c>
      <c r="C930" s="2">
        <v>45610.33876157407</v>
      </c>
      <c r="D930" t="s">
        <v>1789</v>
      </c>
      <c r="E930" t="s">
        <v>2770</v>
      </c>
      <c r="F930" t="s">
        <v>2853</v>
      </c>
      <c r="G930" t="s">
        <v>2860</v>
      </c>
      <c r="H930">
        <v>151919</v>
      </c>
      <c r="I930" t="s">
        <v>3583</v>
      </c>
      <c r="J930" t="s">
        <v>3662</v>
      </c>
      <c r="K930" t="s">
        <v>3663</v>
      </c>
      <c r="L930" t="s">
        <v>3674</v>
      </c>
      <c r="M930" t="s">
        <v>3678</v>
      </c>
      <c r="O930" s="2">
        <v>45610</v>
      </c>
      <c r="P930" t="s">
        <v>4586</v>
      </c>
      <c r="Q930" s="2">
        <v>45610</v>
      </c>
      <c r="R930" s="2">
        <v>45610.82731481481</v>
      </c>
      <c r="S930" s="2">
        <v>45610</v>
      </c>
      <c r="T930" t="s">
        <v>2860</v>
      </c>
      <c r="U930" t="s">
        <v>5147</v>
      </c>
      <c r="V930" s="2">
        <v>45564</v>
      </c>
      <c r="W930" s="2">
        <v>45610.36299768519</v>
      </c>
      <c r="X930" t="s">
        <v>5447</v>
      </c>
      <c r="Y930" t="s">
        <v>5447</v>
      </c>
      <c r="Z930" t="s">
        <v>5730</v>
      </c>
      <c r="AA930">
        <v>151919</v>
      </c>
      <c r="AB930" s="2">
        <v>45610</v>
      </c>
      <c r="AC930">
        <v>151919</v>
      </c>
      <c r="AD930" t="s">
        <v>5851</v>
      </c>
      <c r="AF930" t="s">
        <v>5866</v>
      </c>
    </row>
    <row r="931" spans="1:32">
      <c r="A931" t="s">
        <v>931</v>
      </c>
      <c r="B931" s="2">
        <v>45552.76458333333</v>
      </c>
      <c r="C931" s="2">
        <v>45607.33453703704</v>
      </c>
      <c r="D931" t="s">
        <v>1790</v>
      </c>
      <c r="E931" t="s">
        <v>2771</v>
      </c>
      <c r="F931" t="s">
        <v>2853</v>
      </c>
      <c r="G931" t="s">
        <v>2858</v>
      </c>
      <c r="H931">
        <v>7400000</v>
      </c>
      <c r="I931" t="s">
        <v>3584</v>
      </c>
      <c r="J931" t="s">
        <v>3662</v>
      </c>
      <c r="K931" t="s">
        <v>3663</v>
      </c>
      <c r="L931" t="s">
        <v>3674</v>
      </c>
      <c r="M931" t="s">
        <v>3680</v>
      </c>
      <c r="N931" t="s">
        <v>4502</v>
      </c>
      <c r="O931" s="2">
        <v>45608</v>
      </c>
      <c r="P931" t="s">
        <v>4572</v>
      </c>
      <c r="Q931" s="2">
        <v>45607</v>
      </c>
      <c r="R931" s="2">
        <v>45608.64891203704</v>
      </c>
      <c r="S931" s="2">
        <v>45559</v>
      </c>
      <c r="T931" t="s">
        <v>4600</v>
      </c>
      <c r="U931" t="s">
        <v>5148</v>
      </c>
      <c r="V931" s="2">
        <v>45552</v>
      </c>
      <c r="W931" s="2">
        <v>45607.50309027778</v>
      </c>
      <c r="X931" t="s">
        <v>5321</v>
      </c>
      <c r="Y931" t="s">
        <v>5321</v>
      </c>
      <c r="Z931" t="s">
        <v>5571</v>
      </c>
      <c r="AA931">
        <v>15792120</v>
      </c>
      <c r="AB931" s="2">
        <v>45607</v>
      </c>
      <c r="AC931">
        <v>15792120</v>
      </c>
      <c r="AD931" t="s">
        <v>5854</v>
      </c>
      <c r="AE931" s="2">
        <v>45558.69900462963</v>
      </c>
      <c r="AF931" t="s">
        <v>5871</v>
      </c>
    </row>
    <row r="932" spans="1:32">
      <c r="A932" t="s">
        <v>932</v>
      </c>
      <c r="B932" s="2">
        <v>45558.64444444444</v>
      </c>
      <c r="C932" s="2">
        <v>45564.67350694445</v>
      </c>
      <c r="D932" t="s">
        <v>1791</v>
      </c>
      <c r="E932" t="s">
        <v>2772</v>
      </c>
      <c r="F932" t="s">
        <v>2854</v>
      </c>
      <c r="G932" t="s">
        <v>2868</v>
      </c>
      <c r="H932">
        <v>9402240</v>
      </c>
      <c r="I932" t="s">
        <v>3585</v>
      </c>
      <c r="J932" t="s">
        <v>3661</v>
      </c>
      <c r="K932" t="s">
        <v>3667</v>
      </c>
      <c r="L932" t="s">
        <v>3675</v>
      </c>
      <c r="M932" t="s">
        <v>3693</v>
      </c>
      <c r="N932" t="s">
        <v>4503</v>
      </c>
      <c r="O932" s="2">
        <v>45595</v>
      </c>
      <c r="P932" t="s">
        <v>4581</v>
      </c>
      <c r="Q932" s="2">
        <v>45564</v>
      </c>
      <c r="R932" s="2">
        <v>45595.87334490741</v>
      </c>
      <c r="T932" t="s">
        <v>2889</v>
      </c>
      <c r="U932" t="s">
        <v>5149</v>
      </c>
      <c r="V932" s="2">
        <v>45517</v>
      </c>
      <c r="W932" s="2">
        <v>45564.77177083334</v>
      </c>
      <c r="X932" t="s">
        <v>5468</v>
      </c>
      <c r="Y932" t="s">
        <v>5468</v>
      </c>
      <c r="Z932" t="s">
        <v>5809</v>
      </c>
      <c r="AA932">
        <v>12446300</v>
      </c>
      <c r="AB932" s="2">
        <v>45564</v>
      </c>
      <c r="AC932">
        <v>12446300</v>
      </c>
      <c r="AD932" t="s">
        <v>5855</v>
      </c>
      <c r="AF932" t="s">
        <v>5866</v>
      </c>
    </row>
    <row r="933" spans="1:32">
      <c r="A933" t="s">
        <v>725</v>
      </c>
      <c r="B933" s="2">
        <v>45563.69166666667</v>
      </c>
      <c r="C933" s="2">
        <v>45587.42826388889</v>
      </c>
      <c r="D933" t="s">
        <v>1702</v>
      </c>
      <c r="E933" t="s">
        <v>2565</v>
      </c>
      <c r="F933" t="s">
        <v>2853</v>
      </c>
      <c r="G933" t="s">
        <v>2865</v>
      </c>
      <c r="H933">
        <v>3093730</v>
      </c>
      <c r="I933" t="s">
        <v>3500</v>
      </c>
      <c r="J933" t="s">
        <v>3660</v>
      </c>
      <c r="K933" t="s">
        <v>3668</v>
      </c>
      <c r="L933" t="s">
        <v>3675</v>
      </c>
      <c r="M933" t="s">
        <v>3683</v>
      </c>
      <c r="N933" t="s">
        <v>4312</v>
      </c>
      <c r="O933" s="2">
        <v>45600</v>
      </c>
      <c r="P933" t="s">
        <v>4582</v>
      </c>
      <c r="Q933" s="2">
        <v>45587</v>
      </c>
      <c r="R933" s="2">
        <v>45600.60318287037</v>
      </c>
      <c r="S933" s="2">
        <v>45583</v>
      </c>
      <c r="T933" t="s">
        <v>4593</v>
      </c>
      <c r="U933" t="s">
        <v>4975</v>
      </c>
      <c r="V933" s="2">
        <v>45560</v>
      </c>
      <c r="W933" s="2">
        <v>45587.58662037037</v>
      </c>
      <c r="X933" t="s">
        <v>5254</v>
      </c>
      <c r="Y933" t="s">
        <v>5254</v>
      </c>
      <c r="Z933" t="s">
        <v>5762</v>
      </c>
      <c r="AA933">
        <v>13666936</v>
      </c>
      <c r="AB933" s="2">
        <v>45600</v>
      </c>
      <c r="AC933">
        <v>13666936</v>
      </c>
      <c r="AD933" t="s">
        <v>5852</v>
      </c>
      <c r="AF933" t="s">
        <v>5866</v>
      </c>
    </row>
    <row r="934" spans="1:32">
      <c r="A934" t="s">
        <v>933</v>
      </c>
      <c r="B934" s="2">
        <v>45555.54513888889</v>
      </c>
      <c r="C934" s="2">
        <v>45593.55598379629</v>
      </c>
      <c r="D934" t="s">
        <v>1792</v>
      </c>
      <c r="E934" t="s">
        <v>2773</v>
      </c>
      <c r="F934" t="s">
        <v>2853</v>
      </c>
      <c r="G934" t="s">
        <v>2865</v>
      </c>
      <c r="H934">
        <v>80010</v>
      </c>
      <c r="I934" t="s">
        <v>3586</v>
      </c>
      <c r="J934" t="s">
        <v>3660</v>
      </c>
      <c r="K934" t="s">
        <v>3663</v>
      </c>
      <c r="L934" t="s">
        <v>3674</v>
      </c>
      <c r="M934" t="s">
        <v>3683</v>
      </c>
      <c r="N934" t="s">
        <v>4504</v>
      </c>
      <c r="O934" s="2">
        <v>45593</v>
      </c>
      <c r="P934" t="s">
        <v>4582</v>
      </c>
      <c r="Q934" s="2">
        <v>45593</v>
      </c>
      <c r="R934" s="2">
        <v>45593.58944444444</v>
      </c>
      <c r="S934" s="2">
        <v>45561</v>
      </c>
      <c r="T934" t="s">
        <v>2865</v>
      </c>
      <c r="U934" t="s">
        <v>5150</v>
      </c>
      <c r="V934" s="2">
        <v>45555</v>
      </c>
      <c r="W934" s="2">
        <v>45593.58902777778</v>
      </c>
      <c r="X934" t="s">
        <v>5356</v>
      </c>
      <c r="Y934" t="s">
        <v>5356</v>
      </c>
      <c r="Z934" t="s">
        <v>5499</v>
      </c>
      <c r="AA934">
        <v>266700</v>
      </c>
      <c r="AB934" s="2">
        <v>45593</v>
      </c>
      <c r="AC934">
        <v>266700</v>
      </c>
      <c r="AD934" t="s">
        <v>5852</v>
      </c>
      <c r="AE934" s="2">
        <v>45560.98550925926</v>
      </c>
      <c r="AF934" t="s">
        <v>5866</v>
      </c>
    </row>
    <row r="935" spans="1:32">
      <c r="A935" t="s">
        <v>934</v>
      </c>
      <c r="B935" s="2">
        <v>45576.83194444444</v>
      </c>
      <c r="C935" s="2">
        <v>45602.38564814815</v>
      </c>
      <c r="D935" t="s">
        <v>1793</v>
      </c>
      <c r="E935" t="s">
        <v>2774</v>
      </c>
      <c r="F935" t="s">
        <v>2853</v>
      </c>
      <c r="G935" t="s">
        <v>2860</v>
      </c>
      <c r="H935">
        <v>231069</v>
      </c>
      <c r="I935" t="s">
        <v>3587</v>
      </c>
      <c r="J935" t="s">
        <v>3662</v>
      </c>
      <c r="K935" t="s">
        <v>3664</v>
      </c>
      <c r="L935" t="s">
        <v>3674</v>
      </c>
      <c r="M935" t="s">
        <v>3679</v>
      </c>
      <c r="N935" t="s">
        <v>4505</v>
      </c>
      <c r="O935" s="2">
        <v>45602</v>
      </c>
      <c r="P935" t="s">
        <v>4573</v>
      </c>
      <c r="Q935" s="2">
        <v>45602</v>
      </c>
      <c r="R935" s="2">
        <v>45602.38914351852</v>
      </c>
      <c r="S935" s="2">
        <v>45602</v>
      </c>
      <c r="T935" t="s">
        <v>2860</v>
      </c>
      <c r="U935" t="s">
        <v>5151</v>
      </c>
      <c r="V935" s="2">
        <v>45576</v>
      </c>
      <c r="W935" s="2">
        <v>45602.38741898148</v>
      </c>
      <c r="X935" t="s">
        <v>5240</v>
      </c>
      <c r="Y935" t="s">
        <v>5240</v>
      </c>
      <c r="Z935" t="s">
        <v>5569</v>
      </c>
      <c r="AA935">
        <v>831069</v>
      </c>
      <c r="AB935" s="2">
        <v>45602</v>
      </c>
      <c r="AC935">
        <v>831069</v>
      </c>
      <c r="AD935" t="s">
        <v>5853</v>
      </c>
      <c r="AF935" t="s">
        <v>5866</v>
      </c>
    </row>
    <row r="936" spans="1:32">
      <c r="A936" t="s">
        <v>935</v>
      </c>
      <c r="B936" s="2">
        <v>45583.66180555556</v>
      </c>
      <c r="C936" s="2">
        <v>45594.6440162037</v>
      </c>
      <c r="D936" t="s">
        <v>1794</v>
      </c>
      <c r="E936" t="s">
        <v>2775</v>
      </c>
      <c r="F936" t="s">
        <v>2854</v>
      </c>
      <c r="G936" t="s">
        <v>2871</v>
      </c>
      <c r="H936">
        <v>1500000</v>
      </c>
      <c r="I936" t="s">
        <v>3588</v>
      </c>
      <c r="J936" t="s">
        <v>3660</v>
      </c>
      <c r="K936" t="s">
        <v>3663</v>
      </c>
      <c r="L936" t="s">
        <v>3674</v>
      </c>
      <c r="M936" t="s">
        <v>3684</v>
      </c>
      <c r="N936" t="s">
        <v>4506</v>
      </c>
      <c r="O936" s="2">
        <v>45601</v>
      </c>
      <c r="P936" t="s">
        <v>4586</v>
      </c>
      <c r="Q936" s="2">
        <v>45594</v>
      </c>
      <c r="R936" s="2">
        <v>45601.36054398148</v>
      </c>
      <c r="S936" s="2">
        <v>45594</v>
      </c>
      <c r="T936" t="s">
        <v>2873</v>
      </c>
      <c r="U936" t="s">
        <v>5152</v>
      </c>
      <c r="V936" s="2">
        <v>45565</v>
      </c>
      <c r="W936" s="2">
        <v>45594.68223379629</v>
      </c>
      <c r="X936" t="s">
        <v>5223</v>
      </c>
      <c r="Y936" t="s">
        <v>5223</v>
      </c>
      <c r="Z936" t="s">
        <v>5511</v>
      </c>
      <c r="AA936">
        <v>8064805</v>
      </c>
      <c r="AB936" s="2">
        <v>45599</v>
      </c>
      <c r="AC936">
        <v>8064805</v>
      </c>
      <c r="AD936" t="s">
        <v>5852</v>
      </c>
      <c r="AF936" t="s">
        <v>5866</v>
      </c>
    </row>
    <row r="937" spans="1:32">
      <c r="A937" t="s">
        <v>936</v>
      </c>
      <c r="B937" s="2">
        <v>45532.65069444444</v>
      </c>
      <c r="C937" s="2">
        <v>45596.33193287037</v>
      </c>
      <c r="D937" t="s">
        <v>1795</v>
      </c>
      <c r="E937" t="s">
        <v>2776</v>
      </c>
      <c r="F937" t="s">
        <v>2854</v>
      </c>
      <c r="G937" t="s">
        <v>2858</v>
      </c>
      <c r="H937">
        <v>5000000</v>
      </c>
      <c r="I937" t="s">
        <v>3589</v>
      </c>
      <c r="J937" t="s">
        <v>3662</v>
      </c>
      <c r="K937" t="s">
        <v>3671</v>
      </c>
      <c r="L937" t="s">
        <v>3675</v>
      </c>
      <c r="M937" t="s">
        <v>3687</v>
      </c>
      <c r="N937" t="s">
        <v>4507</v>
      </c>
      <c r="O937" s="2">
        <v>45596</v>
      </c>
      <c r="P937" t="s">
        <v>4580</v>
      </c>
      <c r="Q937" s="2">
        <v>45596</v>
      </c>
      <c r="R937" s="2">
        <v>45596.67775462963</v>
      </c>
      <c r="S937" s="2">
        <v>45541</v>
      </c>
      <c r="T937" t="s">
        <v>2858</v>
      </c>
      <c r="U937" t="s">
        <v>5153</v>
      </c>
      <c r="V937" s="2">
        <v>45497</v>
      </c>
      <c r="W937" s="2">
        <v>45596.67728009259</v>
      </c>
      <c r="X937" t="s">
        <v>5369</v>
      </c>
      <c r="Y937" t="s">
        <v>5369</v>
      </c>
      <c r="Z937" t="s">
        <v>5515</v>
      </c>
      <c r="AA937">
        <v>0</v>
      </c>
      <c r="AB937" s="2">
        <v>45596</v>
      </c>
      <c r="AC937">
        <v>0</v>
      </c>
      <c r="AD937" t="s">
        <v>5854</v>
      </c>
      <c r="AE937" s="2">
        <v>45534.43425925926</v>
      </c>
      <c r="AF937" t="s">
        <v>5871</v>
      </c>
    </row>
    <row r="938" spans="1:32">
      <c r="A938" t="s">
        <v>937</v>
      </c>
      <c r="B938" s="2">
        <v>45483.60208333333</v>
      </c>
      <c r="C938" s="2">
        <v>45491.3296875</v>
      </c>
      <c r="D938" t="s">
        <v>1796</v>
      </c>
      <c r="E938" t="s">
        <v>2777</v>
      </c>
      <c r="F938" t="s">
        <v>2854</v>
      </c>
      <c r="G938" t="s">
        <v>2891</v>
      </c>
      <c r="H938">
        <v>0</v>
      </c>
      <c r="I938" t="s">
        <v>3590</v>
      </c>
      <c r="J938" t="s">
        <v>3661</v>
      </c>
      <c r="K938" t="s">
        <v>3667</v>
      </c>
      <c r="L938" t="s">
        <v>3675</v>
      </c>
      <c r="M938" t="s">
        <v>3689</v>
      </c>
      <c r="N938" t="s">
        <v>4508</v>
      </c>
      <c r="O938" s="2">
        <v>45600</v>
      </c>
      <c r="P938" t="s">
        <v>4573</v>
      </c>
      <c r="Q938" s="2">
        <v>45491</v>
      </c>
      <c r="S938" s="2">
        <v>45596</v>
      </c>
      <c r="T938" t="s">
        <v>2891</v>
      </c>
      <c r="U938" t="s">
        <v>5154</v>
      </c>
      <c r="V938" s="2">
        <v>45475</v>
      </c>
      <c r="W938" s="2">
        <v>45491.62815972222</v>
      </c>
      <c r="X938" t="s">
        <v>5288</v>
      </c>
      <c r="Y938" t="s">
        <v>5288</v>
      </c>
      <c r="Z938" t="s">
        <v>5810</v>
      </c>
      <c r="AA938">
        <v>0</v>
      </c>
      <c r="AB938" s="2">
        <v>45600</v>
      </c>
      <c r="AC938">
        <v>32719127</v>
      </c>
      <c r="AD938" t="s">
        <v>5855</v>
      </c>
      <c r="AF938" t="s">
        <v>5871</v>
      </c>
    </row>
    <row r="939" spans="1:32">
      <c r="A939" t="s">
        <v>938</v>
      </c>
      <c r="B939" s="2">
        <v>45516.60416666666</v>
      </c>
      <c r="C939" s="2">
        <v>45602.36774305555</v>
      </c>
      <c r="D939" t="s">
        <v>1797</v>
      </c>
      <c r="E939" t="s">
        <v>2778</v>
      </c>
      <c r="F939" t="s">
        <v>2854</v>
      </c>
      <c r="G939" t="s">
        <v>2858</v>
      </c>
      <c r="H939">
        <v>3379529</v>
      </c>
      <c r="I939" t="s">
        <v>3589</v>
      </c>
      <c r="J939" t="s">
        <v>3662</v>
      </c>
      <c r="K939" t="s">
        <v>3671</v>
      </c>
      <c r="L939" t="s">
        <v>3675</v>
      </c>
      <c r="M939" t="s">
        <v>3687</v>
      </c>
      <c r="O939" s="2">
        <v>45602</v>
      </c>
      <c r="P939" t="s">
        <v>4582</v>
      </c>
      <c r="Q939" s="2">
        <v>45602</v>
      </c>
      <c r="R939" s="2">
        <v>45602.60089120371</v>
      </c>
      <c r="S939" s="2">
        <v>45540</v>
      </c>
      <c r="T939" t="s">
        <v>2858</v>
      </c>
      <c r="U939" t="s">
        <v>5153</v>
      </c>
      <c r="V939" s="2">
        <v>45497</v>
      </c>
      <c r="W939" s="2">
        <v>45602.59949074074</v>
      </c>
      <c r="X939" t="s">
        <v>5369</v>
      </c>
      <c r="Y939" t="s">
        <v>5369</v>
      </c>
      <c r="Z939" t="s">
        <v>5515</v>
      </c>
      <c r="AA939">
        <v>3379529</v>
      </c>
      <c r="AB939" s="2">
        <v>45602</v>
      </c>
      <c r="AC939">
        <v>3379529</v>
      </c>
      <c r="AD939" t="s">
        <v>5854</v>
      </c>
      <c r="AE939" s="2">
        <v>45523.36068287037</v>
      </c>
      <c r="AF939" t="s">
        <v>5871</v>
      </c>
    </row>
    <row r="940" spans="1:32">
      <c r="A940" t="s">
        <v>939</v>
      </c>
      <c r="B940" s="2">
        <v>45513.42361111111</v>
      </c>
      <c r="C940" s="2">
        <v>45615.718125</v>
      </c>
      <c r="D940" t="s">
        <v>1798</v>
      </c>
      <c r="E940" t="s">
        <v>2779</v>
      </c>
      <c r="F940" t="s">
        <v>2854</v>
      </c>
      <c r="G940" t="s">
        <v>2887</v>
      </c>
      <c r="H940">
        <v>291200</v>
      </c>
      <c r="I940" t="s">
        <v>3591</v>
      </c>
      <c r="J940" t="s">
        <v>3661</v>
      </c>
      <c r="K940" t="s">
        <v>3663</v>
      </c>
      <c r="L940" t="s">
        <v>3674</v>
      </c>
      <c r="M940" t="s">
        <v>3684</v>
      </c>
      <c r="N940" t="s">
        <v>4509</v>
      </c>
      <c r="O940" s="2">
        <v>45617</v>
      </c>
      <c r="P940" t="s">
        <v>4574</v>
      </c>
      <c r="Q940" s="2">
        <v>45615</v>
      </c>
      <c r="R940" s="2">
        <v>45617.68532407407</v>
      </c>
      <c r="S940" s="2">
        <v>45546</v>
      </c>
      <c r="T940" t="s">
        <v>2860</v>
      </c>
      <c r="U940" t="s">
        <v>5155</v>
      </c>
      <c r="V940" s="2">
        <v>45510</v>
      </c>
      <c r="W940" s="2">
        <v>45615.77157407408</v>
      </c>
      <c r="X940" t="s">
        <v>5230</v>
      </c>
      <c r="Y940" t="s">
        <v>5230</v>
      </c>
      <c r="Z940" t="s">
        <v>5811</v>
      </c>
      <c r="AA940">
        <v>1200000</v>
      </c>
      <c r="AB940" s="2">
        <v>45615</v>
      </c>
      <c r="AC940">
        <v>3404400</v>
      </c>
      <c r="AD940" t="s">
        <v>5851</v>
      </c>
      <c r="AE940" s="2">
        <v>45544.6859375</v>
      </c>
      <c r="AF940" t="s">
        <v>5871</v>
      </c>
    </row>
    <row r="941" spans="1:32">
      <c r="A941" t="s">
        <v>940</v>
      </c>
      <c r="B941" s="2">
        <v>45513.675</v>
      </c>
      <c r="C941" s="2">
        <v>45594.68791666667</v>
      </c>
      <c r="D941" t="s">
        <v>1799</v>
      </c>
      <c r="E941" t="s">
        <v>2780</v>
      </c>
      <c r="F941" t="s">
        <v>2854</v>
      </c>
      <c r="G941" t="s">
        <v>2861</v>
      </c>
      <c r="H941">
        <v>1402000</v>
      </c>
      <c r="I941" t="s">
        <v>3592</v>
      </c>
      <c r="J941" t="s">
        <v>3659</v>
      </c>
      <c r="K941" t="s">
        <v>3667</v>
      </c>
      <c r="L941" t="s">
        <v>3675</v>
      </c>
      <c r="M941" t="s">
        <v>3689</v>
      </c>
      <c r="N941" t="s">
        <v>4510</v>
      </c>
      <c r="O941" s="2">
        <v>45596</v>
      </c>
      <c r="P941" t="s">
        <v>4578</v>
      </c>
      <c r="Q941" s="2">
        <v>45594</v>
      </c>
      <c r="R941" s="2">
        <v>45600.36150462963</v>
      </c>
      <c r="T941" t="s">
        <v>4594</v>
      </c>
      <c r="U941" t="s">
        <v>5156</v>
      </c>
      <c r="V941" s="2">
        <v>45503</v>
      </c>
      <c r="W941" s="2">
        <v>45594.72484953704</v>
      </c>
      <c r="X941" t="s">
        <v>5469</v>
      </c>
      <c r="Y941" t="s">
        <v>5469</v>
      </c>
      <c r="Z941" t="s">
        <v>5501</v>
      </c>
      <c r="AA941">
        <v>22101045</v>
      </c>
      <c r="AB941" s="2">
        <v>45594</v>
      </c>
      <c r="AC941">
        <v>22101045</v>
      </c>
      <c r="AD941" t="s">
        <v>5851</v>
      </c>
      <c r="AF941" t="s">
        <v>5867</v>
      </c>
    </row>
    <row r="942" spans="1:32">
      <c r="A942" t="s">
        <v>941</v>
      </c>
      <c r="B942" s="2">
        <v>45504.65625</v>
      </c>
      <c r="C942" s="2">
        <v>45513.72738425926</v>
      </c>
      <c r="D942" t="s">
        <v>1800</v>
      </c>
      <c r="E942" t="s">
        <v>2781</v>
      </c>
      <c r="F942" t="s">
        <v>2854</v>
      </c>
      <c r="G942" t="s">
        <v>2891</v>
      </c>
      <c r="H942">
        <v>0</v>
      </c>
      <c r="I942" t="s">
        <v>3593</v>
      </c>
      <c r="J942" t="s">
        <v>3661</v>
      </c>
      <c r="K942" t="s">
        <v>3671</v>
      </c>
      <c r="L942" t="s">
        <v>3675</v>
      </c>
      <c r="M942" t="s">
        <v>3687</v>
      </c>
      <c r="N942" t="s">
        <v>4511</v>
      </c>
      <c r="O942" s="2">
        <v>45600</v>
      </c>
      <c r="P942" t="s">
        <v>4582</v>
      </c>
      <c r="Q942" s="2">
        <v>45513</v>
      </c>
      <c r="S942" s="2">
        <v>45600</v>
      </c>
      <c r="T942" t="s">
        <v>2891</v>
      </c>
      <c r="U942" t="s">
        <v>5157</v>
      </c>
      <c r="V942" s="2">
        <v>45491</v>
      </c>
      <c r="W942" s="2">
        <v>45513.77628472223</v>
      </c>
      <c r="X942" t="s">
        <v>5332</v>
      </c>
      <c r="Y942" t="s">
        <v>5332</v>
      </c>
      <c r="Z942" t="s">
        <v>5812</v>
      </c>
      <c r="AA942">
        <v>0</v>
      </c>
      <c r="AB942" s="2">
        <v>45600</v>
      </c>
      <c r="AC942">
        <v>6280378</v>
      </c>
      <c r="AD942" t="s">
        <v>5859</v>
      </c>
      <c r="AF942" t="s">
        <v>5867</v>
      </c>
    </row>
    <row r="943" spans="1:32">
      <c r="A943" t="s">
        <v>942</v>
      </c>
      <c r="B943" s="2">
        <v>45532.65694444445</v>
      </c>
      <c r="C943" s="2">
        <v>45588.3390625</v>
      </c>
      <c r="D943" t="s">
        <v>1801</v>
      </c>
      <c r="E943" t="s">
        <v>2782</v>
      </c>
      <c r="F943" t="s">
        <v>2854</v>
      </c>
      <c r="G943" t="s">
        <v>2861</v>
      </c>
      <c r="H943">
        <v>424000</v>
      </c>
      <c r="I943" t="s">
        <v>3594</v>
      </c>
      <c r="J943" t="s">
        <v>3659</v>
      </c>
      <c r="K943" t="s">
        <v>3663</v>
      </c>
      <c r="L943" t="s">
        <v>3674</v>
      </c>
      <c r="M943" t="s">
        <v>3678</v>
      </c>
      <c r="N943" t="s">
        <v>4512</v>
      </c>
      <c r="O943" s="2">
        <v>45594</v>
      </c>
      <c r="P943" t="s">
        <v>4572</v>
      </c>
      <c r="Q943" s="2">
        <v>45588</v>
      </c>
      <c r="R943" s="2">
        <v>45595.35983796296</v>
      </c>
      <c r="S943" s="2">
        <v>45580</v>
      </c>
      <c r="T943" t="s">
        <v>4594</v>
      </c>
      <c r="U943" t="s">
        <v>5158</v>
      </c>
      <c r="V943" s="2">
        <v>45498</v>
      </c>
      <c r="W943" s="2">
        <v>45588.62666666666</v>
      </c>
      <c r="X943" t="s">
        <v>5470</v>
      </c>
      <c r="Y943" t="s">
        <v>5470</v>
      </c>
      <c r="Z943" t="s">
        <v>5813</v>
      </c>
      <c r="AA943">
        <v>1708000</v>
      </c>
      <c r="AB943" s="2">
        <v>45588</v>
      </c>
      <c r="AC943">
        <v>1708000</v>
      </c>
      <c r="AD943" t="s">
        <v>5851</v>
      </c>
      <c r="AE943" s="2">
        <v>45545.58737268519</v>
      </c>
      <c r="AF943" t="s">
        <v>5866</v>
      </c>
    </row>
    <row r="944" spans="1:32">
      <c r="A944" t="s">
        <v>943</v>
      </c>
      <c r="B944" s="2">
        <v>45253.6875</v>
      </c>
      <c r="C944" s="2">
        <v>45534.30936342593</v>
      </c>
      <c r="D944" t="s">
        <v>1802</v>
      </c>
      <c r="E944" t="s">
        <v>2783</v>
      </c>
      <c r="F944" t="s">
        <v>2854</v>
      </c>
      <c r="G944" t="s">
        <v>2891</v>
      </c>
      <c r="H944">
        <v>22564023</v>
      </c>
      <c r="I944" t="s">
        <v>3595</v>
      </c>
      <c r="J944" t="s">
        <v>3661</v>
      </c>
      <c r="K944" t="s">
        <v>3671</v>
      </c>
      <c r="L944" t="s">
        <v>3675</v>
      </c>
      <c r="M944" t="s">
        <v>3687</v>
      </c>
      <c r="N944" t="s">
        <v>4513</v>
      </c>
      <c r="O944" s="2">
        <v>45599</v>
      </c>
      <c r="P944" t="s">
        <v>4577</v>
      </c>
      <c r="Q944" s="2">
        <v>45534</v>
      </c>
      <c r="R944" s="2">
        <v>45600.62983796297</v>
      </c>
      <c r="S944" s="2">
        <v>45595</v>
      </c>
      <c r="T944" t="s">
        <v>4596</v>
      </c>
      <c r="U944" t="s">
        <v>5159</v>
      </c>
      <c r="V944" s="2">
        <v>45243</v>
      </c>
      <c r="W944" s="2">
        <v>45534.39912037037</v>
      </c>
      <c r="X944" t="s">
        <v>5471</v>
      </c>
      <c r="Y944" t="s">
        <v>5471</v>
      </c>
      <c r="Z944" t="s">
        <v>5814</v>
      </c>
      <c r="AA944">
        <v>29293788</v>
      </c>
      <c r="AB944" s="2">
        <v>45597</v>
      </c>
      <c r="AC944">
        <v>50661590</v>
      </c>
      <c r="AD944" t="s">
        <v>5855</v>
      </c>
      <c r="AF944" t="s">
        <v>5872</v>
      </c>
    </row>
    <row r="945" spans="1:32">
      <c r="A945" t="s">
        <v>944</v>
      </c>
      <c r="B945" s="2">
        <v>45547.40069444444</v>
      </c>
      <c r="C945" s="2">
        <v>45587.34216435185</v>
      </c>
      <c r="D945" t="s">
        <v>1803</v>
      </c>
      <c r="E945" t="s">
        <v>2784</v>
      </c>
      <c r="F945" t="s">
        <v>2854</v>
      </c>
      <c r="G945" t="s">
        <v>2864</v>
      </c>
      <c r="H945">
        <v>4645683</v>
      </c>
      <c r="I945" t="s">
        <v>3596</v>
      </c>
      <c r="J945" t="s">
        <v>3659</v>
      </c>
      <c r="K945" t="s">
        <v>3667</v>
      </c>
      <c r="L945" t="s">
        <v>3675</v>
      </c>
      <c r="M945" t="s">
        <v>3690</v>
      </c>
      <c r="N945" t="s">
        <v>4514</v>
      </c>
      <c r="O945" s="2">
        <v>45597</v>
      </c>
      <c r="P945" t="s">
        <v>4580</v>
      </c>
      <c r="Q945" s="2">
        <v>45587</v>
      </c>
      <c r="R945" s="2">
        <v>45593.35611111111</v>
      </c>
      <c r="S945" s="2">
        <v>45586</v>
      </c>
      <c r="T945" t="s">
        <v>4599</v>
      </c>
      <c r="U945" t="s">
        <v>5160</v>
      </c>
      <c r="V945" s="2">
        <v>45492.65833333333</v>
      </c>
      <c r="W945" s="2">
        <v>45587.45028935185</v>
      </c>
      <c r="X945" t="s">
        <v>5339</v>
      </c>
      <c r="Y945" t="s">
        <v>5339</v>
      </c>
      <c r="Z945" t="s">
        <v>5546</v>
      </c>
      <c r="AA945">
        <v>5710683</v>
      </c>
      <c r="AB945" s="2">
        <v>45587</v>
      </c>
      <c r="AC945">
        <v>5710683</v>
      </c>
      <c r="AD945" t="s">
        <v>5851</v>
      </c>
      <c r="AE945" s="2">
        <v>45553.5519212963</v>
      </c>
      <c r="AF945" t="s">
        <v>5866</v>
      </c>
    </row>
    <row r="946" spans="1:32">
      <c r="A946" t="s">
        <v>945</v>
      </c>
      <c r="B946" s="2">
        <v>45484.56736111111</v>
      </c>
      <c r="C946" s="2">
        <v>45593.64376157407</v>
      </c>
      <c r="D946" t="s">
        <v>1804</v>
      </c>
      <c r="E946" t="s">
        <v>2785</v>
      </c>
      <c r="F946" t="s">
        <v>2853</v>
      </c>
      <c r="G946" t="s">
        <v>2868</v>
      </c>
      <c r="H946">
        <v>2583585</v>
      </c>
      <c r="I946" t="s">
        <v>3597</v>
      </c>
      <c r="J946" t="s">
        <v>3661</v>
      </c>
      <c r="K946" t="s">
        <v>3665</v>
      </c>
      <c r="L946" t="s">
        <v>3674</v>
      </c>
      <c r="M946" t="s">
        <v>3687</v>
      </c>
      <c r="N946" t="s">
        <v>4515</v>
      </c>
      <c r="O946" s="2">
        <v>45601</v>
      </c>
      <c r="P946" t="s">
        <v>4584</v>
      </c>
      <c r="Q946" s="2">
        <v>45593</v>
      </c>
      <c r="R946" s="2">
        <v>45595.98230324074</v>
      </c>
      <c r="S946" s="2">
        <v>45593</v>
      </c>
      <c r="T946" t="s">
        <v>2889</v>
      </c>
      <c r="U946" t="s">
        <v>5161</v>
      </c>
      <c r="V946" s="2">
        <v>45451</v>
      </c>
      <c r="W946" s="2">
        <v>45593.68752314815</v>
      </c>
      <c r="X946" t="s">
        <v>5230</v>
      </c>
      <c r="Y946" t="s">
        <v>5230</v>
      </c>
      <c r="Z946" t="s">
        <v>5815</v>
      </c>
      <c r="AA946">
        <v>2593585</v>
      </c>
      <c r="AB946" s="2">
        <v>45593</v>
      </c>
      <c r="AC946">
        <v>2593585</v>
      </c>
      <c r="AD946" t="s">
        <v>5855</v>
      </c>
      <c r="AE946" s="2">
        <v>45496.69567129629</v>
      </c>
      <c r="AF946" t="s">
        <v>5866</v>
      </c>
    </row>
    <row r="947" spans="1:32">
      <c r="A947" t="s">
        <v>946</v>
      </c>
      <c r="B947" s="2">
        <v>45541.83194444444</v>
      </c>
      <c r="C947" s="2">
        <v>45596.32833333333</v>
      </c>
      <c r="D947" t="s">
        <v>1805</v>
      </c>
      <c r="E947" t="s">
        <v>2786</v>
      </c>
      <c r="F947" t="s">
        <v>2853</v>
      </c>
      <c r="G947" t="s">
        <v>2881</v>
      </c>
      <c r="H947">
        <v>225000</v>
      </c>
      <c r="I947" t="s">
        <v>3598</v>
      </c>
      <c r="J947" t="s">
        <v>3661</v>
      </c>
      <c r="K947" t="s">
        <v>3663</v>
      </c>
      <c r="L947" t="s">
        <v>3674</v>
      </c>
      <c r="M947" t="s">
        <v>3691</v>
      </c>
      <c r="N947" t="s">
        <v>4516</v>
      </c>
      <c r="O947" s="2">
        <v>45601</v>
      </c>
      <c r="P947" t="s">
        <v>4591</v>
      </c>
      <c r="Q947" s="2">
        <v>45596</v>
      </c>
      <c r="R947" s="2">
        <v>45602.34890046297</v>
      </c>
      <c r="S947" s="2">
        <v>45579</v>
      </c>
      <c r="T947" t="s">
        <v>2888</v>
      </c>
      <c r="U947" t="s">
        <v>5162</v>
      </c>
      <c r="V947" s="2">
        <v>45539</v>
      </c>
      <c r="W947" s="2">
        <v>45596.55857638889</v>
      </c>
      <c r="X947" t="s">
        <v>5254</v>
      </c>
      <c r="Y947" t="s">
        <v>5254</v>
      </c>
      <c r="Z947" t="s">
        <v>5816</v>
      </c>
      <c r="AA947">
        <v>225000</v>
      </c>
      <c r="AB947" s="2">
        <v>45596</v>
      </c>
      <c r="AC947">
        <v>1767000</v>
      </c>
      <c r="AD947" t="s">
        <v>5855</v>
      </c>
      <c r="AE947" s="2">
        <v>45573.72524305555</v>
      </c>
      <c r="AF947" t="s">
        <v>5866</v>
      </c>
    </row>
    <row r="948" spans="1:32">
      <c r="A948" t="s">
        <v>947</v>
      </c>
      <c r="B948" s="2">
        <v>45580.96666666667</v>
      </c>
      <c r="C948" s="2">
        <v>45587.61753472222</v>
      </c>
      <c r="D948" t="s">
        <v>1806</v>
      </c>
      <c r="E948" t="s">
        <v>2787</v>
      </c>
      <c r="F948" t="s">
        <v>2853</v>
      </c>
      <c r="G948" t="s">
        <v>2880</v>
      </c>
      <c r="H948">
        <v>2361000</v>
      </c>
      <c r="I948" t="s">
        <v>3599</v>
      </c>
      <c r="J948" t="s">
        <v>3659</v>
      </c>
      <c r="K948" t="s">
        <v>3663</v>
      </c>
      <c r="L948" t="s">
        <v>3674</v>
      </c>
      <c r="M948" t="s">
        <v>3683</v>
      </c>
      <c r="N948" t="s">
        <v>4517</v>
      </c>
      <c r="O948" s="2">
        <v>45594</v>
      </c>
      <c r="P948" t="s">
        <v>4578</v>
      </c>
      <c r="Q948" s="2">
        <v>45587</v>
      </c>
      <c r="R948" s="2">
        <v>45593.34858796297</v>
      </c>
      <c r="S948" s="2">
        <v>45590</v>
      </c>
      <c r="T948" t="s">
        <v>4595</v>
      </c>
      <c r="U948" t="s">
        <v>5163</v>
      </c>
      <c r="V948" s="2">
        <v>45576</v>
      </c>
      <c r="W948" s="2">
        <v>45587.63700231481</v>
      </c>
      <c r="X948" t="s">
        <v>5298</v>
      </c>
      <c r="Y948" t="s">
        <v>5298</v>
      </c>
      <c r="Z948" t="s">
        <v>5498</v>
      </c>
      <c r="AA948">
        <v>2361000</v>
      </c>
      <c r="AB948" s="2">
        <v>45587</v>
      </c>
      <c r="AC948">
        <v>2361000</v>
      </c>
      <c r="AD948" t="s">
        <v>5851</v>
      </c>
      <c r="AE948" s="2">
        <v>45589.80703703704</v>
      </c>
      <c r="AF948" t="s">
        <v>5866</v>
      </c>
    </row>
    <row r="949" spans="1:32">
      <c r="A949" t="s">
        <v>948</v>
      </c>
      <c r="B949" s="2">
        <v>45574.54166666666</v>
      </c>
      <c r="C949" s="2">
        <v>45602.3397337963</v>
      </c>
      <c r="D949" t="s">
        <v>1807</v>
      </c>
      <c r="E949" t="s">
        <v>2788</v>
      </c>
      <c r="F949" t="s">
        <v>2853</v>
      </c>
      <c r="G949" t="s">
        <v>2887</v>
      </c>
      <c r="H949">
        <v>432933</v>
      </c>
      <c r="I949" t="s">
        <v>3600</v>
      </c>
      <c r="J949" t="s">
        <v>3661</v>
      </c>
      <c r="K949" t="s">
        <v>3663</v>
      </c>
      <c r="L949" t="s">
        <v>3674</v>
      </c>
      <c r="M949" t="s">
        <v>3683</v>
      </c>
      <c r="N949" t="s">
        <v>4518</v>
      </c>
      <c r="O949" s="2">
        <v>45605</v>
      </c>
      <c r="P949" t="s">
        <v>4590</v>
      </c>
      <c r="Q949" s="2">
        <v>45602</v>
      </c>
      <c r="R949" s="2">
        <v>45607.67459490741</v>
      </c>
      <c r="T949" t="s">
        <v>2858</v>
      </c>
      <c r="U949" t="s">
        <v>5164</v>
      </c>
      <c r="V949" s="2">
        <v>45366</v>
      </c>
      <c r="W949" s="2">
        <v>45602.55320601852</v>
      </c>
      <c r="X949" t="s">
        <v>5472</v>
      </c>
      <c r="Y949" t="s">
        <v>5472</v>
      </c>
      <c r="Z949" t="s">
        <v>5817</v>
      </c>
      <c r="AA949">
        <v>432933</v>
      </c>
      <c r="AB949" s="2">
        <v>45602</v>
      </c>
      <c r="AC949">
        <v>432933</v>
      </c>
      <c r="AD949" t="s">
        <v>5855</v>
      </c>
      <c r="AF949" t="s">
        <v>5866</v>
      </c>
    </row>
    <row r="950" spans="1:32">
      <c r="A950" t="s">
        <v>949</v>
      </c>
      <c r="B950" s="2">
        <v>45572.575</v>
      </c>
      <c r="C950" s="2">
        <v>45595.34366898148</v>
      </c>
      <c r="D950" t="s">
        <v>1808</v>
      </c>
      <c r="E950" t="s">
        <v>2789</v>
      </c>
      <c r="F950" t="s">
        <v>2854</v>
      </c>
      <c r="G950" t="s">
        <v>2861</v>
      </c>
      <c r="H950">
        <v>1060000</v>
      </c>
      <c r="I950" t="s">
        <v>3601</v>
      </c>
      <c r="J950" t="s">
        <v>3659</v>
      </c>
      <c r="K950" t="s">
        <v>3664</v>
      </c>
      <c r="L950" t="s">
        <v>3674</v>
      </c>
      <c r="M950" t="s">
        <v>3679</v>
      </c>
      <c r="N950" t="s">
        <v>4519</v>
      </c>
      <c r="O950" s="2">
        <v>45604</v>
      </c>
      <c r="P950" t="s">
        <v>4573</v>
      </c>
      <c r="Q950" s="2">
        <v>45595</v>
      </c>
      <c r="R950" s="2">
        <v>45608.61232638889</v>
      </c>
      <c r="S950" s="2">
        <v>45586</v>
      </c>
      <c r="T950" t="s">
        <v>4594</v>
      </c>
      <c r="U950" t="s">
        <v>5165</v>
      </c>
      <c r="V950" s="2">
        <v>45532</v>
      </c>
      <c r="W950" s="2">
        <v>45595.36158564815</v>
      </c>
      <c r="X950" t="s">
        <v>5473</v>
      </c>
      <c r="Y950" t="s">
        <v>5473</v>
      </c>
      <c r="Z950" t="s">
        <v>5818</v>
      </c>
      <c r="AA950">
        <v>1200000</v>
      </c>
      <c r="AB950" s="2">
        <v>45601</v>
      </c>
      <c r="AC950">
        <v>1200000</v>
      </c>
      <c r="AD950" t="s">
        <v>5851</v>
      </c>
      <c r="AF950" t="s">
        <v>5866</v>
      </c>
    </row>
    <row r="951" spans="1:32">
      <c r="A951" t="s">
        <v>950</v>
      </c>
      <c r="B951" s="2">
        <v>45576.40972222222</v>
      </c>
      <c r="C951" s="2">
        <v>45594.40695601852</v>
      </c>
      <c r="D951" t="s">
        <v>1809</v>
      </c>
      <c r="E951" t="s">
        <v>2790</v>
      </c>
      <c r="F951" t="s">
        <v>2853</v>
      </c>
      <c r="G951" t="s">
        <v>2859</v>
      </c>
      <c r="H951">
        <v>1723000</v>
      </c>
      <c r="I951" t="s">
        <v>3602</v>
      </c>
      <c r="J951" t="s">
        <v>3660</v>
      </c>
      <c r="K951" t="s">
        <v>3667</v>
      </c>
      <c r="L951" t="s">
        <v>3675</v>
      </c>
      <c r="M951" t="s">
        <v>3689</v>
      </c>
      <c r="N951" t="s">
        <v>4520</v>
      </c>
      <c r="O951" s="2">
        <v>45595</v>
      </c>
      <c r="P951" t="s">
        <v>4584</v>
      </c>
      <c r="Q951" s="2">
        <v>45594</v>
      </c>
      <c r="R951" s="2">
        <v>45596.37633101852</v>
      </c>
      <c r="T951" t="s">
        <v>4593</v>
      </c>
      <c r="U951" t="s">
        <v>5166</v>
      </c>
      <c r="V951" s="2">
        <v>45562</v>
      </c>
      <c r="W951" s="2">
        <v>45594.60888888889</v>
      </c>
      <c r="X951" t="s">
        <v>5474</v>
      </c>
      <c r="Y951" t="s">
        <v>5474</v>
      </c>
      <c r="Z951" t="s">
        <v>5819</v>
      </c>
      <c r="AA951">
        <v>3232375</v>
      </c>
      <c r="AB951" s="2">
        <v>45594</v>
      </c>
      <c r="AC951">
        <v>0</v>
      </c>
      <c r="AD951" t="s">
        <v>5852</v>
      </c>
      <c r="AE951" s="2">
        <v>45583.71045138889</v>
      </c>
      <c r="AF951" t="s">
        <v>5866</v>
      </c>
    </row>
    <row r="952" spans="1:32">
      <c r="A952" t="s">
        <v>951</v>
      </c>
      <c r="B952" s="2">
        <v>45574.63541666666</v>
      </c>
      <c r="C952" s="2">
        <v>45618.31334490741</v>
      </c>
      <c r="D952" t="s">
        <v>1810</v>
      </c>
      <c r="E952" t="s">
        <v>2791</v>
      </c>
      <c r="F952" t="s">
        <v>2853</v>
      </c>
      <c r="G952" t="s">
        <v>2865</v>
      </c>
      <c r="H952">
        <v>340128</v>
      </c>
      <c r="I952" t="s">
        <v>3603</v>
      </c>
      <c r="J952" t="s">
        <v>3660</v>
      </c>
      <c r="K952" t="s">
        <v>3663</v>
      </c>
      <c r="L952" t="s">
        <v>3674</v>
      </c>
      <c r="M952" t="s">
        <v>3681</v>
      </c>
      <c r="N952" t="s">
        <v>4521</v>
      </c>
      <c r="O952" s="2">
        <v>45618</v>
      </c>
      <c r="P952" t="s">
        <v>4585</v>
      </c>
      <c r="Q952" s="2">
        <v>45618</v>
      </c>
      <c r="R952" s="2">
        <v>45618.35356481482</v>
      </c>
      <c r="T952" t="s">
        <v>2865</v>
      </c>
      <c r="U952" t="s">
        <v>5167</v>
      </c>
      <c r="V952" s="2">
        <v>45567</v>
      </c>
      <c r="W952" s="2">
        <v>45618.32318287037</v>
      </c>
      <c r="X952" t="s">
        <v>5230</v>
      </c>
      <c r="Y952" t="s">
        <v>5230</v>
      </c>
      <c r="Z952" t="s">
        <v>5550</v>
      </c>
      <c r="AA952">
        <v>2088000</v>
      </c>
      <c r="AB952" s="2">
        <v>45618</v>
      </c>
      <c r="AC952">
        <v>2087640</v>
      </c>
      <c r="AD952" t="s">
        <v>5852</v>
      </c>
      <c r="AF952" t="s">
        <v>5866</v>
      </c>
    </row>
    <row r="953" spans="1:32">
      <c r="A953" t="s">
        <v>952</v>
      </c>
      <c r="B953" s="2">
        <v>45552.60625</v>
      </c>
      <c r="C953" s="2">
        <v>45585.78790509259</v>
      </c>
      <c r="D953" t="s">
        <v>1811</v>
      </c>
      <c r="E953" t="s">
        <v>2792</v>
      </c>
      <c r="F953" t="s">
        <v>2853</v>
      </c>
      <c r="G953" t="s">
        <v>2882</v>
      </c>
      <c r="H953">
        <v>2398789</v>
      </c>
      <c r="I953" t="s">
        <v>3604</v>
      </c>
      <c r="J953" t="s">
        <v>3662</v>
      </c>
      <c r="K953" t="s">
        <v>3665</v>
      </c>
      <c r="L953" t="s">
        <v>3674</v>
      </c>
      <c r="M953" t="s">
        <v>3687</v>
      </c>
      <c r="O953" s="2">
        <v>45615</v>
      </c>
      <c r="P953" t="s">
        <v>4572</v>
      </c>
      <c r="Q953" s="2">
        <v>45585</v>
      </c>
      <c r="R953" s="2">
        <v>45586.63679398148</v>
      </c>
      <c r="S953" s="2">
        <v>45583</v>
      </c>
      <c r="T953" t="s">
        <v>2858</v>
      </c>
      <c r="U953" t="s">
        <v>5168</v>
      </c>
      <c r="V953" s="2">
        <v>45548</v>
      </c>
      <c r="W953" s="2">
        <v>45585.79234953703</v>
      </c>
      <c r="X953" t="s">
        <v>5302</v>
      </c>
      <c r="Y953" t="s">
        <v>5302</v>
      </c>
      <c r="Z953" t="s">
        <v>5646</v>
      </c>
      <c r="AA953">
        <v>2398789</v>
      </c>
      <c r="AB953" s="2">
        <v>45585</v>
      </c>
      <c r="AC953">
        <v>2398789</v>
      </c>
      <c r="AD953" t="s">
        <v>5853</v>
      </c>
      <c r="AE953" s="2">
        <v>45570.9375</v>
      </c>
      <c r="AF953" t="s">
        <v>5866</v>
      </c>
    </row>
    <row r="954" spans="1:32">
      <c r="A954" t="s">
        <v>953</v>
      </c>
      <c r="B954" s="2">
        <v>45579.87986111111</v>
      </c>
      <c r="C954" s="2">
        <v>45594.35715277777</v>
      </c>
      <c r="D954" t="s">
        <v>1812</v>
      </c>
      <c r="E954" t="s">
        <v>2793</v>
      </c>
      <c r="F954" t="s">
        <v>2853</v>
      </c>
      <c r="G954" t="s">
        <v>2868</v>
      </c>
      <c r="H954">
        <v>49300</v>
      </c>
      <c r="I954" t="s">
        <v>3605</v>
      </c>
      <c r="J954" t="s">
        <v>3661</v>
      </c>
      <c r="K954" t="s">
        <v>3663</v>
      </c>
      <c r="L954" t="s">
        <v>3674</v>
      </c>
      <c r="M954" t="s">
        <v>3683</v>
      </c>
      <c r="N954" t="s">
        <v>4522</v>
      </c>
      <c r="O954" s="2">
        <v>45596</v>
      </c>
      <c r="P954" t="s">
        <v>4580</v>
      </c>
      <c r="Q954" s="2">
        <v>45594</v>
      </c>
      <c r="R954" s="2">
        <v>45596.82902777778</v>
      </c>
      <c r="T954" t="s">
        <v>2889</v>
      </c>
      <c r="U954" t="s">
        <v>5169</v>
      </c>
      <c r="V954" s="2">
        <v>45579</v>
      </c>
      <c r="W954" s="2">
        <v>45594.39017361111</v>
      </c>
      <c r="X954" t="s">
        <v>5475</v>
      </c>
      <c r="Y954" t="s">
        <v>5475</v>
      </c>
      <c r="Z954" t="s">
        <v>5820</v>
      </c>
      <c r="AA954">
        <v>600000</v>
      </c>
      <c r="AB954" s="2">
        <v>45594</v>
      </c>
      <c r="AC954">
        <v>883950</v>
      </c>
      <c r="AD954" t="s">
        <v>5857</v>
      </c>
      <c r="AF954" t="s">
        <v>5866</v>
      </c>
    </row>
    <row r="955" spans="1:32">
      <c r="A955" t="s">
        <v>954</v>
      </c>
      <c r="B955" s="2">
        <v>45568.91458333333</v>
      </c>
      <c r="C955" s="2">
        <v>45600.35201388889</v>
      </c>
      <c r="D955" t="s">
        <v>1813</v>
      </c>
      <c r="E955" t="s">
        <v>2794</v>
      </c>
      <c r="F955" t="s">
        <v>2853</v>
      </c>
      <c r="G955" t="s">
        <v>2881</v>
      </c>
      <c r="H955">
        <v>202500</v>
      </c>
      <c r="I955" t="s">
        <v>3606</v>
      </c>
      <c r="J955" t="s">
        <v>3661</v>
      </c>
      <c r="K955" t="s">
        <v>3663</v>
      </c>
      <c r="L955" t="s">
        <v>3674</v>
      </c>
      <c r="M955" t="s">
        <v>3686</v>
      </c>
      <c r="N955" t="s">
        <v>4523</v>
      </c>
      <c r="O955" s="2">
        <v>45602</v>
      </c>
      <c r="P955" t="s">
        <v>4581</v>
      </c>
      <c r="Q955" s="2">
        <v>45600</v>
      </c>
      <c r="R955" s="2">
        <v>45602.85380787037</v>
      </c>
      <c r="T955" t="s">
        <v>2888</v>
      </c>
      <c r="U955" t="s">
        <v>5170</v>
      </c>
      <c r="V955" s="2">
        <v>45566</v>
      </c>
      <c r="W955" s="2">
        <v>45600.38804398148</v>
      </c>
      <c r="X955" t="s">
        <v>5237</v>
      </c>
      <c r="Y955" t="s">
        <v>5237</v>
      </c>
      <c r="Z955" t="s">
        <v>5821</v>
      </c>
      <c r="AA955">
        <v>1200000</v>
      </c>
      <c r="AB955" s="2">
        <v>45600</v>
      </c>
      <c r="AC955">
        <v>3877874</v>
      </c>
      <c r="AD955" t="s">
        <v>5855</v>
      </c>
      <c r="AF955" t="s">
        <v>5866</v>
      </c>
    </row>
    <row r="956" spans="1:32">
      <c r="A956" t="s">
        <v>955</v>
      </c>
      <c r="B956" s="2">
        <v>45584.95763888889</v>
      </c>
      <c r="C956" s="2">
        <v>45586.04296296297</v>
      </c>
      <c r="D956" t="s">
        <v>1814</v>
      </c>
      <c r="E956" t="s">
        <v>2795</v>
      </c>
      <c r="F956" t="s">
        <v>2853</v>
      </c>
      <c r="G956" t="s">
        <v>2878</v>
      </c>
      <c r="H956">
        <v>0</v>
      </c>
      <c r="I956" t="s">
        <v>3607</v>
      </c>
      <c r="J956" t="s">
        <v>3660</v>
      </c>
      <c r="K956" t="s">
        <v>3664</v>
      </c>
      <c r="L956" t="s">
        <v>3674</v>
      </c>
      <c r="M956" t="s">
        <v>3679</v>
      </c>
      <c r="N956" t="s">
        <v>4524</v>
      </c>
      <c r="O956" s="2">
        <v>45615</v>
      </c>
      <c r="P956" t="s">
        <v>4576</v>
      </c>
      <c r="Q956" s="2">
        <v>45586</v>
      </c>
      <c r="R956" s="2">
        <v>45588.62621527778</v>
      </c>
      <c r="T956" t="s">
        <v>4593</v>
      </c>
      <c r="U956" t="s">
        <v>4888</v>
      </c>
      <c r="V956" s="2">
        <v>45447</v>
      </c>
      <c r="W956" s="2">
        <v>45586.67096064815</v>
      </c>
      <c r="X956" t="s">
        <v>5476</v>
      </c>
      <c r="Y956" t="s">
        <v>5476</v>
      </c>
      <c r="Z956" t="s">
        <v>5559</v>
      </c>
      <c r="AA956">
        <v>1200000</v>
      </c>
      <c r="AB956" s="2">
        <v>45586</v>
      </c>
      <c r="AC956">
        <v>1200000</v>
      </c>
      <c r="AD956" t="s">
        <v>5852</v>
      </c>
      <c r="AF956" t="s">
        <v>5866</v>
      </c>
    </row>
    <row r="957" spans="1:32">
      <c r="A957" t="s">
        <v>956</v>
      </c>
      <c r="B957" s="2">
        <v>45580.64027777778</v>
      </c>
      <c r="C957" s="2">
        <v>45593.42607638889</v>
      </c>
      <c r="D957" t="s">
        <v>1815</v>
      </c>
      <c r="E957" t="s">
        <v>2796</v>
      </c>
      <c r="F957" t="s">
        <v>2853</v>
      </c>
      <c r="G957" t="s">
        <v>2871</v>
      </c>
      <c r="H957">
        <v>550000</v>
      </c>
      <c r="I957" t="s">
        <v>3608</v>
      </c>
      <c r="J957" t="s">
        <v>3660</v>
      </c>
      <c r="K957" t="s">
        <v>3663</v>
      </c>
      <c r="L957" t="s">
        <v>3674</v>
      </c>
      <c r="M957" t="s">
        <v>3691</v>
      </c>
      <c r="N957" t="s">
        <v>4525</v>
      </c>
      <c r="O957" s="2">
        <v>45593</v>
      </c>
      <c r="P957" t="s">
        <v>4580</v>
      </c>
      <c r="Q957" s="2">
        <v>45593</v>
      </c>
      <c r="R957" s="2">
        <v>45593.68603009259</v>
      </c>
      <c r="T957" t="s">
        <v>2871</v>
      </c>
      <c r="U957" t="s">
        <v>5171</v>
      </c>
      <c r="V957" s="2">
        <v>45568</v>
      </c>
      <c r="W957" s="2">
        <v>45593.43101851852</v>
      </c>
      <c r="X957" t="s">
        <v>5477</v>
      </c>
      <c r="Y957" t="s">
        <v>5477</v>
      </c>
      <c r="Z957" t="s">
        <v>5822</v>
      </c>
      <c r="AA957">
        <v>1250000</v>
      </c>
      <c r="AB957" s="2">
        <v>45593</v>
      </c>
      <c r="AC957">
        <v>1250000</v>
      </c>
      <c r="AD957" t="s">
        <v>5852</v>
      </c>
      <c r="AF957" t="s">
        <v>5866</v>
      </c>
    </row>
    <row r="958" spans="1:32">
      <c r="A958" t="s">
        <v>957</v>
      </c>
      <c r="B958" s="2">
        <v>45572.65138888889</v>
      </c>
      <c r="C958" s="2">
        <v>45601.34158564815</v>
      </c>
      <c r="D958" t="s">
        <v>1816</v>
      </c>
      <c r="E958" t="s">
        <v>2797</v>
      </c>
      <c r="F958" t="s">
        <v>2854</v>
      </c>
      <c r="G958" t="s">
        <v>2891</v>
      </c>
      <c r="H958">
        <v>175600</v>
      </c>
      <c r="I958" t="s">
        <v>3609</v>
      </c>
      <c r="J958" t="s">
        <v>3661</v>
      </c>
      <c r="K958" t="s">
        <v>3663</v>
      </c>
      <c r="L958" t="s">
        <v>3674</v>
      </c>
      <c r="M958" t="s">
        <v>3680</v>
      </c>
      <c r="N958">
        <f>&gt; Thanh toán bổ sung 175.600 vnd. 
* Hạn mức 1 lần khám 1.200.000vnd -&gt; đã thanh toán 1.024.400vnd trong hồ sơ 
VP.D31.24.HS125686.BT.1.</f>
        <v>0</v>
      </c>
      <c r="O958" s="2">
        <v>45601</v>
      </c>
      <c r="P958" t="s">
        <v>4578</v>
      </c>
      <c r="Q958" s="2">
        <v>45601</v>
      </c>
      <c r="T958" t="s">
        <v>2891</v>
      </c>
      <c r="U958" t="s">
        <v>5172</v>
      </c>
      <c r="V958" s="2">
        <v>45567</v>
      </c>
      <c r="W958" s="2">
        <v>45601.5787037037</v>
      </c>
      <c r="X958" t="s">
        <v>5354</v>
      </c>
      <c r="Y958" t="s">
        <v>5354</v>
      </c>
      <c r="Z958" t="s">
        <v>5823</v>
      </c>
      <c r="AA958">
        <v>1200000</v>
      </c>
      <c r="AB958" s="2">
        <v>45601</v>
      </c>
      <c r="AC958">
        <v>1604400</v>
      </c>
      <c r="AD958" t="s">
        <v>5855</v>
      </c>
      <c r="AF958" t="s">
        <v>5866</v>
      </c>
    </row>
    <row r="959" spans="1:32">
      <c r="A959" t="s">
        <v>958</v>
      </c>
      <c r="B959" s="2">
        <v>45579.82708333333</v>
      </c>
      <c r="C959" s="2">
        <v>45581.29097222222</v>
      </c>
      <c r="D959" t="s">
        <v>1817</v>
      </c>
      <c r="E959" t="s">
        <v>2798</v>
      </c>
      <c r="F959" t="s">
        <v>2853</v>
      </c>
      <c r="G959" t="s">
        <v>2888</v>
      </c>
      <c r="H959">
        <v>1071000</v>
      </c>
      <c r="I959" t="s">
        <v>3610</v>
      </c>
      <c r="J959" t="s">
        <v>3661</v>
      </c>
      <c r="K959" t="s">
        <v>3663</v>
      </c>
      <c r="L959" t="s">
        <v>3674</v>
      </c>
      <c r="M959" t="s">
        <v>3683</v>
      </c>
      <c r="N959" t="s">
        <v>4526</v>
      </c>
      <c r="O959" s="2">
        <v>45594</v>
      </c>
      <c r="P959" t="s">
        <v>4578</v>
      </c>
      <c r="Q959" s="2">
        <v>45581</v>
      </c>
      <c r="R959" s="2">
        <v>45588.71523148148</v>
      </c>
      <c r="T959" t="s">
        <v>2888</v>
      </c>
      <c r="U959" t="s">
        <v>5173</v>
      </c>
      <c r="V959" s="2">
        <v>45577</v>
      </c>
      <c r="W959" s="2">
        <v>45581.44275462963</v>
      </c>
      <c r="X959" t="s">
        <v>5388</v>
      </c>
      <c r="Y959" t="s">
        <v>5388</v>
      </c>
      <c r="Z959" t="s">
        <v>5824</v>
      </c>
      <c r="AA959">
        <v>1530000</v>
      </c>
      <c r="AB959" s="2">
        <v>45581</v>
      </c>
      <c r="AC959">
        <v>1530000</v>
      </c>
      <c r="AD959" t="s">
        <v>5856</v>
      </c>
      <c r="AF959" t="s">
        <v>5866</v>
      </c>
    </row>
    <row r="960" spans="1:32">
      <c r="A960" t="s">
        <v>775</v>
      </c>
      <c r="B960" s="2">
        <v>45523.66805555556</v>
      </c>
      <c r="C960" s="2">
        <v>45590.34516203704</v>
      </c>
      <c r="D960" t="s">
        <v>1729</v>
      </c>
      <c r="E960" t="s">
        <v>2615</v>
      </c>
      <c r="F960" t="s">
        <v>2854</v>
      </c>
      <c r="G960" t="s">
        <v>2875</v>
      </c>
      <c r="H960">
        <v>3417429</v>
      </c>
      <c r="I960" t="s">
        <v>3525</v>
      </c>
      <c r="J960" t="s">
        <v>3661</v>
      </c>
      <c r="K960" t="s">
        <v>3669</v>
      </c>
      <c r="L960" t="s">
        <v>3674</v>
      </c>
      <c r="M960" t="s">
        <v>3688</v>
      </c>
      <c r="N960" t="s">
        <v>4361</v>
      </c>
      <c r="O960" s="2">
        <v>45600</v>
      </c>
      <c r="P960" t="s">
        <v>4576</v>
      </c>
      <c r="Q960" s="2">
        <v>45590</v>
      </c>
      <c r="R960" s="2">
        <v>45600.71032407408</v>
      </c>
      <c r="T960" t="s">
        <v>2875</v>
      </c>
      <c r="U960" t="s">
        <v>5016</v>
      </c>
      <c r="V960" s="2">
        <v>45478</v>
      </c>
      <c r="W960" s="2">
        <v>45590.56504629629</v>
      </c>
      <c r="X960" t="s">
        <v>5297</v>
      </c>
      <c r="Y960" t="s">
        <v>5297</v>
      </c>
      <c r="Z960" t="s">
        <v>5601</v>
      </c>
      <c r="AA960">
        <v>8942032</v>
      </c>
      <c r="AB960" s="2">
        <v>45596</v>
      </c>
      <c r="AC960">
        <v>8942032</v>
      </c>
      <c r="AD960" t="s">
        <v>5852</v>
      </c>
      <c r="AF960" t="s">
        <v>5871</v>
      </c>
    </row>
    <row r="961" spans="1:32">
      <c r="A961" t="s">
        <v>959</v>
      </c>
      <c r="B961" s="2">
        <v>45573.63611111111</v>
      </c>
      <c r="C961" s="2">
        <v>45607.32002314815</v>
      </c>
      <c r="D961" t="s">
        <v>1818</v>
      </c>
      <c r="E961" t="s">
        <v>2799</v>
      </c>
      <c r="F961" t="s">
        <v>2854</v>
      </c>
      <c r="G961" t="s">
        <v>2873</v>
      </c>
      <c r="H961">
        <v>5020000</v>
      </c>
      <c r="I961" t="s">
        <v>3611</v>
      </c>
      <c r="J961" t="s">
        <v>3660</v>
      </c>
      <c r="K961" t="s">
        <v>3672</v>
      </c>
      <c r="L961" t="s">
        <v>3674</v>
      </c>
      <c r="M961" t="s">
        <v>3688</v>
      </c>
      <c r="N961" t="s">
        <v>4527</v>
      </c>
      <c r="O961" s="2">
        <v>45607</v>
      </c>
      <c r="P961" t="s">
        <v>4573</v>
      </c>
      <c r="Q961" s="2">
        <v>45607</v>
      </c>
      <c r="R961" s="2">
        <v>45608.3483449074</v>
      </c>
      <c r="T961" t="s">
        <v>4597</v>
      </c>
      <c r="U961" t="s">
        <v>5174</v>
      </c>
      <c r="V961" s="2">
        <v>45550</v>
      </c>
      <c r="W961" s="2">
        <v>45607.33581018518</v>
      </c>
      <c r="X961" t="s">
        <v>5388</v>
      </c>
      <c r="Y961" t="s">
        <v>5388</v>
      </c>
      <c r="Z961" t="s">
        <v>5825</v>
      </c>
      <c r="AA961">
        <v>69918415</v>
      </c>
      <c r="AB961" s="2">
        <v>45607</v>
      </c>
      <c r="AC961">
        <v>69522257</v>
      </c>
      <c r="AD961" t="s">
        <v>5856</v>
      </c>
      <c r="AF961" t="s">
        <v>5866</v>
      </c>
    </row>
    <row r="962" spans="1:32">
      <c r="A962" t="s">
        <v>960</v>
      </c>
      <c r="B962" s="2">
        <v>45577.01041666666</v>
      </c>
      <c r="C962" s="2">
        <v>45579.04262731481</v>
      </c>
      <c r="D962" t="s">
        <v>1819</v>
      </c>
      <c r="E962" t="s">
        <v>2800</v>
      </c>
      <c r="F962" t="s">
        <v>2853</v>
      </c>
      <c r="G962" t="s">
        <v>2878</v>
      </c>
      <c r="H962">
        <v>803400</v>
      </c>
      <c r="I962" t="s">
        <v>3612</v>
      </c>
      <c r="J962" t="s">
        <v>3660</v>
      </c>
      <c r="K962" t="s">
        <v>3663</v>
      </c>
      <c r="L962" t="s">
        <v>3674</v>
      </c>
      <c r="M962" t="s">
        <v>3691</v>
      </c>
      <c r="N962" t="s">
        <v>4528</v>
      </c>
      <c r="O962" s="2">
        <v>45602</v>
      </c>
      <c r="P962" t="s">
        <v>4584</v>
      </c>
      <c r="Q962" s="2">
        <v>45579</v>
      </c>
      <c r="R962" s="2">
        <v>45602.46986111111</v>
      </c>
      <c r="T962" t="s">
        <v>4593</v>
      </c>
      <c r="U962" t="s">
        <v>5175</v>
      </c>
      <c r="V962" s="2">
        <v>45521</v>
      </c>
      <c r="W962" s="2">
        <v>45579.44597222222</v>
      </c>
      <c r="X962" t="s">
        <v>5240</v>
      </c>
      <c r="Y962" t="s">
        <v>5240</v>
      </c>
      <c r="Z962" t="s">
        <v>5609</v>
      </c>
      <c r="AA962">
        <v>1543400</v>
      </c>
      <c r="AB962" s="2">
        <v>45579</v>
      </c>
      <c r="AC962">
        <v>1543400</v>
      </c>
      <c r="AD962" t="s">
        <v>5852</v>
      </c>
      <c r="AF962" t="s">
        <v>5866</v>
      </c>
    </row>
    <row r="963" spans="1:32">
      <c r="A963" t="s">
        <v>961</v>
      </c>
      <c r="B963" s="2">
        <v>45553.82847222222</v>
      </c>
      <c r="C963" s="2">
        <v>45610.33608796296</v>
      </c>
      <c r="D963" t="s">
        <v>1820</v>
      </c>
      <c r="E963" t="s">
        <v>2801</v>
      </c>
      <c r="F963" t="s">
        <v>2853</v>
      </c>
      <c r="G963" t="s">
        <v>2871</v>
      </c>
      <c r="H963">
        <v>265600</v>
      </c>
      <c r="I963" t="s">
        <v>3613</v>
      </c>
      <c r="J963" t="s">
        <v>3660</v>
      </c>
      <c r="K963" t="s">
        <v>3663</v>
      </c>
      <c r="L963" t="s">
        <v>3674</v>
      </c>
      <c r="M963" t="s">
        <v>3684</v>
      </c>
      <c r="N963" t="s">
        <v>4529</v>
      </c>
      <c r="O963" s="2">
        <v>45611</v>
      </c>
      <c r="P963" t="s">
        <v>4576</v>
      </c>
      <c r="Q963" s="2">
        <v>45610</v>
      </c>
      <c r="R963" s="2">
        <v>45611.71664351852</v>
      </c>
      <c r="S963" s="2">
        <v>45609</v>
      </c>
      <c r="T963" t="s">
        <v>2871</v>
      </c>
      <c r="U963" t="s">
        <v>5176</v>
      </c>
      <c r="V963" s="2">
        <v>45432</v>
      </c>
      <c r="W963" s="2">
        <v>45610.40107638889</v>
      </c>
      <c r="X963" t="s">
        <v>5478</v>
      </c>
      <c r="Y963" t="s">
        <v>5478</v>
      </c>
      <c r="Z963" t="s">
        <v>5826</v>
      </c>
      <c r="AA963">
        <v>299826</v>
      </c>
      <c r="AB963" s="2">
        <v>45610</v>
      </c>
      <c r="AC963">
        <v>299826</v>
      </c>
      <c r="AD963" t="s">
        <v>5852</v>
      </c>
      <c r="AE963" s="2">
        <v>45560.628125</v>
      </c>
      <c r="AF963" t="s">
        <v>5866</v>
      </c>
    </row>
    <row r="964" spans="1:32">
      <c r="A964" t="s">
        <v>962</v>
      </c>
      <c r="B964" s="2">
        <v>45576.70347222222</v>
      </c>
      <c r="C964" s="2">
        <v>45580.04262731481</v>
      </c>
      <c r="D964" t="s">
        <v>1821</v>
      </c>
      <c r="E964" t="s">
        <v>2802</v>
      </c>
      <c r="F964" t="s">
        <v>2853</v>
      </c>
      <c r="G964" t="s">
        <v>2879</v>
      </c>
      <c r="H964">
        <v>330854</v>
      </c>
      <c r="I964" t="s">
        <v>3614</v>
      </c>
      <c r="J964" t="s">
        <v>3661</v>
      </c>
      <c r="K964" t="s">
        <v>3663</v>
      </c>
      <c r="L964" t="s">
        <v>3674</v>
      </c>
      <c r="M964" t="s">
        <v>3689</v>
      </c>
      <c r="N964" t="s">
        <v>4406</v>
      </c>
      <c r="O964" s="2">
        <v>45594</v>
      </c>
      <c r="P964" t="s">
        <v>4578</v>
      </c>
      <c r="Q964" s="2">
        <v>45580</v>
      </c>
      <c r="R964" s="2">
        <v>45583.4015162037</v>
      </c>
      <c r="T964" t="s">
        <v>2875</v>
      </c>
      <c r="U964" t="s">
        <v>5177</v>
      </c>
      <c r="V964" s="2">
        <v>45574</v>
      </c>
      <c r="W964" s="2">
        <v>45580.52003472222</v>
      </c>
      <c r="X964" t="s">
        <v>5322</v>
      </c>
      <c r="Y964" t="s">
        <v>5322</v>
      </c>
      <c r="Z964" t="s">
        <v>5827</v>
      </c>
      <c r="AA964">
        <v>330854</v>
      </c>
      <c r="AB964" s="2">
        <v>45580</v>
      </c>
      <c r="AC964">
        <v>330854</v>
      </c>
      <c r="AD964" t="s">
        <v>5855</v>
      </c>
      <c r="AF964" t="s">
        <v>5866</v>
      </c>
    </row>
    <row r="965" spans="1:32">
      <c r="A965" t="s">
        <v>963</v>
      </c>
      <c r="B965" s="2">
        <v>45449.94930555556</v>
      </c>
      <c r="C965" s="2">
        <v>45456.27225694444</v>
      </c>
      <c r="D965" t="s">
        <v>1822</v>
      </c>
      <c r="E965" t="s">
        <v>2803</v>
      </c>
      <c r="F965" t="s">
        <v>2853</v>
      </c>
      <c r="G965" t="s">
        <v>2871</v>
      </c>
      <c r="H965">
        <v>0</v>
      </c>
      <c r="I965" t="s">
        <v>3615</v>
      </c>
      <c r="J965" t="s">
        <v>3660</v>
      </c>
      <c r="K965" t="s">
        <v>3663</v>
      </c>
      <c r="L965" t="s">
        <v>3674</v>
      </c>
      <c r="M965" t="s">
        <v>3683</v>
      </c>
      <c r="N965" t="s">
        <v>4530</v>
      </c>
      <c r="O965" s="2">
        <v>45607</v>
      </c>
      <c r="P965" t="s">
        <v>4572</v>
      </c>
      <c r="Q965" s="2">
        <v>45456</v>
      </c>
      <c r="R965" s="2">
        <v>45456.39244212963</v>
      </c>
      <c r="S965" s="2">
        <v>45607</v>
      </c>
      <c r="T965" t="s">
        <v>2871</v>
      </c>
      <c r="U965" t="s">
        <v>5143</v>
      </c>
      <c r="V965" s="2">
        <v>45444</v>
      </c>
      <c r="W965" s="2">
        <v>45456.2737037037</v>
      </c>
      <c r="X965" t="s">
        <v>5240</v>
      </c>
      <c r="Y965" t="s">
        <v>5240</v>
      </c>
      <c r="Z965" t="s">
        <v>5542</v>
      </c>
      <c r="AA965">
        <v>766720</v>
      </c>
      <c r="AB965" s="2">
        <v>45607</v>
      </c>
      <c r="AC965">
        <v>766720</v>
      </c>
      <c r="AD965" t="s">
        <v>5852</v>
      </c>
      <c r="AF965" t="s">
        <v>5870</v>
      </c>
    </row>
    <row r="966" spans="1:32">
      <c r="A966" t="s">
        <v>964</v>
      </c>
      <c r="B966" s="2">
        <v>45548.63402777778</v>
      </c>
      <c r="C966" s="2">
        <v>45593.35138888889</v>
      </c>
      <c r="D966" t="s">
        <v>1823</v>
      </c>
      <c r="E966" t="s">
        <v>2804</v>
      </c>
      <c r="F966" t="s">
        <v>2853</v>
      </c>
      <c r="G966" t="s">
        <v>2855</v>
      </c>
      <c r="H966">
        <v>496840</v>
      </c>
      <c r="I966" t="s">
        <v>3616</v>
      </c>
      <c r="J966" t="s">
        <v>3659</v>
      </c>
      <c r="K966" t="s">
        <v>3663</v>
      </c>
      <c r="L966" t="s">
        <v>3674</v>
      </c>
      <c r="M966" t="s">
        <v>3689</v>
      </c>
      <c r="N966" t="s">
        <v>4531</v>
      </c>
      <c r="O966" s="2">
        <v>45593</v>
      </c>
      <c r="P966" t="s">
        <v>4582</v>
      </c>
      <c r="Q966" s="2">
        <v>45593</v>
      </c>
      <c r="R966" s="2">
        <v>45593.67216435185</v>
      </c>
      <c r="T966" t="s">
        <v>2855</v>
      </c>
      <c r="U966" t="s">
        <v>5178</v>
      </c>
      <c r="V966" s="2">
        <v>45548</v>
      </c>
      <c r="W966" s="2">
        <v>45593.600625</v>
      </c>
      <c r="X966" t="s">
        <v>5305</v>
      </c>
      <c r="Y966" t="s">
        <v>5305</v>
      </c>
      <c r="Z966" t="s">
        <v>5565</v>
      </c>
      <c r="AA966">
        <v>496840</v>
      </c>
      <c r="AB966" s="2">
        <v>45593</v>
      </c>
      <c r="AC966">
        <v>496840</v>
      </c>
      <c r="AD966" t="s">
        <v>5856</v>
      </c>
      <c r="AF966" t="s">
        <v>5871</v>
      </c>
    </row>
    <row r="967" spans="1:32">
      <c r="A967" t="s">
        <v>965</v>
      </c>
      <c r="B967" s="2">
        <v>45539.66736111111</v>
      </c>
      <c r="C967" s="2">
        <v>45595.35616898148</v>
      </c>
      <c r="D967" t="s">
        <v>1824</v>
      </c>
      <c r="E967" t="s">
        <v>2805</v>
      </c>
      <c r="F967" t="s">
        <v>2854</v>
      </c>
      <c r="G967" t="s">
        <v>2857</v>
      </c>
      <c r="H967">
        <v>630000</v>
      </c>
      <c r="I967" t="s">
        <v>3617</v>
      </c>
      <c r="J967" t="s">
        <v>3661</v>
      </c>
      <c r="K967" t="s">
        <v>3665</v>
      </c>
      <c r="L967" t="s">
        <v>3674</v>
      </c>
      <c r="M967" t="s">
        <v>3687</v>
      </c>
      <c r="N967" t="s">
        <v>4532</v>
      </c>
      <c r="O967" s="2">
        <v>45595</v>
      </c>
      <c r="P967" t="s">
        <v>4586</v>
      </c>
      <c r="Q967" s="2">
        <v>45595</v>
      </c>
      <c r="R967" s="2">
        <v>45596.71671296296</v>
      </c>
      <c r="S967" s="2">
        <v>45593</v>
      </c>
      <c r="T967" t="s">
        <v>2857</v>
      </c>
      <c r="U967" t="s">
        <v>5179</v>
      </c>
      <c r="V967" s="2">
        <v>45518</v>
      </c>
      <c r="W967" s="2">
        <v>45595.36417824074</v>
      </c>
      <c r="X967" t="s">
        <v>5479</v>
      </c>
      <c r="Y967" t="s">
        <v>5479</v>
      </c>
      <c r="Z967" t="s">
        <v>5794</v>
      </c>
      <c r="AA967">
        <v>193799</v>
      </c>
      <c r="AB967" s="2">
        <v>45595</v>
      </c>
      <c r="AC967">
        <v>193799</v>
      </c>
      <c r="AD967" t="s">
        <v>5851</v>
      </c>
      <c r="AE967" s="2">
        <v>45541.74826388889</v>
      </c>
      <c r="AF967" t="s">
        <v>5866</v>
      </c>
    </row>
    <row r="968" spans="1:32">
      <c r="A968" t="s">
        <v>966</v>
      </c>
      <c r="B968" s="2">
        <v>45539.65833333333</v>
      </c>
      <c r="C968" s="2">
        <v>45588.33927083333</v>
      </c>
      <c r="D968" t="s">
        <v>1825</v>
      </c>
      <c r="E968" t="s">
        <v>2806</v>
      </c>
      <c r="F968" t="s">
        <v>2854</v>
      </c>
      <c r="G968" t="s">
        <v>2881</v>
      </c>
      <c r="H968">
        <v>447000</v>
      </c>
      <c r="I968" t="s">
        <v>3618</v>
      </c>
      <c r="J968" t="s">
        <v>3661</v>
      </c>
      <c r="K968" t="s">
        <v>3663</v>
      </c>
      <c r="L968" t="s">
        <v>3674</v>
      </c>
      <c r="M968" t="s">
        <v>3691</v>
      </c>
      <c r="N968" t="s">
        <v>4533</v>
      </c>
      <c r="O968" s="2">
        <v>45593</v>
      </c>
      <c r="P968" t="s">
        <v>4575</v>
      </c>
      <c r="Q968" s="2">
        <v>45588</v>
      </c>
      <c r="R968" s="2">
        <v>45593.79615740741</v>
      </c>
      <c r="S968" s="2">
        <v>45588</v>
      </c>
      <c r="T968" t="s">
        <v>2888</v>
      </c>
      <c r="U968" t="s">
        <v>5180</v>
      </c>
      <c r="V968" s="2">
        <v>45516</v>
      </c>
      <c r="W968" s="2">
        <v>45588.41538194445</v>
      </c>
      <c r="X968" t="s">
        <v>5281</v>
      </c>
      <c r="Y968" t="s">
        <v>5281</v>
      </c>
      <c r="Z968" t="s">
        <v>5828</v>
      </c>
      <c r="AA968">
        <v>447000</v>
      </c>
      <c r="AB968" s="2">
        <v>45588</v>
      </c>
      <c r="AC968">
        <v>447000</v>
      </c>
      <c r="AD968" t="s">
        <v>5855</v>
      </c>
      <c r="AF968" t="s">
        <v>5871</v>
      </c>
    </row>
    <row r="969" spans="1:32">
      <c r="A969" t="s">
        <v>967</v>
      </c>
      <c r="B969" s="2">
        <v>45427.79652777778</v>
      </c>
      <c r="C969" s="2">
        <v>45611.43623842593</v>
      </c>
      <c r="D969" t="s">
        <v>1826</v>
      </c>
      <c r="E969" t="s">
        <v>2807</v>
      </c>
      <c r="F969" t="s">
        <v>2853</v>
      </c>
      <c r="G969" t="s">
        <v>2888</v>
      </c>
      <c r="H969">
        <v>2496979</v>
      </c>
      <c r="I969" t="s">
        <v>3619</v>
      </c>
      <c r="J969" t="s">
        <v>3661</v>
      </c>
      <c r="K969" t="s">
        <v>3663</v>
      </c>
      <c r="L969" t="s">
        <v>3674</v>
      </c>
      <c r="M969" t="s">
        <v>3684</v>
      </c>
      <c r="N969" t="s">
        <v>4534</v>
      </c>
      <c r="O969" s="2">
        <v>45611</v>
      </c>
      <c r="P969" t="s">
        <v>4578</v>
      </c>
      <c r="Q969" s="2">
        <v>45611</v>
      </c>
      <c r="R969" s="2">
        <v>45611.55805555556</v>
      </c>
      <c r="S969" s="2">
        <v>45611</v>
      </c>
      <c r="T969" t="s">
        <v>2888</v>
      </c>
      <c r="U969" t="s">
        <v>5181</v>
      </c>
      <c r="V969" s="2">
        <v>45309</v>
      </c>
      <c r="W969" s="2">
        <v>45611.55716435185</v>
      </c>
      <c r="X969" t="s">
        <v>5480</v>
      </c>
      <c r="Y969" t="s">
        <v>5480</v>
      </c>
      <c r="Z969" t="s">
        <v>5601</v>
      </c>
      <c r="AA969">
        <v>5100000</v>
      </c>
      <c r="AB969" s="2">
        <v>45611</v>
      </c>
      <c r="AC969">
        <v>2603021</v>
      </c>
      <c r="AD969" t="s">
        <v>5852</v>
      </c>
      <c r="AE969" s="2">
        <v>45446.63480324074</v>
      </c>
      <c r="AF969" t="s">
        <v>5873</v>
      </c>
    </row>
    <row r="970" spans="1:32">
      <c r="A970" t="s">
        <v>968</v>
      </c>
      <c r="B970" s="2">
        <v>45584.54305555556</v>
      </c>
      <c r="C970" s="2">
        <v>45594.54847222222</v>
      </c>
      <c r="D970" t="s">
        <v>1827</v>
      </c>
      <c r="E970" t="s">
        <v>2808</v>
      </c>
      <c r="F970" t="s">
        <v>2853</v>
      </c>
      <c r="G970" t="s">
        <v>2872</v>
      </c>
      <c r="H970">
        <v>600000</v>
      </c>
      <c r="I970" t="s">
        <v>3620</v>
      </c>
      <c r="J970" t="s">
        <v>3662</v>
      </c>
      <c r="K970" t="s">
        <v>3663</v>
      </c>
      <c r="L970" t="s">
        <v>3674</v>
      </c>
      <c r="M970" t="s">
        <v>3677</v>
      </c>
      <c r="N970" t="s">
        <v>4535</v>
      </c>
      <c r="O970" s="2">
        <v>45594</v>
      </c>
      <c r="P970" t="s">
        <v>4578</v>
      </c>
      <c r="Q970" s="2">
        <v>45594</v>
      </c>
      <c r="R970" s="2">
        <v>45595.38996527778</v>
      </c>
      <c r="T970" t="s">
        <v>2872</v>
      </c>
      <c r="U970" t="s">
        <v>5182</v>
      </c>
      <c r="V970" s="2">
        <v>45569</v>
      </c>
      <c r="W970" s="2">
        <v>45594.5508912037</v>
      </c>
      <c r="X970" t="s">
        <v>5258</v>
      </c>
      <c r="Y970" t="s">
        <v>5258</v>
      </c>
      <c r="Z970" t="s">
        <v>5713</v>
      </c>
      <c r="AA970">
        <v>2058486</v>
      </c>
      <c r="AB970" s="2">
        <v>45594</v>
      </c>
      <c r="AC970">
        <v>2058486</v>
      </c>
      <c r="AD970" t="s">
        <v>5851</v>
      </c>
      <c r="AF970" t="s">
        <v>5866</v>
      </c>
    </row>
    <row r="971" spans="1:32">
      <c r="A971" t="s">
        <v>969</v>
      </c>
      <c r="B971" s="2">
        <v>45585.46597222222</v>
      </c>
      <c r="C971" s="2">
        <v>45601.5949537037</v>
      </c>
      <c r="D971" t="s">
        <v>1828</v>
      </c>
      <c r="E971" t="s">
        <v>2809</v>
      </c>
      <c r="F971" t="s">
        <v>2853</v>
      </c>
      <c r="G971" t="s">
        <v>2856</v>
      </c>
      <c r="H971">
        <v>200000</v>
      </c>
      <c r="I971" t="s">
        <v>3621</v>
      </c>
      <c r="J971" t="s">
        <v>3660</v>
      </c>
      <c r="K971" t="s">
        <v>3663</v>
      </c>
      <c r="L971" t="s">
        <v>3674</v>
      </c>
      <c r="M971" t="s">
        <v>3683</v>
      </c>
      <c r="N971" t="s">
        <v>4536</v>
      </c>
      <c r="O971" s="2">
        <v>45601</v>
      </c>
      <c r="P971" t="s">
        <v>4572</v>
      </c>
      <c r="Q971" s="2">
        <v>45601</v>
      </c>
      <c r="R971" s="2">
        <v>45601.67075231481</v>
      </c>
      <c r="S971" s="2">
        <v>45593</v>
      </c>
      <c r="T971" t="s">
        <v>2856</v>
      </c>
      <c r="U971" t="s">
        <v>5183</v>
      </c>
      <c r="V971" s="2">
        <v>45585</v>
      </c>
      <c r="W971" s="2">
        <v>45601.63922453704</v>
      </c>
      <c r="X971" t="s">
        <v>5306</v>
      </c>
      <c r="Y971" t="s">
        <v>5306</v>
      </c>
      <c r="Z971" t="s">
        <v>5566</v>
      </c>
      <c r="AA971">
        <v>210912</v>
      </c>
      <c r="AB971" s="2">
        <v>45601</v>
      </c>
      <c r="AC971">
        <v>210912</v>
      </c>
      <c r="AD971" t="s">
        <v>5852</v>
      </c>
      <c r="AF971" t="s">
        <v>5866</v>
      </c>
    </row>
    <row r="972" spans="1:32">
      <c r="A972" t="s">
        <v>970</v>
      </c>
      <c r="B972" s="2">
        <v>45536.74305555555</v>
      </c>
      <c r="C972" s="2">
        <v>45578.73548611111</v>
      </c>
      <c r="D972" t="s">
        <v>1829</v>
      </c>
      <c r="E972" t="s">
        <v>2810</v>
      </c>
      <c r="F972" t="s">
        <v>2853</v>
      </c>
      <c r="G972" t="s">
        <v>2878</v>
      </c>
      <c r="H972">
        <v>2879100</v>
      </c>
      <c r="I972" t="s">
        <v>3622</v>
      </c>
      <c r="J972" t="s">
        <v>3660</v>
      </c>
      <c r="K972" t="s">
        <v>3667</v>
      </c>
      <c r="L972" t="s">
        <v>3675</v>
      </c>
      <c r="M972" t="s">
        <v>3689</v>
      </c>
      <c r="N972" t="s">
        <v>4537</v>
      </c>
      <c r="O972" s="2">
        <v>45594</v>
      </c>
      <c r="P972" t="s">
        <v>4574</v>
      </c>
      <c r="Q972" s="2">
        <v>45578</v>
      </c>
      <c r="R972" s="2">
        <v>45594.43623842593</v>
      </c>
      <c r="S972" s="2">
        <v>45572</v>
      </c>
      <c r="T972" t="s">
        <v>4593</v>
      </c>
      <c r="U972" t="s">
        <v>5184</v>
      </c>
      <c r="V972" s="2">
        <v>45519</v>
      </c>
      <c r="W972" s="2">
        <v>45578.74451388889</v>
      </c>
      <c r="X972" t="s">
        <v>5481</v>
      </c>
      <c r="Y972" t="s">
        <v>5481</v>
      </c>
      <c r="Z972" t="s">
        <v>5633</v>
      </c>
      <c r="AA972">
        <v>2650000</v>
      </c>
      <c r="AB972" s="2">
        <v>45578</v>
      </c>
      <c r="AC972">
        <v>2626100</v>
      </c>
      <c r="AD972" t="s">
        <v>5852</v>
      </c>
      <c r="AE972" s="2">
        <v>45568.70033564815</v>
      </c>
      <c r="AF972" t="s">
        <v>5866</v>
      </c>
    </row>
    <row r="973" spans="1:32">
      <c r="A973" t="s">
        <v>971</v>
      </c>
      <c r="B973" s="2">
        <v>45436.56875</v>
      </c>
      <c r="C973" s="2">
        <v>45604.35090277778</v>
      </c>
      <c r="D973" t="s">
        <v>1830</v>
      </c>
      <c r="E973" t="s">
        <v>2811</v>
      </c>
      <c r="F973" t="s">
        <v>2854</v>
      </c>
      <c r="G973" t="s">
        <v>2860</v>
      </c>
      <c r="H973">
        <v>886666</v>
      </c>
      <c r="I973" t="s">
        <v>3578</v>
      </c>
      <c r="J973" t="s">
        <v>3662</v>
      </c>
      <c r="K973" t="s">
        <v>3663</v>
      </c>
      <c r="L973" t="s">
        <v>3674</v>
      </c>
      <c r="M973" t="s">
        <v>3677</v>
      </c>
      <c r="N973" t="s">
        <v>4538</v>
      </c>
      <c r="O973" s="2">
        <v>45604</v>
      </c>
      <c r="P973" t="s">
        <v>4573</v>
      </c>
      <c r="Q973" s="2">
        <v>45604</v>
      </c>
      <c r="R973" s="2">
        <v>45604.37765046296</v>
      </c>
      <c r="S973" s="2">
        <v>45604</v>
      </c>
      <c r="T973" t="s">
        <v>2860</v>
      </c>
      <c r="U973" t="s">
        <v>5185</v>
      </c>
      <c r="V973" s="2">
        <v>45404.50833333333</v>
      </c>
      <c r="W973" s="2">
        <v>45604.37546296296</v>
      </c>
      <c r="X973" t="s">
        <v>5482</v>
      </c>
      <c r="Y973" t="s">
        <v>5482</v>
      </c>
      <c r="Z973" t="s">
        <v>5807</v>
      </c>
      <c r="AA973">
        <v>747860</v>
      </c>
      <c r="AB973" s="2">
        <v>45604</v>
      </c>
      <c r="AC973">
        <v>747860</v>
      </c>
      <c r="AD973" t="s">
        <v>5853</v>
      </c>
      <c r="AF973" t="s">
        <v>5860</v>
      </c>
    </row>
    <row r="974" spans="1:32">
      <c r="A974" t="s">
        <v>972</v>
      </c>
      <c r="B974" s="2">
        <v>45579.61944444444</v>
      </c>
      <c r="C974" s="2">
        <v>45580.38509259259</v>
      </c>
      <c r="D974" t="s">
        <v>1831</v>
      </c>
      <c r="E974" t="s">
        <v>2812</v>
      </c>
      <c r="F974" t="s">
        <v>2854</v>
      </c>
      <c r="G974" t="s">
        <v>2875</v>
      </c>
      <c r="H974">
        <v>2622450</v>
      </c>
      <c r="I974" t="s">
        <v>3623</v>
      </c>
      <c r="J974" t="s">
        <v>3661</v>
      </c>
      <c r="K974" t="s">
        <v>3663</v>
      </c>
      <c r="L974" t="s">
        <v>3674</v>
      </c>
      <c r="M974" t="s">
        <v>3684</v>
      </c>
      <c r="N974" t="s">
        <v>4539</v>
      </c>
      <c r="O974" s="2">
        <v>45594</v>
      </c>
      <c r="P974" t="s">
        <v>4578</v>
      </c>
      <c r="Q974" s="2">
        <v>45580</v>
      </c>
      <c r="R974" s="2">
        <v>45582.70563657407</v>
      </c>
      <c r="T974" t="s">
        <v>2875</v>
      </c>
      <c r="U974" t="s">
        <v>5186</v>
      </c>
      <c r="V974" s="2">
        <v>45559</v>
      </c>
      <c r="W974" s="2">
        <v>45580.64480324074</v>
      </c>
      <c r="X974" t="s">
        <v>5226</v>
      </c>
      <c r="Y974" t="s">
        <v>5226</v>
      </c>
      <c r="Z974" t="s">
        <v>5829</v>
      </c>
      <c r="AA974">
        <v>4558900</v>
      </c>
      <c r="AB974" s="2">
        <v>45580</v>
      </c>
      <c r="AC974">
        <v>4558900</v>
      </c>
      <c r="AD974" t="s">
        <v>5856</v>
      </c>
      <c r="AF974" t="s">
        <v>5866</v>
      </c>
    </row>
    <row r="975" spans="1:32">
      <c r="A975" t="s">
        <v>973</v>
      </c>
      <c r="B975" s="2">
        <v>45572.575</v>
      </c>
      <c r="C975" s="2">
        <v>45595.34366898148</v>
      </c>
      <c r="D975" t="s">
        <v>1832</v>
      </c>
      <c r="E975" t="s">
        <v>2813</v>
      </c>
      <c r="F975" t="s">
        <v>2854</v>
      </c>
      <c r="G975" t="s">
        <v>2861</v>
      </c>
      <c r="H975">
        <v>1400000</v>
      </c>
      <c r="I975" t="s">
        <v>3624</v>
      </c>
      <c r="J975" t="s">
        <v>3659</v>
      </c>
      <c r="K975" t="s">
        <v>3664</v>
      </c>
      <c r="L975" t="s">
        <v>3674</v>
      </c>
      <c r="M975" t="s">
        <v>3679</v>
      </c>
      <c r="N975" t="s">
        <v>4540</v>
      </c>
      <c r="O975" s="2">
        <v>45604</v>
      </c>
      <c r="P975" t="s">
        <v>4573</v>
      </c>
      <c r="Q975" s="2">
        <v>45595</v>
      </c>
      <c r="R975" s="2">
        <v>45608.61244212963</v>
      </c>
      <c r="S975" s="2">
        <v>45586</v>
      </c>
      <c r="T975" t="s">
        <v>4594</v>
      </c>
      <c r="U975" t="s">
        <v>5187</v>
      </c>
      <c r="V975" s="2">
        <v>45532</v>
      </c>
      <c r="W975" s="2">
        <v>45595.371875</v>
      </c>
      <c r="X975" t="s">
        <v>5473</v>
      </c>
      <c r="Y975" t="s">
        <v>5473</v>
      </c>
      <c r="Z975" t="s">
        <v>5818</v>
      </c>
      <c r="AA975">
        <v>1650000</v>
      </c>
      <c r="AB975" s="2">
        <v>45601</v>
      </c>
      <c r="AC975">
        <v>1650000</v>
      </c>
      <c r="AD975" t="s">
        <v>5851</v>
      </c>
      <c r="AF975" t="s">
        <v>5866</v>
      </c>
    </row>
    <row r="976" spans="1:32">
      <c r="A976" t="s">
        <v>974</v>
      </c>
      <c r="B976" s="2">
        <v>45565.44791666666</v>
      </c>
      <c r="C976" s="2">
        <v>45570.33805555556</v>
      </c>
      <c r="D976" t="s">
        <v>1833</v>
      </c>
      <c r="E976" t="s">
        <v>2814</v>
      </c>
      <c r="F976" t="s">
        <v>2854</v>
      </c>
      <c r="G976" t="s">
        <v>2875</v>
      </c>
      <c r="H976">
        <v>0</v>
      </c>
      <c r="I976" t="s">
        <v>3625</v>
      </c>
      <c r="J976" t="s">
        <v>3661</v>
      </c>
      <c r="K976" t="s">
        <v>3663</v>
      </c>
      <c r="L976" t="s">
        <v>3674</v>
      </c>
      <c r="M976" t="s">
        <v>3695</v>
      </c>
      <c r="N976" t="s">
        <v>4541</v>
      </c>
      <c r="O976" s="2">
        <v>45594</v>
      </c>
      <c r="P976" t="s">
        <v>4578</v>
      </c>
      <c r="Q976" s="2">
        <v>45570</v>
      </c>
      <c r="R976" s="2">
        <v>45572.69001157407</v>
      </c>
      <c r="T976" t="s">
        <v>2875</v>
      </c>
      <c r="U976" t="s">
        <v>5188</v>
      </c>
      <c r="V976" s="2">
        <v>45499</v>
      </c>
      <c r="W976" s="2">
        <v>45570.39325231482</v>
      </c>
      <c r="X976" t="s">
        <v>5347</v>
      </c>
      <c r="Y976" t="s">
        <v>5347</v>
      </c>
      <c r="Z976" t="s">
        <v>5830</v>
      </c>
      <c r="AA976">
        <v>384500</v>
      </c>
      <c r="AB976" s="2">
        <v>45570</v>
      </c>
      <c r="AC976">
        <v>384500</v>
      </c>
      <c r="AD976" t="s">
        <v>5851</v>
      </c>
      <c r="AF976" t="s">
        <v>5866</v>
      </c>
    </row>
    <row r="977" spans="1:32">
      <c r="A977" t="s">
        <v>975</v>
      </c>
      <c r="B977" s="2">
        <v>45562.86180555556</v>
      </c>
      <c r="C977" s="2">
        <v>45595.34853009259</v>
      </c>
      <c r="D977" t="s">
        <v>1834</v>
      </c>
      <c r="E977" t="s">
        <v>2815</v>
      </c>
      <c r="F977" t="s">
        <v>2853</v>
      </c>
      <c r="G977" t="s">
        <v>2869</v>
      </c>
      <c r="H977">
        <v>1965100</v>
      </c>
      <c r="I977" t="s">
        <v>3626</v>
      </c>
      <c r="J977" t="s">
        <v>3659</v>
      </c>
      <c r="K977" t="s">
        <v>3663</v>
      </c>
      <c r="L977" t="s">
        <v>3674</v>
      </c>
      <c r="M977" t="s">
        <v>3689</v>
      </c>
      <c r="N977" t="s">
        <v>4542</v>
      </c>
      <c r="O977" s="2">
        <v>45595</v>
      </c>
      <c r="P977" t="s">
        <v>4586</v>
      </c>
      <c r="Q977" s="2">
        <v>45595</v>
      </c>
      <c r="R977" s="2">
        <v>45595.36248842593</v>
      </c>
      <c r="S977" s="2">
        <v>45595</v>
      </c>
      <c r="T977" t="s">
        <v>2869</v>
      </c>
      <c r="U977" t="s">
        <v>5189</v>
      </c>
      <c r="V977" s="2">
        <v>45545</v>
      </c>
      <c r="W977" s="2">
        <v>45595.36231481482</v>
      </c>
      <c r="X977" t="s">
        <v>5298</v>
      </c>
      <c r="Y977" t="s">
        <v>5298</v>
      </c>
      <c r="Z977" t="s">
        <v>5831</v>
      </c>
      <c r="AA977">
        <v>2000000</v>
      </c>
      <c r="AB977" s="2">
        <v>45595</v>
      </c>
      <c r="AC977">
        <v>4276580</v>
      </c>
      <c r="AD977" t="s">
        <v>5851</v>
      </c>
      <c r="AE977" s="2">
        <v>45595.35336805556</v>
      </c>
      <c r="AF977" t="s">
        <v>5866</v>
      </c>
    </row>
    <row r="978" spans="1:32">
      <c r="A978" t="s">
        <v>976</v>
      </c>
      <c r="B978" s="2">
        <v>45581.47708333333</v>
      </c>
      <c r="C978" s="2">
        <v>45583.0427199074</v>
      </c>
      <c r="D978" t="s">
        <v>1835</v>
      </c>
      <c r="E978" t="s">
        <v>2816</v>
      </c>
      <c r="F978" t="s">
        <v>2854</v>
      </c>
      <c r="G978" t="s">
        <v>2857</v>
      </c>
      <c r="H978">
        <v>819280</v>
      </c>
      <c r="I978" t="s">
        <v>3627</v>
      </c>
      <c r="J978" t="s">
        <v>3661</v>
      </c>
      <c r="K978" t="s">
        <v>3663</v>
      </c>
      <c r="L978" t="s">
        <v>3674</v>
      </c>
      <c r="M978" t="s">
        <v>3682</v>
      </c>
      <c r="N978" t="s">
        <v>4543</v>
      </c>
      <c r="O978" s="2">
        <v>45602</v>
      </c>
      <c r="P978" t="s">
        <v>4572</v>
      </c>
      <c r="Q978" s="2">
        <v>45583</v>
      </c>
      <c r="R978" s="2">
        <v>45602.68203703704</v>
      </c>
      <c r="T978" t="s">
        <v>2857</v>
      </c>
      <c r="V978" s="2">
        <v>45503</v>
      </c>
      <c r="W978" s="2">
        <v>45583.65064814815</v>
      </c>
      <c r="X978" t="s">
        <v>5281</v>
      </c>
      <c r="Y978" t="s">
        <v>5281</v>
      </c>
      <c r="Z978" t="s">
        <v>5832</v>
      </c>
      <c r="AA978">
        <v>1414100</v>
      </c>
      <c r="AB978" s="2">
        <v>45583</v>
      </c>
      <c r="AC978">
        <v>1414100</v>
      </c>
      <c r="AD978" t="s">
        <v>5851</v>
      </c>
      <c r="AF978" t="s">
        <v>5866</v>
      </c>
    </row>
    <row r="979" spans="1:32">
      <c r="A979" t="s">
        <v>977</v>
      </c>
      <c r="B979" s="2">
        <v>45407.63055555556</v>
      </c>
      <c r="C979" s="2">
        <v>45604.35090277778</v>
      </c>
      <c r="D979" t="s">
        <v>1836</v>
      </c>
      <c r="E979" t="s">
        <v>2817</v>
      </c>
      <c r="F979" t="s">
        <v>2854</v>
      </c>
      <c r="G979" t="s">
        <v>2860</v>
      </c>
      <c r="H979">
        <v>3187600</v>
      </c>
      <c r="I979" t="s">
        <v>3578</v>
      </c>
      <c r="J979" t="s">
        <v>3662</v>
      </c>
      <c r="K979" t="s">
        <v>3663</v>
      </c>
      <c r="L979" t="s">
        <v>3674</v>
      </c>
      <c r="M979" t="s">
        <v>3678</v>
      </c>
      <c r="O979" s="2">
        <v>45604</v>
      </c>
      <c r="P979" t="s">
        <v>4586</v>
      </c>
      <c r="Q979" s="2">
        <v>45604</v>
      </c>
      <c r="R979" s="2">
        <v>45604.37741898148</v>
      </c>
      <c r="S979" s="2">
        <v>45604</v>
      </c>
      <c r="T979" t="s">
        <v>2860</v>
      </c>
      <c r="U979" t="s">
        <v>5190</v>
      </c>
      <c r="V979" s="2">
        <v>45391.64166666667</v>
      </c>
      <c r="W979" s="2">
        <v>45604.36896990741</v>
      </c>
      <c r="X979" t="s">
        <v>5355</v>
      </c>
      <c r="Y979" t="s">
        <v>5355</v>
      </c>
      <c r="Z979" t="s">
        <v>5807</v>
      </c>
      <c r="AA979">
        <v>3187600</v>
      </c>
      <c r="AB979" s="2">
        <v>45604</v>
      </c>
      <c r="AC979">
        <v>3187600</v>
      </c>
      <c r="AD979" t="s">
        <v>5853</v>
      </c>
      <c r="AE979" s="2">
        <v>45446.45347222222</v>
      </c>
      <c r="AF979" t="s">
        <v>5860</v>
      </c>
    </row>
    <row r="980" spans="1:32">
      <c r="A980" t="s">
        <v>977</v>
      </c>
      <c r="B980" s="2">
        <v>45407.63055555556</v>
      </c>
      <c r="C980" s="2">
        <v>45604.35090277778</v>
      </c>
      <c r="D980" t="s">
        <v>1836</v>
      </c>
      <c r="E980" t="s">
        <v>2817</v>
      </c>
      <c r="F980" t="s">
        <v>2854</v>
      </c>
      <c r="G980" t="s">
        <v>2860</v>
      </c>
      <c r="H980">
        <v>3187600</v>
      </c>
      <c r="I980" t="s">
        <v>3578</v>
      </c>
      <c r="J980" t="s">
        <v>3662</v>
      </c>
      <c r="K980" t="s">
        <v>3663</v>
      </c>
      <c r="L980" t="s">
        <v>3674</v>
      </c>
      <c r="M980" t="s">
        <v>3678</v>
      </c>
      <c r="O980" s="2">
        <v>45604</v>
      </c>
      <c r="P980" t="s">
        <v>4586</v>
      </c>
      <c r="Q980" s="2">
        <v>45604</v>
      </c>
      <c r="R980" s="2">
        <v>45604.37741898148</v>
      </c>
      <c r="S980" s="2">
        <v>45604</v>
      </c>
      <c r="T980" t="s">
        <v>2860</v>
      </c>
      <c r="U980" t="s">
        <v>5190</v>
      </c>
      <c r="V980" s="2">
        <v>45391.64166666667</v>
      </c>
      <c r="W980" s="2">
        <v>45604.36896990741</v>
      </c>
      <c r="X980" t="s">
        <v>5355</v>
      </c>
      <c r="Y980" t="s">
        <v>5355</v>
      </c>
      <c r="Z980" t="s">
        <v>5807</v>
      </c>
      <c r="AA980">
        <v>3187600</v>
      </c>
      <c r="AB980" s="2">
        <v>45604</v>
      </c>
      <c r="AC980">
        <v>3187600</v>
      </c>
      <c r="AD980" t="s">
        <v>5853</v>
      </c>
      <c r="AE980" s="2">
        <v>45446.45347222222</v>
      </c>
      <c r="AF980" t="s">
        <v>5870</v>
      </c>
    </row>
    <row r="981" spans="1:32">
      <c r="A981" t="s">
        <v>978</v>
      </c>
      <c r="B981" s="2">
        <v>45492.41666666666</v>
      </c>
      <c r="C981" s="2">
        <v>45582.34028935185</v>
      </c>
      <c r="D981" t="s">
        <v>1837</v>
      </c>
      <c r="E981" t="s">
        <v>2818</v>
      </c>
      <c r="F981" t="s">
        <v>2854</v>
      </c>
      <c r="G981" t="s">
        <v>2887</v>
      </c>
      <c r="H981">
        <v>2265298</v>
      </c>
      <c r="I981" t="s">
        <v>3628</v>
      </c>
      <c r="J981" t="s">
        <v>3661</v>
      </c>
      <c r="K981" t="s">
        <v>3671</v>
      </c>
      <c r="L981" t="s">
        <v>3675</v>
      </c>
      <c r="M981" t="s">
        <v>3687</v>
      </c>
      <c r="N981" t="s">
        <v>4544</v>
      </c>
      <c r="O981" s="2">
        <v>45601</v>
      </c>
      <c r="P981" t="s">
        <v>4586</v>
      </c>
      <c r="Q981" s="2">
        <v>45582</v>
      </c>
      <c r="R981" s="2">
        <v>45601.67528935185</v>
      </c>
      <c r="S981" s="2">
        <v>45576</v>
      </c>
      <c r="T981" t="s">
        <v>2858</v>
      </c>
      <c r="U981" t="s">
        <v>5191</v>
      </c>
      <c r="V981" s="2">
        <v>45468</v>
      </c>
      <c r="W981" s="2">
        <v>45582.41243055555</v>
      </c>
      <c r="X981" t="s">
        <v>5326</v>
      </c>
      <c r="Y981" t="s">
        <v>5326</v>
      </c>
      <c r="Z981" t="s">
        <v>5833</v>
      </c>
      <c r="AA981">
        <v>2814575</v>
      </c>
      <c r="AB981" s="2">
        <v>45600</v>
      </c>
      <c r="AC981">
        <v>2814575</v>
      </c>
      <c r="AD981" t="s">
        <v>5855</v>
      </c>
      <c r="AE981" s="2">
        <v>45516.64221064815</v>
      </c>
      <c r="AF981" t="s">
        <v>5871</v>
      </c>
    </row>
    <row r="982" spans="1:32">
      <c r="A982" t="s">
        <v>979</v>
      </c>
      <c r="B982" s="2">
        <v>45577.73055555556</v>
      </c>
      <c r="C982" s="2">
        <v>45595.38298611111</v>
      </c>
      <c r="D982" t="s">
        <v>1838</v>
      </c>
      <c r="E982" t="s">
        <v>2819</v>
      </c>
      <c r="F982" t="s">
        <v>2853</v>
      </c>
      <c r="G982" t="s">
        <v>2863</v>
      </c>
      <c r="H982">
        <v>0</v>
      </c>
      <c r="I982" t="s">
        <v>3629</v>
      </c>
      <c r="J982" t="s">
        <v>3662</v>
      </c>
      <c r="K982" t="s">
        <v>3669</v>
      </c>
      <c r="L982" t="s">
        <v>3674</v>
      </c>
      <c r="M982" t="s">
        <v>3688</v>
      </c>
      <c r="O982" s="2">
        <v>45595</v>
      </c>
      <c r="P982" t="s">
        <v>4573</v>
      </c>
      <c r="Q982" s="2">
        <v>45595</v>
      </c>
      <c r="R982" s="2">
        <v>45595.68841435185</v>
      </c>
      <c r="T982" t="s">
        <v>2863</v>
      </c>
      <c r="U982" t="s">
        <v>5192</v>
      </c>
      <c r="V982" s="2">
        <v>45576</v>
      </c>
      <c r="W982" s="2">
        <v>45595.41020833333</v>
      </c>
      <c r="X982" t="s">
        <v>5251</v>
      </c>
      <c r="Y982" t="s">
        <v>5251</v>
      </c>
      <c r="Z982" t="s">
        <v>5509</v>
      </c>
      <c r="AA982">
        <v>457500</v>
      </c>
      <c r="AB982" s="2">
        <v>45595</v>
      </c>
      <c r="AC982">
        <v>457500</v>
      </c>
      <c r="AD982" t="s">
        <v>5853</v>
      </c>
      <c r="AF982" t="s">
        <v>5866</v>
      </c>
    </row>
    <row r="983" spans="1:32">
      <c r="A983" t="s">
        <v>980</v>
      </c>
      <c r="B983" s="2">
        <v>45580.94791666666</v>
      </c>
      <c r="C983" s="2">
        <v>45609.33994212963</v>
      </c>
      <c r="D983" t="s">
        <v>1839</v>
      </c>
      <c r="E983" t="s">
        <v>2820</v>
      </c>
      <c r="F983" t="s">
        <v>2853</v>
      </c>
      <c r="G983" t="s">
        <v>2887</v>
      </c>
      <c r="H983">
        <v>58520</v>
      </c>
      <c r="I983" t="s">
        <v>3630</v>
      </c>
      <c r="J983" t="s">
        <v>3661</v>
      </c>
      <c r="K983" t="s">
        <v>3663</v>
      </c>
      <c r="L983" t="s">
        <v>3674</v>
      </c>
      <c r="M983" t="s">
        <v>3682</v>
      </c>
      <c r="N983" t="s">
        <v>4545</v>
      </c>
      <c r="O983" s="2">
        <v>45610</v>
      </c>
      <c r="P983" t="s">
        <v>4587</v>
      </c>
      <c r="Q983" s="2">
        <v>45609</v>
      </c>
      <c r="R983" s="2">
        <v>45611.67674768518</v>
      </c>
      <c r="T983" t="s">
        <v>2860</v>
      </c>
      <c r="U983" t="s">
        <v>5193</v>
      </c>
      <c r="V983" s="2">
        <v>45577</v>
      </c>
      <c r="W983" s="2">
        <v>45609.36013888889</v>
      </c>
      <c r="X983" t="s">
        <v>5223</v>
      </c>
      <c r="Y983" t="s">
        <v>5223</v>
      </c>
      <c r="Z983" t="s">
        <v>5834</v>
      </c>
      <c r="AA983">
        <v>439386</v>
      </c>
      <c r="AB983" s="2">
        <v>45609</v>
      </c>
      <c r="AC983">
        <v>439386</v>
      </c>
      <c r="AD983" t="s">
        <v>5855</v>
      </c>
      <c r="AF983" t="s">
        <v>5866</v>
      </c>
    </row>
    <row r="984" spans="1:32">
      <c r="A984" t="s">
        <v>981</v>
      </c>
      <c r="B984" s="2">
        <v>45577.41319444445</v>
      </c>
      <c r="C984" s="2">
        <v>45608.60415509259</v>
      </c>
      <c r="D984" t="s">
        <v>1840</v>
      </c>
      <c r="E984" t="s">
        <v>2821</v>
      </c>
      <c r="F984" t="s">
        <v>2853</v>
      </c>
      <c r="G984" t="s">
        <v>2860</v>
      </c>
      <c r="H984">
        <v>107900</v>
      </c>
      <c r="I984" t="s">
        <v>3631</v>
      </c>
      <c r="J984" t="s">
        <v>3662</v>
      </c>
      <c r="K984" t="s">
        <v>3663</v>
      </c>
      <c r="L984" t="s">
        <v>3674</v>
      </c>
      <c r="M984" t="s">
        <v>3680</v>
      </c>
      <c r="O984" s="2">
        <v>45608</v>
      </c>
      <c r="P984" t="s">
        <v>4572</v>
      </c>
      <c r="Q984" s="2">
        <v>45608</v>
      </c>
      <c r="R984" s="2">
        <v>45608.70501157407</v>
      </c>
      <c r="S984" s="2">
        <v>45608</v>
      </c>
      <c r="T984" t="s">
        <v>2860</v>
      </c>
      <c r="U984" t="s">
        <v>5194</v>
      </c>
      <c r="V984" s="2">
        <v>45577</v>
      </c>
      <c r="W984" s="2">
        <v>45608.65405092593</v>
      </c>
      <c r="X984" t="s">
        <v>5261</v>
      </c>
      <c r="Y984" t="s">
        <v>5261</v>
      </c>
      <c r="Z984" t="s">
        <v>5730</v>
      </c>
      <c r="AA984">
        <v>107900</v>
      </c>
      <c r="AB984" s="2">
        <v>45608</v>
      </c>
      <c r="AC984">
        <v>107900</v>
      </c>
      <c r="AD984" t="s">
        <v>5851</v>
      </c>
      <c r="AF984" t="s">
        <v>5866</v>
      </c>
    </row>
    <row r="985" spans="1:32">
      <c r="A985" t="s">
        <v>982</v>
      </c>
      <c r="B985" s="2">
        <v>45448.54305555556</v>
      </c>
      <c r="C985" s="2">
        <v>45455.4502199074</v>
      </c>
      <c r="D985" t="s">
        <v>1841</v>
      </c>
      <c r="E985" t="s">
        <v>2822</v>
      </c>
      <c r="F985" t="s">
        <v>2853</v>
      </c>
      <c r="G985" t="s">
        <v>2871</v>
      </c>
      <c r="H985">
        <v>0</v>
      </c>
      <c r="I985" t="s">
        <v>3579</v>
      </c>
      <c r="J985" t="s">
        <v>3660</v>
      </c>
      <c r="K985" t="s">
        <v>3663</v>
      </c>
      <c r="L985" t="s">
        <v>3674</v>
      </c>
      <c r="M985" t="s">
        <v>3683</v>
      </c>
      <c r="N985" t="s">
        <v>4546</v>
      </c>
      <c r="O985" s="2">
        <v>45607</v>
      </c>
      <c r="P985" t="s">
        <v>4572</v>
      </c>
      <c r="Q985" s="2">
        <v>45455</v>
      </c>
      <c r="R985" s="2">
        <v>45456.39166666667</v>
      </c>
      <c r="S985" s="2">
        <v>45607</v>
      </c>
      <c r="T985" t="s">
        <v>2871</v>
      </c>
      <c r="U985" t="s">
        <v>5143</v>
      </c>
      <c r="V985" s="2">
        <v>45443</v>
      </c>
      <c r="W985" s="2">
        <v>45455.47899305556</v>
      </c>
      <c r="X985" t="s">
        <v>5359</v>
      </c>
      <c r="Y985" t="s">
        <v>5359</v>
      </c>
      <c r="Z985" t="s">
        <v>5542</v>
      </c>
      <c r="AA985">
        <v>723000</v>
      </c>
      <c r="AB985" s="2">
        <v>45607</v>
      </c>
      <c r="AC985">
        <v>723035</v>
      </c>
      <c r="AD985" t="s">
        <v>5852</v>
      </c>
      <c r="AF985" t="s">
        <v>5870</v>
      </c>
    </row>
    <row r="986" spans="1:32">
      <c r="A986" t="s">
        <v>983</v>
      </c>
      <c r="B986" s="2">
        <v>45583.40833333333</v>
      </c>
      <c r="C986" s="2">
        <v>45586.04296296297</v>
      </c>
      <c r="D986" t="s">
        <v>1842</v>
      </c>
      <c r="E986" t="s">
        <v>2823</v>
      </c>
      <c r="F986" t="s">
        <v>2854</v>
      </c>
      <c r="G986" t="s">
        <v>2868</v>
      </c>
      <c r="H986">
        <v>1200000</v>
      </c>
      <c r="I986" t="s">
        <v>3632</v>
      </c>
      <c r="J986" t="s">
        <v>3661</v>
      </c>
      <c r="K986" t="s">
        <v>3663</v>
      </c>
      <c r="L986" t="s">
        <v>3674</v>
      </c>
      <c r="M986" t="s">
        <v>3684</v>
      </c>
      <c r="N986" t="s">
        <v>4547</v>
      </c>
      <c r="O986" s="2">
        <v>45600</v>
      </c>
      <c r="P986" t="s">
        <v>4574</v>
      </c>
      <c r="Q986" s="2">
        <v>45586</v>
      </c>
      <c r="R986" s="2">
        <v>45591.70214120371</v>
      </c>
      <c r="T986" t="s">
        <v>2889</v>
      </c>
      <c r="U986" t="s">
        <v>5195</v>
      </c>
      <c r="V986" s="2">
        <v>45563</v>
      </c>
      <c r="W986" s="2">
        <v>45586.61458333334</v>
      </c>
      <c r="X986" t="s">
        <v>5254</v>
      </c>
      <c r="Y986" t="s">
        <v>5254</v>
      </c>
      <c r="Z986" t="s">
        <v>5835</v>
      </c>
      <c r="AA986">
        <v>2083172</v>
      </c>
      <c r="AB986" s="2">
        <v>45586</v>
      </c>
      <c r="AC986">
        <v>2083172</v>
      </c>
      <c r="AD986" t="s">
        <v>5855</v>
      </c>
      <c r="AF986" t="s">
        <v>5866</v>
      </c>
    </row>
    <row r="987" spans="1:32">
      <c r="A987" t="s">
        <v>984</v>
      </c>
      <c r="B987" s="2">
        <v>45557.47083333333</v>
      </c>
      <c r="C987" s="2">
        <v>45593.3187962963</v>
      </c>
      <c r="D987" t="s">
        <v>1843</v>
      </c>
      <c r="E987" t="s">
        <v>2824</v>
      </c>
      <c r="F987" t="s">
        <v>2853</v>
      </c>
      <c r="G987" t="s">
        <v>2867</v>
      </c>
      <c r="H987">
        <v>2910096</v>
      </c>
      <c r="I987" t="s">
        <v>3633</v>
      </c>
      <c r="J987" t="s">
        <v>3662</v>
      </c>
      <c r="K987" t="s">
        <v>3667</v>
      </c>
      <c r="L987" t="s">
        <v>3675</v>
      </c>
      <c r="M987" t="s">
        <v>3684</v>
      </c>
      <c r="N987" t="s">
        <v>4548</v>
      </c>
      <c r="O987" s="2">
        <v>45593</v>
      </c>
      <c r="P987" t="s">
        <v>4586</v>
      </c>
      <c r="Q987" s="2">
        <v>45593</v>
      </c>
      <c r="R987" s="2">
        <v>45593.69199074074</v>
      </c>
      <c r="S987" s="2">
        <v>45588</v>
      </c>
      <c r="T987" t="s">
        <v>2867</v>
      </c>
      <c r="U987" t="s">
        <v>5196</v>
      </c>
      <c r="V987" s="2">
        <v>45550</v>
      </c>
      <c r="W987" s="2">
        <v>45593.35834490741</v>
      </c>
      <c r="X987" t="s">
        <v>5288</v>
      </c>
      <c r="Y987" t="s">
        <v>5288</v>
      </c>
      <c r="Z987" t="s">
        <v>5503</v>
      </c>
      <c r="AA987">
        <v>2987794</v>
      </c>
      <c r="AB987" s="2">
        <v>45593</v>
      </c>
      <c r="AC987">
        <v>2987794</v>
      </c>
      <c r="AD987" t="s">
        <v>5853</v>
      </c>
      <c r="AE987" s="2">
        <v>45566.37416666667</v>
      </c>
      <c r="AF987" t="s">
        <v>5866</v>
      </c>
    </row>
    <row r="988" spans="1:32">
      <c r="A988" t="s">
        <v>985</v>
      </c>
      <c r="B988" s="2">
        <v>45530.46597222222</v>
      </c>
      <c r="C988" s="2">
        <v>45614.34150462963</v>
      </c>
      <c r="D988" t="s">
        <v>1844</v>
      </c>
      <c r="E988" t="s">
        <v>2825</v>
      </c>
      <c r="F988" t="s">
        <v>2854</v>
      </c>
      <c r="G988" t="s">
        <v>2874</v>
      </c>
      <c r="H988">
        <v>10537500</v>
      </c>
      <c r="I988" t="s">
        <v>3634</v>
      </c>
      <c r="J988" t="s">
        <v>3659</v>
      </c>
      <c r="K988" t="s">
        <v>3668</v>
      </c>
      <c r="L988" t="s">
        <v>3675</v>
      </c>
      <c r="M988" t="s">
        <v>3683</v>
      </c>
      <c r="N988" t="s">
        <v>4549</v>
      </c>
      <c r="O988" s="2">
        <v>45617</v>
      </c>
      <c r="P988" t="s">
        <v>4575</v>
      </c>
      <c r="Q988" s="2">
        <v>45614</v>
      </c>
      <c r="R988" s="2">
        <v>45618.69618055555</v>
      </c>
      <c r="S988" s="2">
        <v>45610</v>
      </c>
      <c r="T988" t="s">
        <v>4599</v>
      </c>
      <c r="U988" t="s">
        <v>5197</v>
      </c>
      <c r="V988" s="2">
        <v>45517.27152777778</v>
      </c>
      <c r="W988" s="2">
        <v>45614.55936342593</v>
      </c>
      <c r="X988" t="s">
        <v>5388</v>
      </c>
      <c r="Y988" t="s">
        <v>5388</v>
      </c>
      <c r="Z988" t="s">
        <v>5836</v>
      </c>
      <c r="AA988">
        <v>38702432</v>
      </c>
      <c r="AB988" s="2">
        <v>45614</v>
      </c>
      <c r="AC988">
        <v>38702432</v>
      </c>
      <c r="AD988" t="s">
        <v>5851</v>
      </c>
      <c r="AE988" s="2">
        <v>45553.62634259259</v>
      </c>
      <c r="AF988" t="s">
        <v>5866</v>
      </c>
    </row>
    <row r="989" spans="1:32">
      <c r="A989" t="s">
        <v>986</v>
      </c>
      <c r="B989" s="2">
        <v>45477.90347222222</v>
      </c>
      <c r="C989" s="2">
        <v>45611.33859953703</v>
      </c>
      <c r="D989" t="s">
        <v>1845</v>
      </c>
      <c r="E989" t="s">
        <v>2826</v>
      </c>
      <c r="F989" t="s">
        <v>2853</v>
      </c>
      <c r="G989" t="s">
        <v>2887</v>
      </c>
      <c r="H989">
        <v>1200000</v>
      </c>
      <c r="I989" t="s">
        <v>3635</v>
      </c>
      <c r="J989" t="s">
        <v>3661</v>
      </c>
      <c r="K989" t="s">
        <v>3665</v>
      </c>
      <c r="L989" t="s">
        <v>3674</v>
      </c>
      <c r="M989" t="s">
        <v>3687</v>
      </c>
      <c r="N989" t="s">
        <v>4550</v>
      </c>
      <c r="O989" s="2">
        <v>45615</v>
      </c>
      <c r="P989" t="s">
        <v>4584</v>
      </c>
      <c r="Q989" s="2">
        <v>45611</v>
      </c>
      <c r="R989" s="2">
        <v>45615.65304398148</v>
      </c>
      <c r="T989" t="s">
        <v>2860</v>
      </c>
      <c r="U989" t="s">
        <v>5198</v>
      </c>
      <c r="V989" s="2">
        <v>45419</v>
      </c>
      <c r="W989" s="2">
        <v>45611.344375</v>
      </c>
      <c r="X989" t="s">
        <v>5226</v>
      </c>
      <c r="Y989" t="s">
        <v>5226</v>
      </c>
      <c r="Z989" t="s">
        <v>5837</v>
      </c>
      <c r="AA989">
        <v>4109394</v>
      </c>
      <c r="AB989" s="2">
        <v>45611</v>
      </c>
      <c r="AC989">
        <v>4109394</v>
      </c>
      <c r="AD989" t="s">
        <v>5855</v>
      </c>
      <c r="AF989" t="s">
        <v>5873</v>
      </c>
    </row>
    <row r="990" spans="1:32">
      <c r="A990" t="s">
        <v>987</v>
      </c>
      <c r="B990" s="2">
        <v>45579.50277777778</v>
      </c>
      <c r="C990" s="2">
        <v>45602.38564814815</v>
      </c>
      <c r="D990" t="s">
        <v>1846</v>
      </c>
      <c r="E990" t="s">
        <v>2827</v>
      </c>
      <c r="F990" t="s">
        <v>2853</v>
      </c>
      <c r="G990" t="s">
        <v>2860</v>
      </c>
      <c r="H990">
        <v>1000000</v>
      </c>
      <c r="I990" t="s">
        <v>3636</v>
      </c>
      <c r="J990" t="s">
        <v>3662</v>
      </c>
      <c r="K990" t="s">
        <v>3664</v>
      </c>
      <c r="L990" t="s">
        <v>3674</v>
      </c>
      <c r="M990" t="s">
        <v>3679</v>
      </c>
      <c r="N990" t="s">
        <v>4551</v>
      </c>
      <c r="O990" s="2">
        <v>45602</v>
      </c>
      <c r="P990" t="s">
        <v>4573</v>
      </c>
      <c r="Q990" s="2">
        <v>45602</v>
      </c>
      <c r="R990" s="2">
        <v>45602.3909375</v>
      </c>
      <c r="S990" s="2">
        <v>45602</v>
      </c>
      <c r="T990" t="s">
        <v>2860</v>
      </c>
      <c r="U990" t="s">
        <v>5199</v>
      </c>
      <c r="V990" s="2">
        <v>45578</v>
      </c>
      <c r="W990" s="2">
        <v>45602.3900462963</v>
      </c>
      <c r="X990" t="s">
        <v>5483</v>
      </c>
      <c r="Y990" t="s">
        <v>5483</v>
      </c>
      <c r="Z990" t="s">
        <v>5730</v>
      </c>
      <c r="AA990">
        <v>1416880</v>
      </c>
      <c r="AB990" s="2">
        <v>45602</v>
      </c>
      <c r="AC990">
        <v>1416880</v>
      </c>
      <c r="AD990" t="s">
        <v>5851</v>
      </c>
      <c r="AF990" t="s">
        <v>5866</v>
      </c>
    </row>
    <row r="991" spans="1:32">
      <c r="A991" t="s">
        <v>988</v>
      </c>
      <c r="B991" s="2">
        <v>45570.525</v>
      </c>
      <c r="C991" s="2">
        <v>45597.32900462963</v>
      </c>
      <c r="D991" t="s">
        <v>1847</v>
      </c>
      <c r="E991" t="s">
        <v>2828</v>
      </c>
      <c r="F991" t="s">
        <v>2853</v>
      </c>
      <c r="G991" t="s">
        <v>2867</v>
      </c>
      <c r="H991">
        <v>77120</v>
      </c>
      <c r="I991" t="s">
        <v>3637</v>
      </c>
      <c r="J991" t="s">
        <v>3662</v>
      </c>
      <c r="K991" t="s">
        <v>3663</v>
      </c>
      <c r="L991" t="s">
        <v>3674</v>
      </c>
      <c r="M991" t="s">
        <v>3686</v>
      </c>
      <c r="N991" t="s">
        <v>4552</v>
      </c>
      <c r="O991" s="2">
        <v>45597</v>
      </c>
      <c r="P991" t="s">
        <v>4574</v>
      </c>
      <c r="Q991" s="2">
        <v>45597</v>
      </c>
      <c r="R991" s="2">
        <v>45597.62260416667</v>
      </c>
      <c r="S991" s="2">
        <v>45589</v>
      </c>
      <c r="T991" t="s">
        <v>2867</v>
      </c>
      <c r="U991" t="s">
        <v>5200</v>
      </c>
      <c r="V991" s="2">
        <v>45568</v>
      </c>
      <c r="W991" s="2">
        <v>45597.45395833333</v>
      </c>
      <c r="X991" t="s">
        <v>5484</v>
      </c>
      <c r="Y991" t="s">
        <v>5484</v>
      </c>
      <c r="Z991" t="s">
        <v>5503</v>
      </c>
      <c r="AA991">
        <v>677120</v>
      </c>
      <c r="AB991" s="2">
        <v>45597</v>
      </c>
      <c r="AC991">
        <v>677120</v>
      </c>
      <c r="AD991" t="s">
        <v>5853</v>
      </c>
      <c r="AF991" t="s">
        <v>5866</v>
      </c>
    </row>
    <row r="992" spans="1:32">
      <c r="A992" t="s">
        <v>989</v>
      </c>
      <c r="B992" s="2">
        <v>45504.47847222222</v>
      </c>
      <c r="C992" s="2">
        <v>45608.32008101852</v>
      </c>
      <c r="D992" t="s">
        <v>1848</v>
      </c>
      <c r="E992" t="s">
        <v>2829</v>
      </c>
      <c r="F992" t="s">
        <v>2854</v>
      </c>
      <c r="G992" t="s">
        <v>2867</v>
      </c>
      <c r="H992">
        <v>1081730</v>
      </c>
      <c r="I992" t="s">
        <v>3638</v>
      </c>
      <c r="J992" t="s">
        <v>3662</v>
      </c>
      <c r="K992" t="s">
        <v>3663</v>
      </c>
      <c r="L992" t="s">
        <v>3674</v>
      </c>
      <c r="M992" t="s">
        <v>3678</v>
      </c>
      <c r="O992" s="2">
        <v>45608</v>
      </c>
      <c r="P992" t="s">
        <v>4586</v>
      </c>
      <c r="Q992" s="2">
        <v>45608</v>
      </c>
      <c r="R992" s="2">
        <v>45608.7150462963</v>
      </c>
      <c r="S992" s="2">
        <v>45608</v>
      </c>
      <c r="T992" t="s">
        <v>2867</v>
      </c>
      <c r="U992" t="s">
        <v>5201</v>
      </c>
      <c r="V992" s="2">
        <v>45497</v>
      </c>
      <c r="W992" s="2">
        <v>45608.35412037037</v>
      </c>
      <c r="X992" t="s">
        <v>5229</v>
      </c>
      <c r="Y992" t="s">
        <v>5229</v>
      </c>
      <c r="Z992" t="s">
        <v>5838</v>
      </c>
      <c r="AA992">
        <v>1063730</v>
      </c>
      <c r="AB992" s="2">
        <v>45608</v>
      </c>
      <c r="AC992">
        <v>1081730</v>
      </c>
      <c r="AD992" t="s">
        <v>5853</v>
      </c>
      <c r="AE992" s="2">
        <v>45547.39217592592</v>
      </c>
      <c r="AF992" t="s">
        <v>5866</v>
      </c>
    </row>
    <row r="993" spans="1:32">
      <c r="A993" t="s">
        <v>990</v>
      </c>
      <c r="B993" s="2">
        <v>45566.71944444445</v>
      </c>
      <c r="C993" s="2">
        <v>45572.33974537037</v>
      </c>
      <c r="D993" t="s">
        <v>1849</v>
      </c>
      <c r="E993" t="s">
        <v>2830</v>
      </c>
      <c r="F993" t="s">
        <v>2853</v>
      </c>
      <c r="G993" t="s">
        <v>2879</v>
      </c>
      <c r="H993">
        <v>1049700</v>
      </c>
      <c r="I993" t="s">
        <v>3639</v>
      </c>
      <c r="J993" t="s">
        <v>3661</v>
      </c>
      <c r="K993" t="s">
        <v>3663</v>
      </c>
      <c r="L993" t="s">
        <v>3674</v>
      </c>
      <c r="M993" t="s">
        <v>3683</v>
      </c>
      <c r="N993" t="s">
        <v>4553</v>
      </c>
      <c r="O993" s="2">
        <v>45617</v>
      </c>
      <c r="P993" t="s">
        <v>4572</v>
      </c>
      <c r="Q993" s="2">
        <v>45572</v>
      </c>
      <c r="R993" s="2">
        <v>45617.67135416667</v>
      </c>
      <c r="S993" s="2">
        <v>45614</v>
      </c>
      <c r="T993" t="s">
        <v>2875</v>
      </c>
      <c r="U993" t="s">
        <v>5202</v>
      </c>
      <c r="V993" s="2">
        <v>45562</v>
      </c>
      <c r="W993" s="2">
        <v>45572.67010416667</v>
      </c>
      <c r="X993" t="s">
        <v>5345</v>
      </c>
      <c r="Y993" t="s">
        <v>5345</v>
      </c>
      <c r="Z993" t="s">
        <v>5839</v>
      </c>
      <c r="AA993">
        <v>1082100</v>
      </c>
      <c r="AB993" s="2">
        <v>45572</v>
      </c>
      <c r="AC993">
        <v>1082100</v>
      </c>
      <c r="AD993" t="s">
        <v>5855</v>
      </c>
      <c r="AF993" t="s">
        <v>5866</v>
      </c>
    </row>
    <row r="994" spans="1:32">
      <c r="A994" t="s">
        <v>991</v>
      </c>
      <c r="B994" s="2">
        <v>45454.40763888889</v>
      </c>
      <c r="C994" s="2">
        <v>45541.37568287037</v>
      </c>
      <c r="D994" t="s">
        <v>1850</v>
      </c>
      <c r="E994" t="s">
        <v>2831</v>
      </c>
      <c r="F994" t="s">
        <v>2854</v>
      </c>
      <c r="G994" t="s">
        <v>2886</v>
      </c>
      <c r="H994">
        <v>12525479</v>
      </c>
      <c r="I994" t="s">
        <v>3640</v>
      </c>
      <c r="J994" t="s">
        <v>3659</v>
      </c>
      <c r="K994" t="s">
        <v>3671</v>
      </c>
      <c r="L994" t="s">
        <v>3675</v>
      </c>
      <c r="M994" t="s">
        <v>3687</v>
      </c>
      <c r="N994" t="s">
        <v>4554</v>
      </c>
      <c r="O994" s="2">
        <v>45593</v>
      </c>
      <c r="P994" t="s">
        <v>4578</v>
      </c>
      <c r="Q994" s="2">
        <v>45541</v>
      </c>
      <c r="R994" s="2">
        <v>45593.67435185185</v>
      </c>
      <c r="S994" s="2">
        <v>45541</v>
      </c>
      <c r="T994" t="s">
        <v>4594</v>
      </c>
      <c r="U994" t="s">
        <v>5203</v>
      </c>
      <c r="V994" s="2">
        <v>45410</v>
      </c>
      <c r="W994" s="2">
        <v>45541.65491898148</v>
      </c>
      <c r="X994" t="s">
        <v>5306</v>
      </c>
      <c r="Y994" t="s">
        <v>5306</v>
      </c>
      <c r="Z994" t="s">
        <v>5840</v>
      </c>
      <c r="AA994">
        <v>12526729</v>
      </c>
      <c r="AB994" s="2">
        <v>45590</v>
      </c>
      <c r="AC994">
        <v>12526729</v>
      </c>
      <c r="AD994" t="s">
        <v>5851</v>
      </c>
      <c r="AE994" s="2">
        <v>45478.74072916667</v>
      </c>
      <c r="AF994" t="s">
        <v>5867</v>
      </c>
    </row>
    <row r="995" spans="1:32">
      <c r="A995" t="s">
        <v>992</v>
      </c>
      <c r="B995" s="2">
        <v>45540.68194444444</v>
      </c>
      <c r="C995" s="2">
        <v>45589.33417824074</v>
      </c>
      <c r="D995" t="s">
        <v>1851</v>
      </c>
      <c r="E995" t="s">
        <v>2832</v>
      </c>
      <c r="F995" t="s">
        <v>2853</v>
      </c>
      <c r="G995" t="s">
        <v>2876</v>
      </c>
      <c r="H995">
        <v>13180581</v>
      </c>
      <c r="I995" t="s">
        <v>3641</v>
      </c>
      <c r="J995" t="s">
        <v>3660</v>
      </c>
      <c r="K995" t="s">
        <v>3667</v>
      </c>
      <c r="L995" t="s">
        <v>3675</v>
      </c>
      <c r="M995" t="s">
        <v>3678</v>
      </c>
      <c r="N995" t="s">
        <v>4555</v>
      </c>
      <c r="O995" s="2">
        <v>45593</v>
      </c>
      <c r="P995" t="s">
        <v>4578</v>
      </c>
      <c r="Q995" s="2">
        <v>45589</v>
      </c>
      <c r="R995" s="2">
        <v>45593.57550925926</v>
      </c>
      <c r="S995" s="2">
        <v>45588</v>
      </c>
      <c r="T995" t="s">
        <v>4593</v>
      </c>
      <c r="U995" t="s">
        <v>5204</v>
      </c>
      <c r="V995" s="2">
        <v>45527</v>
      </c>
      <c r="W995" s="2">
        <v>45589.40987268519</v>
      </c>
      <c r="X995" t="s">
        <v>5297</v>
      </c>
      <c r="Y995" t="s">
        <v>5297</v>
      </c>
      <c r="Z995" t="s">
        <v>5527</v>
      </c>
      <c r="AA995">
        <v>22006940</v>
      </c>
      <c r="AB995" s="2">
        <v>45590</v>
      </c>
      <c r="AC995">
        <v>11860230</v>
      </c>
      <c r="AD995" t="s">
        <v>5852</v>
      </c>
      <c r="AE995" s="2">
        <v>45562.44224537037</v>
      </c>
      <c r="AF995" t="s">
        <v>5866</v>
      </c>
    </row>
    <row r="996" spans="1:32">
      <c r="A996" t="s">
        <v>993</v>
      </c>
      <c r="B996" s="2">
        <v>45579.85625</v>
      </c>
      <c r="C996" s="2">
        <v>45593.34020833333</v>
      </c>
      <c r="D996" t="s">
        <v>1852</v>
      </c>
      <c r="E996" t="s">
        <v>2833</v>
      </c>
      <c r="F996" t="s">
        <v>2853</v>
      </c>
      <c r="G996" t="s">
        <v>2860</v>
      </c>
      <c r="H996">
        <v>899000</v>
      </c>
      <c r="I996" t="s">
        <v>3642</v>
      </c>
      <c r="J996" t="s">
        <v>3662</v>
      </c>
      <c r="K996" t="s">
        <v>3669</v>
      </c>
      <c r="L996" t="s">
        <v>3674</v>
      </c>
      <c r="M996" t="s">
        <v>3688</v>
      </c>
      <c r="O996" s="2">
        <v>45593</v>
      </c>
      <c r="P996" t="s">
        <v>4586</v>
      </c>
      <c r="Q996" s="2">
        <v>45593</v>
      </c>
      <c r="R996" s="2">
        <v>45593.71993055556</v>
      </c>
      <c r="S996" s="2">
        <v>45593</v>
      </c>
      <c r="T996" t="s">
        <v>2860</v>
      </c>
      <c r="U996" t="s">
        <v>5205</v>
      </c>
      <c r="V996" s="2">
        <v>45570</v>
      </c>
      <c r="W996" s="2">
        <v>45593.34451388889</v>
      </c>
      <c r="X996" t="s">
        <v>5485</v>
      </c>
      <c r="Y996" t="s">
        <v>5485</v>
      </c>
      <c r="Z996" t="s">
        <v>5841</v>
      </c>
      <c r="AA996">
        <v>899000</v>
      </c>
      <c r="AB996" s="2">
        <v>45593</v>
      </c>
      <c r="AC996">
        <v>899000</v>
      </c>
      <c r="AD996" t="s">
        <v>5853</v>
      </c>
      <c r="AF996" t="s">
        <v>5866</v>
      </c>
    </row>
    <row r="997" spans="1:32">
      <c r="A997" t="s">
        <v>994</v>
      </c>
      <c r="B997" s="2">
        <v>45167.60069444445</v>
      </c>
      <c r="C997" s="2">
        <v>45295.35137731482</v>
      </c>
      <c r="D997" t="s">
        <v>1853</v>
      </c>
      <c r="E997" t="s">
        <v>2834</v>
      </c>
      <c r="F997" t="s">
        <v>2854</v>
      </c>
      <c r="G997" t="s">
        <v>2875</v>
      </c>
      <c r="H997">
        <v>0</v>
      </c>
      <c r="I997" t="s">
        <v>3643</v>
      </c>
      <c r="J997" t="s">
        <v>3661</v>
      </c>
      <c r="K997" t="s">
        <v>3663</v>
      </c>
      <c r="L997" t="s">
        <v>3674</v>
      </c>
      <c r="M997" t="s">
        <v>3680</v>
      </c>
      <c r="N997" t="s">
        <v>4556</v>
      </c>
      <c r="O997" s="2">
        <v>45608</v>
      </c>
      <c r="P997" t="s">
        <v>4574</v>
      </c>
      <c r="Q997" s="2">
        <v>45295</v>
      </c>
      <c r="S997" s="2">
        <v>45295</v>
      </c>
      <c r="T997" t="s">
        <v>2875</v>
      </c>
      <c r="U997" t="s">
        <v>5206</v>
      </c>
      <c r="V997" s="2">
        <v>45083</v>
      </c>
      <c r="W997" s="2">
        <v>45295.38608796296</v>
      </c>
      <c r="X997" t="s">
        <v>5339</v>
      </c>
      <c r="Y997" t="s">
        <v>5339</v>
      </c>
      <c r="Z997" t="s">
        <v>5842</v>
      </c>
      <c r="AA997">
        <v>1405372</v>
      </c>
      <c r="AB997" s="2">
        <v>45295</v>
      </c>
      <c r="AC997">
        <v>1405372</v>
      </c>
      <c r="AD997" t="s">
        <v>5855</v>
      </c>
      <c r="AE997" s="2">
        <v>45183.68787037037</v>
      </c>
      <c r="AF997" t="s">
        <v>5874</v>
      </c>
    </row>
    <row r="998" spans="1:32">
      <c r="A998" t="s">
        <v>995</v>
      </c>
      <c r="B998" s="2">
        <v>45566.61041666667</v>
      </c>
      <c r="C998" s="2">
        <v>45596.34774305556</v>
      </c>
      <c r="D998" t="s">
        <v>1854</v>
      </c>
      <c r="E998" t="s">
        <v>2835</v>
      </c>
      <c r="F998" t="s">
        <v>2854</v>
      </c>
      <c r="G998" t="s">
        <v>2879</v>
      </c>
      <c r="H998">
        <v>1200000</v>
      </c>
      <c r="I998" t="s">
        <v>3572</v>
      </c>
      <c r="J998" t="s">
        <v>3661</v>
      </c>
      <c r="K998" t="s">
        <v>3663</v>
      </c>
      <c r="L998" t="s">
        <v>3674</v>
      </c>
      <c r="M998" t="s">
        <v>3677</v>
      </c>
      <c r="N998" t="s">
        <v>4557</v>
      </c>
      <c r="O998" s="2">
        <v>45597</v>
      </c>
      <c r="P998" t="s">
        <v>4574</v>
      </c>
      <c r="Q998" s="2">
        <v>45596</v>
      </c>
      <c r="R998" s="2">
        <v>45600.35086805555</v>
      </c>
      <c r="S998" s="2">
        <v>45595</v>
      </c>
      <c r="T998" t="s">
        <v>2875</v>
      </c>
      <c r="U998" t="s">
        <v>5207</v>
      </c>
      <c r="V998" s="2">
        <v>45339</v>
      </c>
      <c r="W998" s="2">
        <v>45596.36347222222</v>
      </c>
      <c r="X998" t="s">
        <v>5348</v>
      </c>
      <c r="Y998" t="s">
        <v>5348</v>
      </c>
      <c r="Z998" t="s">
        <v>5803</v>
      </c>
      <c r="AA998">
        <v>1200000</v>
      </c>
      <c r="AB998" s="2">
        <v>45596</v>
      </c>
      <c r="AC998">
        <v>6385914</v>
      </c>
      <c r="AD998" t="s">
        <v>5855</v>
      </c>
      <c r="AF998" t="s">
        <v>5866</v>
      </c>
    </row>
    <row r="999" spans="1:32">
      <c r="A999" t="s">
        <v>996</v>
      </c>
      <c r="B999" s="2">
        <v>45573.91388888889</v>
      </c>
      <c r="C999" s="2">
        <v>45575.04607638889</v>
      </c>
      <c r="D999" t="s">
        <v>1855</v>
      </c>
      <c r="E999" t="s">
        <v>2836</v>
      </c>
      <c r="F999" t="s">
        <v>2853</v>
      </c>
      <c r="G999" t="s">
        <v>2875</v>
      </c>
      <c r="H999">
        <v>840000</v>
      </c>
      <c r="I999" t="s">
        <v>3644</v>
      </c>
      <c r="J999" t="s">
        <v>3661</v>
      </c>
      <c r="K999" t="s">
        <v>3663</v>
      </c>
      <c r="L999" t="s">
        <v>3674</v>
      </c>
      <c r="M999" t="s">
        <v>3680</v>
      </c>
      <c r="N999" t="s">
        <v>4558</v>
      </c>
      <c r="O999" s="2">
        <v>45594</v>
      </c>
      <c r="P999" t="s">
        <v>4578</v>
      </c>
      <c r="Q999" s="2">
        <v>45575</v>
      </c>
      <c r="R999" s="2">
        <v>45581.69872685185</v>
      </c>
      <c r="T999" t="s">
        <v>2875</v>
      </c>
      <c r="U999" t="s">
        <v>5208</v>
      </c>
      <c r="V999" s="2">
        <v>45506</v>
      </c>
      <c r="W999" s="2">
        <v>45575.70438657407</v>
      </c>
      <c r="X999" t="s">
        <v>5486</v>
      </c>
      <c r="Y999" t="s">
        <v>5486</v>
      </c>
      <c r="Z999" t="s">
        <v>5843</v>
      </c>
      <c r="AA999">
        <v>1600000</v>
      </c>
      <c r="AB999" s="2">
        <v>45575</v>
      </c>
      <c r="AC999">
        <v>1450596</v>
      </c>
      <c r="AD999" t="s">
        <v>5855</v>
      </c>
      <c r="AF999" t="s">
        <v>5866</v>
      </c>
    </row>
    <row r="1000" spans="1:32">
      <c r="A1000" t="s">
        <v>997</v>
      </c>
      <c r="B1000" s="2">
        <v>45515.84930555556</v>
      </c>
      <c r="C1000" s="2">
        <v>45534.34445601852</v>
      </c>
      <c r="D1000" t="s">
        <v>1856</v>
      </c>
      <c r="E1000" t="s">
        <v>2837</v>
      </c>
      <c r="F1000" t="s">
        <v>2853</v>
      </c>
      <c r="G1000" t="s">
        <v>2888</v>
      </c>
      <c r="H1000">
        <v>-810000</v>
      </c>
      <c r="I1000" t="s">
        <v>3645</v>
      </c>
      <c r="J1000" t="s">
        <v>3661</v>
      </c>
      <c r="K1000" t="s">
        <v>3664</v>
      </c>
      <c r="L1000" t="s">
        <v>3674</v>
      </c>
      <c r="M1000" t="s">
        <v>3679</v>
      </c>
      <c r="N1000" t="s">
        <v>4559</v>
      </c>
      <c r="O1000" s="2">
        <v>45597</v>
      </c>
      <c r="P1000" t="s">
        <v>4586</v>
      </c>
      <c r="Q1000" s="2">
        <v>45534</v>
      </c>
      <c r="R1000" s="2">
        <v>45597.98907407407</v>
      </c>
      <c r="T1000" t="s">
        <v>2888</v>
      </c>
      <c r="U1000" t="s">
        <v>5209</v>
      </c>
      <c r="V1000" s="2">
        <v>45508</v>
      </c>
      <c r="W1000" s="2">
        <v>45534.61483796296</v>
      </c>
      <c r="X1000" t="s">
        <v>5263</v>
      </c>
      <c r="Y1000" t="s">
        <v>5263</v>
      </c>
      <c r="Z1000" t="s">
        <v>5638</v>
      </c>
      <c r="AA1000">
        <v>100000</v>
      </c>
      <c r="AB1000" s="2">
        <v>45573</v>
      </c>
      <c r="AC1000">
        <v>100000</v>
      </c>
      <c r="AD1000" t="s">
        <v>5851</v>
      </c>
      <c r="AF1000" t="s">
        <v>5867</v>
      </c>
    </row>
    <row r="1001" spans="1:32">
      <c r="A1001" t="s">
        <v>870</v>
      </c>
      <c r="B1001" s="2">
        <v>45523.66805555556</v>
      </c>
      <c r="C1001" s="2">
        <v>45603.5741550926</v>
      </c>
      <c r="D1001" t="s">
        <v>1729</v>
      </c>
      <c r="E1001" t="s">
        <v>2710</v>
      </c>
      <c r="F1001" t="s">
        <v>2854</v>
      </c>
      <c r="G1001" t="s">
        <v>2875</v>
      </c>
      <c r="H1001">
        <v>3137428</v>
      </c>
      <c r="I1001" t="s">
        <v>3525</v>
      </c>
      <c r="J1001" t="s">
        <v>3661</v>
      </c>
      <c r="K1001" t="s">
        <v>3669</v>
      </c>
      <c r="L1001" t="s">
        <v>3674</v>
      </c>
      <c r="M1001" t="s">
        <v>3688</v>
      </c>
      <c r="N1001" t="s">
        <v>4449</v>
      </c>
      <c r="O1001" s="2">
        <v>45607</v>
      </c>
      <c r="P1001" t="s">
        <v>4574</v>
      </c>
      <c r="Q1001" s="2">
        <v>45603</v>
      </c>
      <c r="R1001" s="2">
        <v>45607.44719907407</v>
      </c>
      <c r="T1001" t="s">
        <v>2889</v>
      </c>
      <c r="U1001" t="s">
        <v>5097</v>
      </c>
      <c r="V1001" s="2">
        <v>45478</v>
      </c>
      <c r="W1001" s="2">
        <v>45603.69171296297</v>
      </c>
      <c r="X1001" t="s">
        <v>5297</v>
      </c>
      <c r="Y1001" t="s">
        <v>5297</v>
      </c>
      <c r="Z1001" t="s">
        <v>5601</v>
      </c>
      <c r="AA1001">
        <v>8942032</v>
      </c>
      <c r="AB1001" s="2">
        <v>45603</v>
      </c>
      <c r="AC1001">
        <v>8942032</v>
      </c>
      <c r="AD1001" t="s">
        <v>5852</v>
      </c>
      <c r="AF1001" t="s">
        <v>5871</v>
      </c>
    </row>
    <row r="1002" spans="1:32">
      <c r="A1002" t="s">
        <v>998</v>
      </c>
      <c r="B1002" s="2">
        <v>45549.41458333333</v>
      </c>
      <c r="C1002" s="2">
        <v>45593.35086805555</v>
      </c>
      <c r="D1002" t="s">
        <v>1857</v>
      </c>
      <c r="E1002" t="s">
        <v>2838</v>
      </c>
      <c r="F1002" t="s">
        <v>2853</v>
      </c>
      <c r="G1002" t="s">
        <v>2888</v>
      </c>
      <c r="H1002">
        <v>3756792</v>
      </c>
      <c r="I1002" t="s">
        <v>3646</v>
      </c>
      <c r="J1002" t="s">
        <v>3661</v>
      </c>
      <c r="K1002" t="s">
        <v>3670</v>
      </c>
      <c r="L1002" t="s">
        <v>3675</v>
      </c>
      <c r="M1002" t="s">
        <v>3688</v>
      </c>
      <c r="N1002" t="s">
        <v>4560</v>
      </c>
      <c r="O1002" s="2">
        <v>45593</v>
      </c>
      <c r="P1002" t="s">
        <v>4574</v>
      </c>
      <c r="Q1002" s="2">
        <v>45593</v>
      </c>
      <c r="R1002" s="2">
        <v>45593.7953587963</v>
      </c>
      <c r="S1002" s="2">
        <v>45561</v>
      </c>
      <c r="T1002" t="s">
        <v>2888</v>
      </c>
      <c r="U1002" t="s">
        <v>5210</v>
      </c>
      <c r="V1002" s="2">
        <v>45543</v>
      </c>
      <c r="W1002" s="2">
        <v>45593.45065972222</v>
      </c>
      <c r="X1002" t="s">
        <v>5223</v>
      </c>
      <c r="Y1002" t="s">
        <v>5223</v>
      </c>
      <c r="Z1002" t="s">
        <v>5638</v>
      </c>
      <c r="AA1002">
        <v>17712000</v>
      </c>
      <c r="AB1002" s="2">
        <v>45593</v>
      </c>
      <c r="AC1002">
        <v>49833546</v>
      </c>
      <c r="AD1002" t="s">
        <v>5851</v>
      </c>
      <c r="AE1002" s="2">
        <v>45558.38780092593</v>
      </c>
      <c r="AF1002" t="s">
        <v>5866</v>
      </c>
    </row>
    <row r="1003" spans="1:32">
      <c r="A1003" t="s">
        <v>874</v>
      </c>
      <c r="B1003" s="2">
        <v>45563.69166666667</v>
      </c>
      <c r="C1003" s="2">
        <v>45601.31057870371</v>
      </c>
      <c r="D1003" t="s">
        <v>1702</v>
      </c>
      <c r="E1003" t="s">
        <v>2714</v>
      </c>
      <c r="F1003" t="s">
        <v>2853</v>
      </c>
      <c r="G1003" t="s">
        <v>2865</v>
      </c>
      <c r="H1003">
        <v>277200</v>
      </c>
      <c r="I1003" t="s">
        <v>3500</v>
      </c>
      <c r="J1003" t="s">
        <v>3660</v>
      </c>
      <c r="K1003" t="s">
        <v>3668</v>
      </c>
      <c r="L1003" t="s">
        <v>3675</v>
      </c>
      <c r="M1003" t="s">
        <v>3683</v>
      </c>
      <c r="N1003" t="s">
        <v>4453</v>
      </c>
      <c r="O1003" s="2">
        <v>45601</v>
      </c>
      <c r="P1003" t="s">
        <v>4576</v>
      </c>
      <c r="Q1003" s="2">
        <v>45601</v>
      </c>
      <c r="R1003" s="2">
        <v>45602.33309027777</v>
      </c>
      <c r="S1003" s="2">
        <v>45583</v>
      </c>
      <c r="T1003" t="s">
        <v>4593</v>
      </c>
      <c r="U1003" t="s">
        <v>5101</v>
      </c>
      <c r="V1003" s="2">
        <v>45560</v>
      </c>
      <c r="W1003" s="2">
        <v>45601.68584490741</v>
      </c>
      <c r="X1003" t="s">
        <v>5254</v>
      </c>
      <c r="Y1003" t="s">
        <v>5254</v>
      </c>
      <c r="Z1003" t="s">
        <v>5762</v>
      </c>
      <c r="AA1003">
        <v>13666936</v>
      </c>
      <c r="AB1003" s="2">
        <v>45601</v>
      </c>
      <c r="AC1003">
        <v>13666936</v>
      </c>
      <c r="AD1003" t="s">
        <v>5852</v>
      </c>
      <c r="AF1003" t="s">
        <v>5866</v>
      </c>
    </row>
    <row r="1004" spans="1:32">
      <c r="A1004" t="s">
        <v>999</v>
      </c>
      <c r="B1004" s="2">
        <v>45566.6125</v>
      </c>
      <c r="C1004" s="2">
        <v>45596.34774305556</v>
      </c>
      <c r="D1004" t="s">
        <v>1858</v>
      </c>
      <c r="E1004" t="s">
        <v>2839</v>
      </c>
      <c r="F1004" t="s">
        <v>2854</v>
      </c>
      <c r="G1004" t="s">
        <v>2879</v>
      </c>
      <c r="H1004">
        <v>1200000</v>
      </c>
      <c r="I1004" t="s">
        <v>3572</v>
      </c>
      <c r="J1004" t="s">
        <v>3661</v>
      </c>
      <c r="K1004" t="s">
        <v>3663</v>
      </c>
      <c r="L1004" t="s">
        <v>3674</v>
      </c>
      <c r="M1004" t="s">
        <v>3677</v>
      </c>
      <c r="N1004" t="s">
        <v>4561</v>
      </c>
      <c r="O1004" s="2">
        <v>45597</v>
      </c>
      <c r="P1004" t="s">
        <v>4574</v>
      </c>
      <c r="Q1004" s="2">
        <v>45596</v>
      </c>
      <c r="R1004" s="2">
        <v>45600.35089120371</v>
      </c>
      <c r="S1004" s="2">
        <v>45595</v>
      </c>
      <c r="T1004" t="s">
        <v>2875</v>
      </c>
      <c r="U1004" t="s">
        <v>5211</v>
      </c>
      <c r="V1004" s="2">
        <v>45380</v>
      </c>
      <c r="W1004" s="2">
        <v>45596.35716435185</v>
      </c>
      <c r="X1004" t="s">
        <v>5395</v>
      </c>
      <c r="Y1004" t="s">
        <v>5395</v>
      </c>
      <c r="Z1004" t="s">
        <v>5803</v>
      </c>
      <c r="AA1004">
        <v>1200000</v>
      </c>
      <c r="AB1004" s="2">
        <v>45596</v>
      </c>
      <c r="AC1004">
        <v>2048340</v>
      </c>
      <c r="AD1004" t="s">
        <v>5855</v>
      </c>
      <c r="AE1004" s="2">
        <v>45569.70334490741</v>
      </c>
      <c r="AF1004" t="s">
        <v>5866</v>
      </c>
    </row>
    <row r="1005" spans="1:32">
      <c r="A1005" t="s">
        <v>1000</v>
      </c>
      <c r="B1005" s="2">
        <v>45580.72222222222</v>
      </c>
      <c r="C1005" s="2">
        <v>45594.41340277778</v>
      </c>
      <c r="D1005" t="s">
        <v>1859</v>
      </c>
      <c r="E1005" t="s">
        <v>2840</v>
      </c>
      <c r="F1005" t="s">
        <v>2853</v>
      </c>
      <c r="G1005" t="s">
        <v>2871</v>
      </c>
      <c r="H1005">
        <v>1264000</v>
      </c>
      <c r="I1005" t="s">
        <v>3647</v>
      </c>
      <c r="J1005" t="s">
        <v>3660</v>
      </c>
      <c r="K1005" t="s">
        <v>3663</v>
      </c>
      <c r="L1005" t="s">
        <v>3674</v>
      </c>
      <c r="M1005" t="s">
        <v>3690</v>
      </c>
      <c r="O1005" s="2">
        <v>45595</v>
      </c>
      <c r="P1005" t="s">
        <v>4580</v>
      </c>
      <c r="Q1005" s="2">
        <v>45594</v>
      </c>
      <c r="R1005" s="2">
        <v>45595.69427083333</v>
      </c>
      <c r="S1005" s="2">
        <v>45594</v>
      </c>
      <c r="T1005" t="s">
        <v>2871</v>
      </c>
      <c r="U1005" t="s">
        <v>5212</v>
      </c>
      <c r="V1005" s="2">
        <v>45580</v>
      </c>
      <c r="W1005" s="2">
        <v>45594.55791666666</v>
      </c>
      <c r="X1005" t="s">
        <v>5254</v>
      </c>
      <c r="Y1005" t="s">
        <v>5254</v>
      </c>
      <c r="Z1005" t="s">
        <v>5844</v>
      </c>
      <c r="AA1005">
        <v>1264000</v>
      </c>
      <c r="AB1005" s="2">
        <v>45594</v>
      </c>
      <c r="AC1005">
        <v>1264000</v>
      </c>
      <c r="AD1005" t="s">
        <v>5852</v>
      </c>
      <c r="AF1005" t="s">
        <v>5866</v>
      </c>
    </row>
    <row r="1006" spans="1:32">
      <c r="A1006" t="s">
        <v>1001</v>
      </c>
      <c r="B1006" s="2">
        <v>45383.44097222222</v>
      </c>
      <c r="C1006" s="2">
        <v>45590.44680555556</v>
      </c>
      <c r="D1006" t="s">
        <v>1860</v>
      </c>
      <c r="E1006" t="s">
        <v>2841</v>
      </c>
      <c r="F1006" t="s">
        <v>2854</v>
      </c>
      <c r="G1006" t="s">
        <v>2861</v>
      </c>
      <c r="H1006">
        <v>911676</v>
      </c>
      <c r="I1006" t="s">
        <v>3648</v>
      </c>
      <c r="J1006" t="s">
        <v>3659</v>
      </c>
      <c r="K1006" t="s">
        <v>3663</v>
      </c>
      <c r="L1006" t="s">
        <v>3674</v>
      </c>
      <c r="M1006" t="s">
        <v>3685</v>
      </c>
      <c r="N1006" t="s">
        <v>4562</v>
      </c>
      <c r="O1006" s="2">
        <v>45596</v>
      </c>
      <c r="P1006" t="s">
        <v>4578</v>
      </c>
      <c r="Q1006" s="2">
        <v>45590</v>
      </c>
      <c r="R1006" s="2">
        <v>45600.36148148148</v>
      </c>
      <c r="T1006" t="s">
        <v>4594</v>
      </c>
      <c r="U1006" t="s">
        <v>5213</v>
      </c>
      <c r="V1006" s="2">
        <v>45379</v>
      </c>
      <c r="W1006" s="2">
        <v>45590.70672453703</v>
      </c>
      <c r="X1006" t="s">
        <v>5350</v>
      </c>
      <c r="Y1006" t="s">
        <v>5350</v>
      </c>
      <c r="Z1006" t="s">
        <v>5845</v>
      </c>
      <c r="AA1006">
        <v>5098492</v>
      </c>
      <c r="AB1006" s="2">
        <v>45593</v>
      </c>
      <c r="AC1006">
        <v>5098492</v>
      </c>
      <c r="AD1006" t="s">
        <v>5851</v>
      </c>
      <c r="AF1006" t="s">
        <v>5875</v>
      </c>
    </row>
    <row r="1007" spans="1:32">
      <c r="A1007" t="s">
        <v>1002</v>
      </c>
      <c r="B1007" s="2">
        <v>45404.56527777778</v>
      </c>
      <c r="C1007" s="2">
        <v>45611.34768518519</v>
      </c>
      <c r="D1007" t="s">
        <v>1861</v>
      </c>
      <c r="E1007" t="s">
        <v>2842</v>
      </c>
      <c r="F1007" t="s">
        <v>2854</v>
      </c>
      <c r="G1007" t="s">
        <v>2862</v>
      </c>
      <c r="H1007">
        <v>71939</v>
      </c>
      <c r="I1007" t="s">
        <v>3649</v>
      </c>
      <c r="J1007" t="s">
        <v>3662</v>
      </c>
      <c r="K1007" t="s">
        <v>3665</v>
      </c>
      <c r="L1007" t="s">
        <v>3674</v>
      </c>
      <c r="M1007" t="s">
        <v>3687</v>
      </c>
      <c r="O1007" s="2">
        <v>45611</v>
      </c>
      <c r="P1007" t="s">
        <v>4584</v>
      </c>
      <c r="Q1007" s="2">
        <v>45611</v>
      </c>
      <c r="R1007" s="2">
        <v>45614.70146990741</v>
      </c>
      <c r="S1007" s="2">
        <v>45604</v>
      </c>
      <c r="T1007" t="s">
        <v>2862</v>
      </c>
      <c r="U1007" t="s">
        <v>5214</v>
      </c>
      <c r="V1007" s="2">
        <v>45350</v>
      </c>
      <c r="W1007" s="2">
        <v>45611.46480324074</v>
      </c>
      <c r="X1007" t="s">
        <v>5427</v>
      </c>
      <c r="Y1007" t="s">
        <v>5427</v>
      </c>
      <c r="Z1007" t="s">
        <v>5846</v>
      </c>
      <c r="AA1007">
        <v>71939</v>
      </c>
      <c r="AB1007" s="2">
        <v>45611</v>
      </c>
      <c r="AC1007">
        <v>71939</v>
      </c>
      <c r="AD1007" t="s">
        <v>5854</v>
      </c>
      <c r="AE1007" s="2">
        <v>45590.70916666667</v>
      </c>
      <c r="AF1007" t="s">
        <v>5871</v>
      </c>
    </row>
    <row r="1008" spans="1:32">
      <c r="A1008" t="s">
        <v>1003</v>
      </c>
      <c r="B1008" s="2">
        <v>45407.62986111111</v>
      </c>
      <c r="C1008" s="2">
        <v>45604.35090277778</v>
      </c>
      <c r="D1008" t="s">
        <v>1862</v>
      </c>
      <c r="E1008" t="s">
        <v>2843</v>
      </c>
      <c r="F1008" t="s">
        <v>2854</v>
      </c>
      <c r="G1008" t="s">
        <v>2860</v>
      </c>
      <c r="H1008">
        <v>3592500</v>
      </c>
      <c r="I1008" t="s">
        <v>3578</v>
      </c>
      <c r="J1008" t="s">
        <v>3662</v>
      </c>
      <c r="K1008" t="s">
        <v>3665</v>
      </c>
      <c r="L1008" t="s">
        <v>3674</v>
      </c>
      <c r="M1008" t="s">
        <v>3687</v>
      </c>
      <c r="O1008" s="2">
        <v>45604</v>
      </c>
      <c r="P1008" t="s">
        <v>4586</v>
      </c>
      <c r="Q1008" s="2">
        <v>45604</v>
      </c>
      <c r="R1008" s="2">
        <v>45604.37731481482</v>
      </c>
      <c r="S1008" s="2">
        <v>45604</v>
      </c>
      <c r="T1008" t="s">
        <v>2860</v>
      </c>
      <c r="U1008" t="s">
        <v>5215</v>
      </c>
      <c r="V1008" s="2">
        <v>45285</v>
      </c>
      <c r="W1008" s="2">
        <v>45604.36732638889</v>
      </c>
      <c r="X1008" t="s">
        <v>5395</v>
      </c>
      <c r="Y1008" t="s">
        <v>5395</v>
      </c>
      <c r="Z1008" t="s">
        <v>5807</v>
      </c>
      <c r="AA1008">
        <v>3592500</v>
      </c>
      <c r="AB1008" s="2">
        <v>45604</v>
      </c>
      <c r="AC1008">
        <v>3592500</v>
      </c>
      <c r="AD1008" t="s">
        <v>5853</v>
      </c>
      <c r="AF1008" t="s">
        <v>5873</v>
      </c>
    </row>
    <row r="1009" spans="1:32">
      <c r="A1009" t="s">
        <v>1004</v>
      </c>
      <c r="B1009" s="2">
        <v>45579.60069444445</v>
      </c>
      <c r="C1009" s="2">
        <v>45581.33855324074</v>
      </c>
      <c r="D1009" t="s">
        <v>1863</v>
      </c>
      <c r="E1009" t="s">
        <v>2844</v>
      </c>
      <c r="F1009" t="s">
        <v>2853</v>
      </c>
      <c r="G1009" t="s">
        <v>2858</v>
      </c>
      <c r="H1009">
        <v>1011500</v>
      </c>
      <c r="I1009" t="s">
        <v>3650</v>
      </c>
      <c r="J1009" t="s">
        <v>3662</v>
      </c>
      <c r="K1009" t="s">
        <v>3663</v>
      </c>
      <c r="L1009" t="s">
        <v>3674</v>
      </c>
      <c r="M1009" t="s">
        <v>3684</v>
      </c>
      <c r="N1009" t="s">
        <v>4563</v>
      </c>
      <c r="O1009" s="2">
        <v>45611</v>
      </c>
      <c r="P1009" t="s">
        <v>4580</v>
      </c>
      <c r="Q1009" s="2">
        <v>45581</v>
      </c>
      <c r="R1009" s="2">
        <v>45581.70105324074</v>
      </c>
      <c r="T1009" t="s">
        <v>2858</v>
      </c>
      <c r="U1009" t="s">
        <v>5216</v>
      </c>
      <c r="V1009" s="2">
        <v>45579</v>
      </c>
      <c r="W1009" s="2">
        <v>45581.58857638889</v>
      </c>
      <c r="X1009" t="s">
        <v>5226</v>
      </c>
      <c r="Y1009" t="s">
        <v>5226</v>
      </c>
      <c r="Z1009" t="s">
        <v>5491</v>
      </c>
      <c r="AA1009">
        <v>1445000</v>
      </c>
      <c r="AB1009" s="2">
        <v>45581</v>
      </c>
      <c r="AC1009">
        <v>1445000</v>
      </c>
      <c r="AD1009" t="s">
        <v>5851</v>
      </c>
      <c r="AF1009" t="s">
        <v>5866</v>
      </c>
    </row>
    <row r="1010" spans="1:32">
      <c r="A1010" t="s">
        <v>1005</v>
      </c>
      <c r="B1010" s="2">
        <v>45523.43472222222</v>
      </c>
      <c r="C1010" s="2">
        <v>45615.47305555556</v>
      </c>
      <c r="D1010" t="s">
        <v>1864</v>
      </c>
      <c r="E1010" t="s">
        <v>2845</v>
      </c>
      <c r="F1010" t="s">
        <v>2854</v>
      </c>
      <c r="G1010" t="s">
        <v>2857</v>
      </c>
      <c r="H1010">
        <v>4000000</v>
      </c>
      <c r="I1010" t="s">
        <v>3651</v>
      </c>
      <c r="J1010" t="s">
        <v>3661</v>
      </c>
      <c r="K1010" t="s">
        <v>3666</v>
      </c>
      <c r="L1010" t="s">
        <v>3675</v>
      </c>
      <c r="M1010" t="s">
        <v>3688</v>
      </c>
      <c r="N1010" t="s">
        <v>4564</v>
      </c>
      <c r="O1010" s="2">
        <v>45618</v>
      </c>
      <c r="P1010" t="s">
        <v>4592</v>
      </c>
      <c r="Q1010" s="2">
        <v>45615</v>
      </c>
      <c r="R1010" s="2">
        <v>45618.72671296296</v>
      </c>
      <c r="S1010" s="2">
        <v>45615</v>
      </c>
      <c r="T1010" t="s">
        <v>4596</v>
      </c>
      <c r="U1010" t="s">
        <v>5217</v>
      </c>
      <c r="V1010" s="2">
        <v>45506.37083333333</v>
      </c>
      <c r="W1010" s="2">
        <v>45615.60905092592</v>
      </c>
      <c r="X1010" t="s">
        <v>5348</v>
      </c>
      <c r="Y1010" t="s">
        <v>5348</v>
      </c>
      <c r="Z1010" t="s">
        <v>5847</v>
      </c>
      <c r="AA1010">
        <v>39866000</v>
      </c>
      <c r="AB1010" s="2">
        <v>45615</v>
      </c>
      <c r="AC1010">
        <v>33139954</v>
      </c>
      <c r="AD1010" t="s">
        <v>5851</v>
      </c>
      <c r="AF1010" t="s">
        <v>5871</v>
      </c>
    </row>
    <row r="1011" spans="1:32">
      <c r="A1011" t="s">
        <v>1006</v>
      </c>
      <c r="B1011" s="2">
        <v>45562.60486111111</v>
      </c>
      <c r="C1011" s="2">
        <v>45614.36159722223</v>
      </c>
      <c r="D1011" t="s">
        <v>1865</v>
      </c>
      <c r="E1011" t="s">
        <v>2846</v>
      </c>
      <c r="F1011" t="s">
        <v>2854</v>
      </c>
      <c r="G1011" t="s">
        <v>2873</v>
      </c>
      <c r="H1011">
        <v>378000</v>
      </c>
      <c r="I1011" t="s">
        <v>3652</v>
      </c>
      <c r="J1011" t="s">
        <v>3660</v>
      </c>
      <c r="K1011" t="s">
        <v>3668</v>
      </c>
      <c r="L1011" t="s">
        <v>3675</v>
      </c>
      <c r="M1011" t="s">
        <v>3693</v>
      </c>
      <c r="N1011" t="s">
        <v>4565</v>
      </c>
      <c r="O1011" s="2">
        <v>45614</v>
      </c>
      <c r="P1011" t="s">
        <v>4572</v>
      </c>
      <c r="Q1011" s="2">
        <v>45614</v>
      </c>
      <c r="R1011" s="2">
        <v>45615.69282407407</v>
      </c>
      <c r="T1011" t="s">
        <v>2873</v>
      </c>
      <c r="U1011" t="s">
        <v>5218</v>
      </c>
      <c r="V1011" s="2">
        <v>45553</v>
      </c>
      <c r="W1011" s="2">
        <v>45614.65658564815</v>
      </c>
      <c r="X1011" t="s">
        <v>5240</v>
      </c>
      <c r="Y1011" t="s">
        <v>5240</v>
      </c>
      <c r="Z1011" t="s">
        <v>5658</v>
      </c>
      <c r="AA1011">
        <v>22583497</v>
      </c>
      <c r="AB1011" s="2">
        <v>45614</v>
      </c>
      <c r="AC1011">
        <v>22583497</v>
      </c>
      <c r="AD1011" t="s">
        <v>5852</v>
      </c>
      <c r="AF1011" t="s">
        <v>5866</v>
      </c>
    </row>
    <row r="1012" spans="1:32">
      <c r="A1012" t="s">
        <v>1007</v>
      </c>
      <c r="B1012" s="2">
        <v>45534.5875</v>
      </c>
      <c r="C1012" s="2">
        <v>45558.3334837963</v>
      </c>
      <c r="D1012" t="s">
        <v>1866</v>
      </c>
      <c r="E1012" t="s">
        <v>2847</v>
      </c>
      <c r="F1012" t="s">
        <v>2854</v>
      </c>
      <c r="G1012" t="s">
        <v>2881</v>
      </c>
      <c r="H1012">
        <v>1200000</v>
      </c>
      <c r="I1012" t="s">
        <v>3653</v>
      </c>
      <c r="J1012" t="s">
        <v>3661</v>
      </c>
      <c r="K1012" t="s">
        <v>3663</v>
      </c>
      <c r="L1012" t="s">
        <v>3674</v>
      </c>
      <c r="M1012" t="s">
        <v>3690</v>
      </c>
      <c r="N1012" t="s">
        <v>4566</v>
      </c>
      <c r="O1012" s="2">
        <v>45594</v>
      </c>
      <c r="P1012" t="s">
        <v>4573</v>
      </c>
      <c r="Q1012" s="2">
        <v>45558</v>
      </c>
      <c r="R1012" s="2">
        <v>45560.65918981482</v>
      </c>
      <c r="S1012" s="2">
        <v>45555</v>
      </c>
      <c r="T1012" t="s">
        <v>2888</v>
      </c>
      <c r="U1012" t="s">
        <v>5219</v>
      </c>
      <c r="V1012" s="2">
        <v>45525</v>
      </c>
      <c r="W1012" s="2">
        <v>45558.44952546297</v>
      </c>
      <c r="X1012" t="s">
        <v>5293</v>
      </c>
      <c r="Y1012" t="s">
        <v>5293</v>
      </c>
      <c r="Z1012" t="s">
        <v>5848</v>
      </c>
      <c r="AA1012">
        <v>1200000</v>
      </c>
      <c r="AB1012" s="2">
        <v>45558</v>
      </c>
      <c r="AC1012">
        <v>5791288</v>
      </c>
      <c r="AD1012" t="s">
        <v>5855</v>
      </c>
      <c r="AE1012" s="2">
        <v>45548.39407407407</v>
      </c>
      <c r="AF1012" t="s">
        <v>5871</v>
      </c>
    </row>
    <row r="1013" spans="1:32">
      <c r="A1013" t="s">
        <v>1008</v>
      </c>
      <c r="B1013" s="2">
        <v>45448.53888888889</v>
      </c>
      <c r="C1013" s="2">
        <v>45455.4502199074</v>
      </c>
      <c r="D1013" t="s">
        <v>1867</v>
      </c>
      <c r="E1013" t="s">
        <v>2848</v>
      </c>
      <c r="F1013" t="s">
        <v>2853</v>
      </c>
      <c r="G1013" t="s">
        <v>2871</v>
      </c>
      <c r="H1013">
        <v>0</v>
      </c>
      <c r="I1013" t="s">
        <v>3654</v>
      </c>
      <c r="J1013" t="s">
        <v>3660</v>
      </c>
      <c r="K1013" t="s">
        <v>3663</v>
      </c>
      <c r="L1013" t="s">
        <v>3674</v>
      </c>
      <c r="M1013" t="s">
        <v>3683</v>
      </c>
      <c r="N1013" t="s">
        <v>4567</v>
      </c>
      <c r="O1013" s="2">
        <v>45607</v>
      </c>
      <c r="P1013" t="s">
        <v>4572</v>
      </c>
      <c r="Q1013" s="2">
        <v>45455</v>
      </c>
      <c r="R1013" s="2">
        <v>45456.39163194445</v>
      </c>
      <c r="S1013" s="2">
        <v>45607</v>
      </c>
      <c r="T1013" t="s">
        <v>2871</v>
      </c>
      <c r="U1013" t="s">
        <v>5143</v>
      </c>
      <c r="V1013" s="2">
        <v>45446</v>
      </c>
      <c r="W1013" s="2">
        <v>45455.47414351852</v>
      </c>
      <c r="X1013" t="s">
        <v>5359</v>
      </c>
      <c r="Y1013" t="s">
        <v>5359</v>
      </c>
      <c r="Z1013" t="s">
        <v>5542</v>
      </c>
      <c r="AA1013">
        <v>663000</v>
      </c>
      <c r="AB1013" s="2">
        <v>45607</v>
      </c>
      <c r="AC1013">
        <v>663390</v>
      </c>
      <c r="AD1013" t="s">
        <v>5852</v>
      </c>
      <c r="AF1013" t="s">
        <v>5870</v>
      </c>
    </row>
    <row r="1014" spans="1:32">
      <c r="A1014" t="s">
        <v>1009</v>
      </c>
      <c r="B1014" s="2">
        <v>45558.89513888889</v>
      </c>
      <c r="C1014" s="2">
        <v>45601.31057870371</v>
      </c>
      <c r="D1014" t="s">
        <v>1868</v>
      </c>
      <c r="E1014" t="s">
        <v>2849</v>
      </c>
      <c r="F1014" t="s">
        <v>2853</v>
      </c>
      <c r="G1014" t="s">
        <v>2865</v>
      </c>
      <c r="H1014">
        <v>80320</v>
      </c>
      <c r="I1014" t="s">
        <v>3655</v>
      </c>
      <c r="J1014" t="s">
        <v>3660</v>
      </c>
      <c r="K1014" t="s">
        <v>3663</v>
      </c>
      <c r="L1014" t="s">
        <v>3674</v>
      </c>
      <c r="M1014" t="s">
        <v>3681</v>
      </c>
      <c r="N1014" t="s">
        <v>4568</v>
      </c>
      <c r="O1014" s="2">
        <v>45601</v>
      </c>
      <c r="P1014" t="s">
        <v>4573</v>
      </c>
      <c r="Q1014" s="2">
        <v>45601</v>
      </c>
      <c r="R1014" s="2">
        <v>45601.40496527778</v>
      </c>
      <c r="T1014" t="s">
        <v>2865</v>
      </c>
      <c r="U1014" t="s">
        <v>5220</v>
      </c>
      <c r="V1014" s="2">
        <v>45557</v>
      </c>
      <c r="W1014" s="2">
        <v>45601.39194444445</v>
      </c>
      <c r="X1014" t="s">
        <v>5429</v>
      </c>
      <c r="Y1014" t="s">
        <v>5429</v>
      </c>
      <c r="Z1014" t="s">
        <v>5550</v>
      </c>
      <c r="AA1014">
        <v>401600</v>
      </c>
      <c r="AB1014" s="2">
        <v>45601</v>
      </c>
      <c r="AC1014">
        <v>401600</v>
      </c>
      <c r="AD1014" t="s">
        <v>5852</v>
      </c>
      <c r="AF1014" t="s">
        <v>5866</v>
      </c>
    </row>
    <row r="1015" spans="1:32">
      <c r="A1015" t="s">
        <v>1010</v>
      </c>
      <c r="B1015" s="2">
        <v>45542.55833333333</v>
      </c>
      <c r="C1015" s="2">
        <v>45597.65275462963</v>
      </c>
      <c r="D1015" t="s">
        <v>1869</v>
      </c>
      <c r="E1015" t="s">
        <v>2850</v>
      </c>
      <c r="F1015" t="s">
        <v>2853</v>
      </c>
      <c r="G1015" t="s">
        <v>2888</v>
      </c>
      <c r="H1015">
        <v>108000</v>
      </c>
      <c r="I1015" t="s">
        <v>3656</v>
      </c>
      <c r="J1015" t="s">
        <v>3661</v>
      </c>
      <c r="K1015" t="s">
        <v>3663</v>
      </c>
      <c r="L1015" t="s">
        <v>3674</v>
      </c>
      <c r="M1015" t="s">
        <v>3685</v>
      </c>
      <c r="N1015" t="s">
        <v>4569</v>
      </c>
      <c r="O1015" s="2">
        <v>45597</v>
      </c>
      <c r="P1015" t="s">
        <v>4572</v>
      </c>
      <c r="Q1015" s="2">
        <v>45597</v>
      </c>
      <c r="R1015" s="2">
        <v>45597.65631944445</v>
      </c>
      <c r="T1015" t="s">
        <v>2888</v>
      </c>
      <c r="U1015" t="s">
        <v>5134</v>
      </c>
      <c r="V1015" s="2">
        <v>45533</v>
      </c>
      <c r="W1015" s="2">
        <v>45597.65545138889</v>
      </c>
      <c r="X1015" t="s">
        <v>5223</v>
      </c>
      <c r="Y1015" t="s">
        <v>5223</v>
      </c>
      <c r="Z1015" t="s">
        <v>5638</v>
      </c>
      <c r="AA1015">
        <v>660000</v>
      </c>
      <c r="AB1015" s="2">
        <v>45597</v>
      </c>
      <c r="AC1015">
        <v>660000</v>
      </c>
      <c r="AD1015" t="s">
        <v>5851</v>
      </c>
      <c r="AF1015" t="s">
        <v>5871</v>
      </c>
    </row>
    <row r="1016" spans="1:32">
      <c r="A1016" t="s">
        <v>1011</v>
      </c>
      <c r="B1016" s="2">
        <v>45568.69027777778</v>
      </c>
      <c r="C1016" s="2">
        <v>45595.46045138889</v>
      </c>
      <c r="D1016" t="s">
        <v>1870</v>
      </c>
      <c r="E1016" t="s">
        <v>2851</v>
      </c>
      <c r="F1016" t="s">
        <v>2853</v>
      </c>
      <c r="G1016" t="s">
        <v>2875</v>
      </c>
      <c r="H1016">
        <v>2421090</v>
      </c>
      <c r="I1016" t="s">
        <v>3657</v>
      </c>
      <c r="J1016" t="s">
        <v>3661</v>
      </c>
      <c r="K1016" t="s">
        <v>3663</v>
      </c>
      <c r="L1016" t="s">
        <v>3674</v>
      </c>
      <c r="M1016" t="s">
        <v>3677</v>
      </c>
      <c r="N1016" t="s">
        <v>4570</v>
      </c>
      <c r="O1016" s="2">
        <v>45595</v>
      </c>
      <c r="P1016" t="s">
        <v>4584</v>
      </c>
      <c r="Q1016" s="2">
        <v>45595</v>
      </c>
      <c r="R1016" s="2">
        <v>45595.48364583333</v>
      </c>
      <c r="T1016" t="s">
        <v>2875</v>
      </c>
      <c r="U1016" t="s">
        <v>5221</v>
      </c>
      <c r="V1016" s="2">
        <v>45562</v>
      </c>
      <c r="W1016" s="2">
        <v>45595.48350694445</v>
      </c>
      <c r="X1016" t="s">
        <v>5487</v>
      </c>
      <c r="Y1016" t="s">
        <v>5487</v>
      </c>
      <c r="Z1016" t="s">
        <v>5849</v>
      </c>
      <c r="AA1016">
        <v>4785090</v>
      </c>
      <c r="AB1016" s="2">
        <v>45595</v>
      </c>
      <c r="AC1016">
        <v>2421090</v>
      </c>
      <c r="AD1016" t="s">
        <v>5856</v>
      </c>
      <c r="AF1016" t="s">
        <v>5866</v>
      </c>
    </row>
    <row r="1017" spans="1:32">
      <c r="A1017" t="s">
        <v>1012</v>
      </c>
      <c r="B1017" s="2">
        <v>45573.43125</v>
      </c>
      <c r="C1017" s="2">
        <v>45603.39321759259</v>
      </c>
      <c r="D1017" t="s">
        <v>1871</v>
      </c>
      <c r="E1017" t="s">
        <v>2852</v>
      </c>
      <c r="F1017" t="s">
        <v>2854</v>
      </c>
      <c r="G1017" t="s">
        <v>2861</v>
      </c>
      <c r="H1017">
        <v>200000</v>
      </c>
      <c r="I1017" t="s">
        <v>3658</v>
      </c>
      <c r="J1017" t="s">
        <v>3659</v>
      </c>
      <c r="K1017" t="s">
        <v>3669</v>
      </c>
      <c r="L1017" t="s">
        <v>3674</v>
      </c>
      <c r="M1017" t="s">
        <v>3688</v>
      </c>
      <c r="N1017" t="s">
        <v>4571</v>
      </c>
      <c r="O1017" s="2">
        <v>45610</v>
      </c>
      <c r="P1017" t="s">
        <v>4578</v>
      </c>
      <c r="Q1017" s="2">
        <v>45603</v>
      </c>
      <c r="R1017" s="2">
        <v>45617.34461805555</v>
      </c>
      <c r="T1017" t="s">
        <v>4594</v>
      </c>
      <c r="U1017" t="s">
        <v>5222</v>
      </c>
      <c r="V1017" s="2">
        <v>45569</v>
      </c>
      <c r="W1017" s="2">
        <v>45603.76449074074</v>
      </c>
      <c r="X1017" t="s">
        <v>5296</v>
      </c>
      <c r="Y1017" t="s">
        <v>5296</v>
      </c>
      <c r="Z1017" t="s">
        <v>5850</v>
      </c>
      <c r="AA1017">
        <v>557800</v>
      </c>
      <c r="AB1017" s="2">
        <v>45607</v>
      </c>
      <c r="AC1017">
        <v>557800</v>
      </c>
      <c r="AD1017" t="s">
        <v>5851</v>
      </c>
      <c r="AF1017" t="s">
        <v>5866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E1216"/>
  <sheetViews>
    <sheetView workbookViewId="0"/>
  </sheetViews>
  <sheetFormatPr defaultRowHeight="15"/>
  <sheetData>
    <row r="1" spans="1:3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c r="A2" t="s">
        <v>5876</v>
      </c>
      <c r="B2" s="2">
        <v>45590.71805555555</v>
      </c>
      <c r="C2" s="2">
        <v>45600.37469907408</v>
      </c>
      <c r="D2" t="s">
        <v>6993</v>
      </c>
      <c r="E2" t="s">
        <v>8110</v>
      </c>
      <c r="F2" t="s">
        <v>2853</v>
      </c>
      <c r="G2" t="s">
        <v>2860</v>
      </c>
      <c r="H2">
        <v>6172333</v>
      </c>
      <c r="I2" t="s">
        <v>9227</v>
      </c>
      <c r="J2" t="s">
        <v>3662</v>
      </c>
      <c r="K2" t="s">
        <v>3667</v>
      </c>
      <c r="L2" t="s">
        <v>3675</v>
      </c>
      <c r="M2" t="s">
        <v>3685</v>
      </c>
      <c r="O2" s="2">
        <v>45600</v>
      </c>
      <c r="P2" t="s">
        <v>4572</v>
      </c>
      <c r="Q2" s="2">
        <v>45600</v>
      </c>
      <c r="R2" s="2">
        <v>45600.80020833333</v>
      </c>
      <c r="T2" t="s">
        <v>2860</v>
      </c>
      <c r="U2" t="s">
        <v>10829</v>
      </c>
      <c r="V2" s="2">
        <v>45242</v>
      </c>
      <c r="W2" s="2">
        <v>45600.65357638889</v>
      </c>
      <c r="X2" t="s">
        <v>11775</v>
      </c>
      <c r="Y2" t="s">
        <v>11775</v>
      </c>
      <c r="Z2" t="s">
        <v>5569</v>
      </c>
      <c r="AA2">
        <v>5845993</v>
      </c>
      <c r="AB2" s="2">
        <v>45600</v>
      </c>
      <c r="AC2">
        <v>5845993</v>
      </c>
      <c r="AD2" t="s">
        <v>5853</v>
      </c>
    </row>
    <row r="3" spans="1:31">
      <c r="A3" t="s">
        <v>5877</v>
      </c>
      <c r="B3" s="2">
        <v>45600.86458333334</v>
      </c>
      <c r="C3" s="2">
        <v>45605.58012731482</v>
      </c>
      <c r="D3" t="s">
        <v>6994</v>
      </c>
      <c r="E3" t="s">
        <v>8111</v>
      </c>
      <c r="F3" t="s">
        <v>2853</v>
      </c>
      <c r="G3" t="s">
        <v>2872</v>
      </c>
      <c r="H3">
        <v>790882</v>
      </c>
      <c r="I3" t="s">
        <v>9228</v>
      </c>
      <c r="J3" t="s">
        <v>3662</v>
      </c>
      <c r="K3" t="s">
        <v>3663</v>
      </c>
      <c r="L3" t="s">
        <v>3674</v>
      </c>
      <c r="M3" t="s">
        <v>3682</v>
      </c>
      <c r="N3" t="s">
        <v>10188</v>
      </c>
      <c r="O3" s="2">
        <v>45605</v>
      </c>
      <c r="P3" t="s">
        <v>4582</v>
      </c>
      <c r="Q3" s="2">
        <v>45605</v>
      </c>
      <c r="R3" s="2">
        <v>45607.3978587963</v>
      </c>
      <c r="T3" t="s">
        <v>2872</v>
      </c>
      <c r="U3" t="s">
        <v>10830</v>
      </c>
      <c r="V3" s="2">
        <v>45596</v>
      </c>
      <c r="W3" s="2">
        <v>45605.61782407408</v>
      </c>
      <c r="X3" t="s">
        <v>5253</v>
      </c>
      <c r="Y3" t="s">
        <v>5253</v>
      </c>
      <c r="Z3" t="s">
        <v>5713</v>
      </c>
      <c r="AA3">
        <v>1240750</v>
      </c>
      <c r="AB3" s="2">
        <v>45605</v>
      </c>
      <c r="AC3">
        <v>1240750</v>
      </c>
      <c r="AD3" t="s">
        <v>5851</v>
      </c>
    </row>
    <row r="4" spans="1:31">
      <c r="A4" t="s">
        <v>5878</v>
      </c>
      <c r="B4" s="2">
        <v>45586.62708333333</v>
      </c>
      <c r="C4" s="2">
        <v>45611.34802083333</v>
      </c>
      <c r="D4" t="s">
        <v>6995</v>
      </c>
      <c r="E4" t="s">
        <v>8112</v>
      </c>
      <c r="F4" t="s">
        <v>2853</v>
      </c>
      <c r="G4" t="s">
        <v>2885</v>
      </c>
      <c r="H4">
        <v>4690137</v>
      </c>
      <c r="I4" t="s">
        <v>9229</v>
      </c>
      <c r="J4" t="s">
        <v>3659</v>
      </c>
      <c r="K4" t="s">
        <v>3666</v>
      </c>
      <c r="L4" t="s">
        <v>3675</v>
      </c>
      <c r="M4" t="s">
        <v>3688</v>
      </c>
      <c r="N4" t="s">
        <v>10189</v>
      </c>
      <c r="O4" s="2">
        <v>45614</v>
      </c>
      <c r="P4" t="s">
        <v>4580</v>
      </c>
      <c r="Q4" s="2">
        <v>45611</v>
      </c>
      <c r="R4" s="2">
        <v>45615.33475694444</v>
      </c>
      <c r="S4" s="2">
        <v>45611</v>
      </c>
      <c r="T4" t="s">
        <v>4595</v>
      </c>
      <c r="U4" t="s">
        <v>10831</v>
      </c>
      <c r="V4" s="2">
        <v>45576</v>
      </c>
      <c r="W4" s="2">
        <v>45611.68413194444</v>
      </c>
      <c r="X4" t="s">
        <v>5326</v>
      </c>
      <c r="Y4" t="s">
        <v>5326</v>
      </c>
      <c r="Z4" t="s">
        <v>5629</v>
      </c>
      <c r="AA4">
        <v>10000000</v>
      </c>
      <c r="AB4" s="2">
        <v>45611</v>
      </c>
      <c r="AC4">
        <v>15689716</v>
      </c>
      <c r="AD4" t="s">
        <v>5851</v>
      </c>
      <c r="AE4" s="2">
        <v>45593.70373842592</v>
      </c>
    </row>
    <row r="5" spans="1:31">
      <c r="A5" t="s">
        <v>5879</v>
      </c>
      <c r="B5" s="2">
        <v>45587.625</v>
      </c>
      <c r="C5" s="2">
        <v>45595.34252314815</v>
      </c>
      <c r="D5" t="s">
        <v>6996</v>
      </c>
      <c r="E5" t="s">
        <v>8113</v>
      </c>
      <c r="F5" t="s">
        <v>2853</v>
      </c>
      <c r="G5" t="s">
        <v>2886</v>
      </c>
      <c r="H5">
        <v>126800</v>
      </c>
      <c r="I5" t="s">
        <v>9230</v>
      </c>
      <c r="J5" t="s">
        <v>3659</v>
      </c>
      <c r="K5" t="s">
        <v>3663</v>
      </c>
      <c r="L5" t="s">
        <v>3674</v>
      </c>
      <c r="M5" t="s">
        <v>3685</v>
      </c>
      <c r="O5" s="2">
        <v>45595</v>
      </c>
      <c r="P5" t="s">
        <v>4584</v>
      </c>
      <c r="Q5" s="2">
        <v>45595</v>
      </c>
      <c r="R5" s="2">
        <v>45595.68659722222</v>
      </c>
      <c r="T5" t="s">
        <v>2886</v>
      </c>
      <c r="U5" t="s">
        <v>10832</v>
      </c>
      <c r="V5" s="2">
        <v>45587</v>
      </c>
      <c r="W5" s="2">
        <v>45595.47729166667</v>
      </c>
      <c r="X5" t="s">
        <v>5223</v>
      </c>
      <c r="Y5" t="s">
        <v>5223</v>
      </c>
      <c r="Z5" t="s">
        <v>5840</v>
      </c>
      <c r="AA5">
        <v>126800</v>
      </c>
      <c r="AB5" s="2">
        <v>45595</v>
      </c>
      <c r="AC5">
        <v>126800</v>
      </c>
      <c r="AD5" t="s">
        <v>5851</v>
      </c>
    </row>
    <row r="6" spans="1:31">
      <c r="A6" t="s">
        <v>5880</v>
      </c>
      <c r="B6" s="2">
        <v>45586.37777777778</v>
      </c>
      <c r="C6" s="2">
        <v>45615.35354166666</v>
      </c>
      <c r="D6" t="s">
        <v>6997</v>
      </c>
      <c r="E6" t="s">
        <v>8114</v>
      </c>
      <c r="F6" t="s">
        <v>2853</v>
      </c>
      <c r="G6" t="s">
        <v>2886</v>
      </c>
      <c r="H6">
        <v>1000000</v>
      </c>
      <c r="I6" t="s">
        <v>9230</v>
      </c>
      <c r="J6" t="s">
        <v>3659</v>
      </c>
      <c r="K6" t="s">
        <v>3664</v>
      </c>
      <c r="L6" t="s">
        <v>3674</v>
      </c>
      <c r="M6" t="s">
        <v>3679</v>
      </c>
      <c r="N6" t="s">
        <v>10190</v>
      </c>
      <c r="O6" s="2">
        <v>45615</v>
      </c>
      <c r="P6" t="s">
        <v>4578</v>
      </c>
      <c r="Q6" s="2">
        <v>45615</v>
      </c>
      <c r="R6" s="2">
        <v>45615.59932870371</v>
      </c>
      <c r="S6" s="2">
        <v>45608</v>
      </c>
      <c r="T6" t="s">
        <v>2886</v>
      </c>
      <c r="U6" t="s">
        <v>10833</v>
      </c>
      <c r="V6" s="2">
        <v>45577</v>
      </c>
      <c r="W6" s="2">
        <v>45615.57623842593</v>
      </c>
      <c r="X6" t="s">
        <v>5379</v>
      </c>
      <c r="Y6" t="s">
        <v>5379</v>
      </c>
      <c r="Z6" t="s">
        <v>5840</v>
      </c>
      <c r="AA6">
        <v>1000000</v>
      </c>
      <c r="AB6" s="2">
        <v>45615</v>
      </c>
      <c r="AC6">
        <v>2250000</v>
      </c>
      <c r="AD6" t="s">
        <v>5851</v>
      </c>
      <c r="AE6" s="2">
        <v>45593.67224537037</v>
      </c>
    </row>
    <row r="7" spans="1:31">
      <c r="A7" t="s">
        <v>5881</v>
      </c>
      <c r="B7" s="2">
        <v>45595.59722222222</v>
      </c>
      <c r="C7" s="2">
        <v>45594.65305555556</v>
      </c>
      <c r="D7" t="s">
        <v>6998</v>
      </c>
      <c r="E7" t="s">
        <v>8115</v>
      </c>
      <c r="F7" t="s">
        <v>2853</v>
      </c>
      <c r="G7" t="s">
        <v>2880</v>
      </c>
      <c r="H7">
        <v>475967</v>
      </c>
      <c r="I7" t="s">
        <v>9231</v>
      </c>
      <c r="J7" t="s">
        <v>3659</v>
      </c>
      <c r="K7" t="s">
        <v>3663</v>
      </c>
      <c r="L7" t="s">
        <v>3674</v>
      </c>
      <c r="M7" t="s">
        <v>3683</v>
      </c>
      <c r="N7" t="s">
        <v>4406</v>
      </c>
      <c r="O7" s="2">
        <v>45601</v>
      </c>
      <c r="P7" t="s">
        <v>4580</v>
      </c>
      <c r="Q7" s="2">
        <v>45595</v>
      </c>
      <c r="R7" s="2">
        <v>45601.68525462963</v>
      </c>
      <c r="T7" t="s">
        <v>4597</v>
      </c>
      <c r="U7" t="s">
        <v>10834</v>
      </c>
      <c r="V7" s="2">
        <v>45592</v>
      </c>
      <c r="W7" s="2">
        <v>45596.78447916666</v>
      </c>
      <c r="X7" t="s">
        <v>5315</v>
      </c>
      <c r="Y7" t="s">
        <v>5315</v>
      </c>
      <c r="Z7" t="s">
        <v>5549</v>
      </c>
      <c r="AA7">
        <v>475967</v>
      </c>
      <c r="AB7" s="2">
        <v>45596</v>
      </c>
      <c r="AC7">
        <v>475967</v>
      </c>
      <c r="AD7" t="s">
        <v>5852</v>
      </c>
    </row>
    <row r="8" spans="1:31">
      <c r="A8" t="s">
        <v>5882</v>
      </c>
      <c r="B8" s="2">
        <v>45586.44166666667</v>
      </c>
      <c r="C8" s="2">
        <v>45589.3468287037</v>
      </c>
      <c r="D8" t="s">
        <v>6999</v>
      </c>
      <c r="E8" t="s">
        <v>8116</v>
      </c>
      <c r="F8" t="s">
        <v>2853</v>
      </c>
      <c r="G8" t="s">
        <v>2879</v>
      </c>
      <c r="H8">
        <v>700000</v>
      </c>
      <c r="I8" t="s">
        <v>9232</v>
      </c>
      <c r="J8" t="s">
        <v>3661</v>
      </c>
      <c r="K8" t="s">
        <v>3664</v>
      </c>
      <c r="L8" t="s">
        <v>3674</v>
      </c>
      <c r="M8" t="s">
        <v>3679</v>
      </c>
      <c r="N8" t="s">
        <v>10191</v>
      </c>
      <c r="O8" s="2">
        <v>45594</v>
      </c>
      <c r="P8" t="s">
        <v>4586</v>
      </c>
      <c r="Q8" s="2">
        <v>45589</v>
      </c>
      <c r="R8" s="2">
        <v>45594.41476851852</v>
      </c>
      <c r="T8" t="s">
        <v>2875</v>
      </c>
      <c r="U8" t="s">
        <v>10835</v>
      </c>
      <c r="V8" s="2">
        <v>45582</v>
      </c>
      <c r="W8" s="2">
        <v>45589.5897800926</v>
      </c>
      <c r="X8" t="s">
        <v>11776</v>
      </c>
      <c r="Y8" t="s">
        <v>11776</v>
      </c>
      <c r="Z8" t="s">
        <v>11951</v>
      </c>
      <c r="AA8">
        <v>700000</v>
      </c>
      <c r="AB8" s="2">
        <v>45589</v>
      </c>
      <c r="AC8">
        <v>700000</v>
      </c>
      <c r="AD8" t="s">
        <v>5855</v>
      </c>
    </row>
    <row r="9" spans="1:31">
      <c r="A9" t="s">
        <v>5883</v>
      </c>
      <c r="B9" s="2">
        <v>45597.6</v>
      </c>
      <c r="C9" s="2">
        <v>45599.84328703704</v>
      </c>
      <c r="D9" t="s">
        <v>7000</v>
      </c>
      <c r="E9" t="s">
        <v>8117</v>
      </c>
      <c r="F9" t="s">
        <v>2853</v>
      </c>
      <c r="G9" t="s">
        <v>2886</v>
      </c>
      <c r="H9">
        <v>1581466</v>
      </c>
      <c r="I9" t="s">
        <v>9233</v>
      </c>
      <c r="J9" t="s">
        <v>3659</v>
      </c>
      <c r="K9" t="s">
        <v>3663</v>
      </c>
      <c r="L9" t="s">
        <v>3674</v>
      </c>
      <c r="M9" t="s">
        <v>3677</v>
      </c>
      <c r="N9" t="s">
        <v>10192</v>
      </c>
      <c r="O9" s="2">
        <v>45606</v>
      </c>
      <c r="P9" t="s">
        <v>4584</v>
      </c>
      <c r="Q9" s="2">
        <v>45599</v>
      </c>
      <c r="R9" s="2">
        <v>45607.46317129629</v>
      </c>
      <c r="T9" t="s">
        <v>2886</v>
      </c>
      <c r="U9" t="s">
        <v>10836</v>
      </c>
      <c r="V9" s="2">
        <v>45593</v>
      </c>
      <c r="W9" s="2">
        <v>45601.35675925926</v>
      </c>
      <c r="X9" t="s">
        <v>5223</v>
      </c>
      <c r="Y9" t="s">
        <v>5223</v>
      </c>
      <c r="Z9" t="s">
        <v>5802</v>
      </c>
      <c r="AA9">
        <v>1936666</v>
      </c>
      <c r="AB9" s="2">
        <v>45601</v>
      </c>
      <c r="AC9">
        <v>1936666</v>
      </c>
      <c r="AD9" t="s">
        <v>5851</v>
      </c>
    </row>
    <row r="10" spans="1:31">
      <c r="A10" t="s">
        <v>5884</v>
      </c>
      <c r="B10" s="2">
        <v>45564.70277777778</v>
      </c>
      <c r="C10" s="2">
        <v>45601.30077546297</v>
      </c>
      <c r="D10" t="s">
        <v>7001</v>
      </c>
      <c r="E10" t="s">
        <v>8118</v>
      </c>
      <c r="F10" t="s">
        <v>2853</v>
      </c>
      <c r="G10" t="s">
        <v>2873</v>
      </c>
      <c r="H10">
        <v>0</v>
      </c>
      <c r="I10" t="s">
        <v>9234</v>
      </c>
      <c r="J10" t="s">
        <v>3660</v>
      </c>
      <c r="K10" t="s">
        <v>3663</v>
      </c>
      <c r="L10" t="s">
        <v>3674</v>
      </c>
      <c r="M10" t="s">
        <v>3678</v>
      </c>
      <c r="N10" t="s">
        <v>10193</v>
      </c>
      <c r="O10" s="2">
        <v>45601</v>
      </c>
      <c r="P10" t="s">
        <v>4584</v>
      </c>
      <c r="Q10" s="2">
        <v>45601</v>
      </c>
      <c r="R10" s="2">
        <v>45601.58528935185</v>
      </c>
      <c r="S10" s="2">
        <v>45600</v>
      </c>
      <c r="T10" t="s">
        <v>2873</v>
      </c>
      <c r="U10" t="s">
        <v>10837</v>
      </c>
      <c r="V10" s="2">
        <v>45545</v>
      </c>
      <c r="W10" s="2">
        <v>45601.47190972222</v>
      </c>
      <c r="X10" t="s">
        <v>11777</v>
      </c>
      <c r="Y10" t="s">
        <v>11777</v>
      </c>
      <c r="Z10" t="s">
        <v>11952</v>
      </c>
      <c r="AA10">
        <v>369000</v>
      </c>
      <c r="AB10" s="2">
        <v>45601</v>
      </c>
      <c r="AC10">
        <v>369800</v>
      </c>
      <c r="AD10" t="s">
        <v>5852</v>
      </c>
      <c r="AE10" s="2">
        <v>45586.70570601852</v>
      </c>
    </row>
    <row r="11" spans="1:31">
      <c r="A11" t="s">
        <v>500</v>
      </c>
      <c r="B11" s="2">
        <v>45589.72152777778</v>
      </c>
      <c r="C11" s="2">
        <v>45592.04292824074</v>
      </c>
      <c r="D11" t="s">
        <v>1481</v>
      </c>
      <c r="E11" t="s">
        <v>2340</v>
      </c>
      <c r="F11" t="s">
        <v>2853</v>
      </c>
      <c r="G11" t="s">
        <v>2859</v>
      </c>
      <c r="H11">
        <v>0</v>
      </c>
      <c r="I11" t="s">
        <v>3307</v>
      </c>
      <c r="J11" t="s">
        <v>3660</v>
      </c>
      <c r="K11" t="s">
        <v>3663</v>
      </c>
      <c r="L11" t="s">
        <v>3674</v>
      </c>
      <c r="M11" t="s">
        <v>3697</v>
      </c>
      <c r="N11" t="s">
        <v>4149</v>
      </c>
      <c r="O11" s="2">
        <v>45597</v>
      </c>
      <c r="P11" t="s">
        <v>4574</v>
      </c>
      <c r="Q11" s="2">
        <v>45592</v>
      </c>
      <c r="R11" s="2">
        <v>45600.61371527778</v>
      </c>
      <c r="T11" t="s">
        <v>4593</v>
      </c>
      <c r="U11" t="s">
        <v>4835</v>
      </c>
      <c r="V11" s="2">
        <v>45586</v>
      </c>
      <c r="W11" s="2">
        <v>45592.71655092593</v>
      </c>
      <c r="X11" t="s">
        <v>5405</v>
      </c>
      <c r="Y11" t="s">
        <v>5405</v>
      </c>
      <c r="Z11" t="s">
        <v>5658</v>
      </c>
      <c r="AA11">
        <v>1202000</v>
      </c>
      <c r="AB11" s="2">
        <v>45592</v>
      </c>
      <c r="AC11">
        <v>1082668</v>
      </c>
      <c r="AD11" t="s">
        <v>5852</v>
      </c>
    </row>
    <row r="12" spans="1:31">
      <c r="A12" t="s">
        <v>5885</v>
      </c>
      <c r="B12" s="2">
        <v>45570.51805555556</v>
      </c>
      <c r="C12" s="2">
        <v>45607.67722222222</v>
      </c>
      <c r="D12" t="s">
        <v>7002</v>
      </c>
      <c r="E12" t="s">
        <v>8119</v>
      </c>
      <c r="F12" t="s">
        <v>2853</v>
      </c>
      <c r="G12" t="s">
        <v>2888</v>
      </c>
      <c r="H12">
        <v>5373924</v>
      </c>
      <c r="I12" t="s">
        <v>9235</v>
      </c>
      <c r="J12" t="s">
        <v>3661</v>
      </c>
      <c r="K12" t="s">
        <v>3663</v>
      </c>
      <c r="L12" t="s">
        <v>3674</v>
      </c>
      <c r="M12" t="s">
        <v>3684</v>
      </c>
      <c r="N12" t="s">
        <v>10194</v>
      </c>
      <c r="O12" s="2">
        <v>45608</v>
      </c>
      <c r="P12" t="s">
        <v>4579</v>
      </c>
      <c r="Q12" s="2">
        <v>45607</v>
      </c>
      <c r="R12" s="2">
        <v>45608.81895833334</v>
      </c>
      <c r="S12" s="2">
        <v>45603</v>
      </c>
      <c r="T12" t="s">
        <v>2889</v>
      </c>
      <c r="U12" t="s">
        <v>10838</v>
      </c>
      <c r="V12" s="2">
        <v>45546</v>
      </c>
      <c r="W12" s="2">
        <v>45608.3383912037</v>
      </c>
      <c r="X12" t="s">
        <v>5223</v>
      </c>
      <c r="Y12" t="s">
        <v>5223</v>
      </c>
      <c r="Z12" t="s">
        <v>11953</v>
      </c>
      <c r="AA12">
        <v>9600000</v>
      </c>
      <c r="AB12" s="2">
        <v>45608</v>
      </c>
      <c r="AC12">
        <v>18866502</v>
      </c>
      <c r="AD12" t="s">
        <v>5856</v>
      </c>
      <c r="AE12" s="2">
        <v>45601.40443287037</v>
      </c>
    </row>
    <row r="13" spans="1:31">
      <c r="A13" t="s">
        <v>5886</v>
      </c>
      <c r="B13" s="2">
        <v>45604.23680555556</v>
      </c>
      <c r="C13" s="2">
        <v>45606.0427662037</v>
      </c>
      <c r="D13" t="s">
        <v>7003</v>
      </c>
      <c r="E13" t="s">
        <v>8120</v>
      </c>
      <c r="F13" t="s">
        <v>2853</v>
      </c>
      <c r="G13" t="s">
        <v>2880</v>
      </c>
      <c r="H13">
        <v>667750</v>
      </c>
      <c r="I13" t="s">
        <v>9236</v>
      </c>
      <c r="J13" t="s">
        <v>3659</v>
      </c>
      <c r="K13" t="s">
        <v>3663</v>
      </c>
      <c r="L13" t="s">
        <v>3674</v>
      </c>
      <c r="M13" t="s">
        <v>3683</v>
      </c>
      <c r="N13" t="s">
        <v>4406</v>
      </c>
      <c r="O13" s="2">
        <v>45611</v>
      </c>
      <c r="P13" t="s">
        <v>4576</v>
      </c>
      <c r="Q13" s="2">
        <v>45606</v>
      </c>
      <c r="R13" s="2">
        <v>45615.34652777778</v>
      </c>
      <c r="T13" t="s">
        <v>4597</v>
      </c>
      <c r="U13" t="s">
        <v>10839</v>
      </c>
      <c r="V13" s="2">
        <v>45599</v>
      </c>
      <c r="W13" s="2">
        <v>45606.64583333334</v>
      </c>
      <c r="X13" t="s">
        <v>5434</v>
      </c>
      <c r="Y13" t="s">
        <v>5434</v>
      </c>
      <c r="Z13" t="s">
        <v>5549</v>
      </c>
      <c r="AA13">
        <v>667750</v>
      </c>
      <c r="AB13" s="2">
        <v>45606</v>
      </c>
      <c r="AC13">
        <v>667750</v>
      </c>
      <c r="AD13" t="s">
        <v>5852</v>
      </c>
    </row>
    <row r="14" spans="1:31">
      <c r="A14" t="s">
        <v>5887</v>
      </c>
      <c r="B14" s="2">
        <v>45618.71458333333</v>
      </c>
      <c r="C14" s="2">
        <v>45621.77068287037</v>
      </c>
      <c r="D14" t="s">
        <v>7004</v>
      </c>
      <c r="E14" t="s">
        <v>8121</v>
      </c>
      <c r="F14" t="s">
        <v>2853</v>
      </c>
      <c r="G14" t="s">
        <v>2873</v>
      </c>
      <c r="H14">
        <v>0</v>
      </c>
      <c r="I14" t="s">
        <v>9237</v>
      </c>
      <c r="J14" t="s">
        <v>3660</v>
      </c>
      <c r="K14" t="s">
        <v>3663</v>
      </c>
      <c r="L14" t="s">
        <v>3674</v>
      </c>
      <c r="M14" t="s">
        <v>3681</v>
      </c>
      <c r="N14" t="s">
        <v>10195</v>
      </c>
      <c r="O14" s="2">
        <v>45621</v>
      </c>
      <c r="P14" t="s">
        <v>4575</v>
      </c>
      <c r="Q14" s="2">
        <v>45621</v>
      </c>
      <c r="R14" s="2">
        <v>45622.61759259259</v>
      </c>
      <c r="T14" t="s">
        <v>2873</v>
      </c>
      <c r="U14" t="s">
        <v>10840</v>
      </c>
      <c r="V14" s="2">
        <v>45616</v>
      </c>
      <c r="W14" s="2">
        <v>45621.78770833334</v>
      </c>
      <c r="X14" t="s">
        <v>5245</v>
      </c>
      <c r="Y14" t="s">
        <v>5245</v>
      </c>
      <c r="Z14" t="s">
        <v>5633</v>
      </c>
      <c r="AA14">
        <v>823455</v>
      </c>
      <c r="AB14" s="2">
        <v>45621</v>
      </c>
      <c r="AC14">
        <v>823455</v>
      </c>
      <c r="AD14" t="s">
        <v>5852</v>
      </c>
    </row>
    <row r="15" spans="1:31">
      <c r="A15" t="s">
        <v>5888</v>
      </c>
      <c r="B15" s="2">
        <v>45607.36180555556</v>
      </c>
      <c r="C15" s="2">
        <v>45607.65490740741</v>
      </c>
      <c r="D15" t="s">
        <v>7005</v>
      </c>
      <c r="E15" t="s">
        <v>8122</v>
      </c>
      <c r="F15" t="s">
        <v>2853</v>
      </c>
      <c r="G15" t="s">
        <v>2880</v>
      </c>
      <c r="H15">
        <v>440470</v>
      </c>
      <c r="I15" t="s">
        <v>9238</v>
      </c>
      <c r="J15" t="s">
        <v>3659</v>
      </c>
      <c r="K15" t="s">
        <v>3663</v>
      </c>
      <c r="L15" t="s">
        <v>3674</v>
      </c>
      <c r="M15" t="s">
        <v>3686</v>
      </c>
      <c r="N15" t="s">
        <v>4406</v>
      </c>
      <c r="O15" s="2">
        <v>45614</v>
      </c>
      <c r="P15" t="s">
        <v>4576</v>
      </c>
      <c r="Q15" s="2">
        <v>45607</v>
      </c>
      <c r="R15" s="2">
        <v>45615.34686342593</v>
      </c>
      <c r="T15" t="s">
        <v>4597</v>
      </c>
      <c r="U15" t="s">
        <v>10841</v>
      </c>
      <c r="V15" s="2">
        <v>45581</v>
      </c>
      <c r="W15" s="2">
        <v>45608.43038194445</v>
      </c>
      <c r="X15" t="s">
        <v>11778</v>
      </c>
      <c r="Y15" t="s">
        <v>11778</v>
      </c>
      <c r="Z15" t="s">
        <v>5549</v>
      </c>
      <c r="AA15">
        <v>440470</v>
      </c>
      <c r="AB15" s="2">
        <v>45608</v>
      </c>
      <c r="AC15">
        <v>440470</v>
      </c>
      <c r="AD15" t="s">
        <v>5852</v>
      </c>
    </row>
    <row r="16" spans="1:31">
      <c r="A16" t="s">
        <v>5889</v>
      </c>
      <c r="B16" s="2">
        <v>45601.38194444445</v>
      </c>
      <c r="C16" s="2">
        <v>45611.33988425926</v>
      </c>
      <c r="D16" t="s">
        <v>7006</v>
      </c>
      <c r="E16" t="s">
        <v>8123</v>
      </c>
      <c r="F16" t="s">
        <v>2853</v>
      </c>
      <c r="G16" t="s">
        <v>2875</v>
      </c>
      <c r="H16">
        <v>116687</v>
      </c>
      <c r="I16" t="s">
        <v>2957</v>
      </c>
      <c r="J16" t="s">
        <v>3661</v>
      </c>
      <c r="K16" t="s">
        <v>3663</v>
      </c>
      <c r="L16" t="s">
        <v>3674</v>
      </c>
      <c r="M16" t="s">
        <v>3684</v>
      </c>
      <c r="N16" t="s">
        <v>10196</v>
      </c>
      <c r="O16" s="2">
        <v>45611</v>
      </c>
      <c r="P16" t="s">
        <v>4578</v>
      </c>
      <c r="Q16" s="2">
        <v>45611</v>
      </c>
      <c r="R16" s="2">
        <v>45611.63322916667</v>
      </c>
      <c r="S16" s="2">
        <v>45610</v>
      </c>
      <c r="T16" t="s">
        <v>2875</v>
      </c>
      <c r="U16" t="s">
        <v>10842</v>
      </c>
      <c r="V16" s="2">
        <v>45577</v>
      </c>
      <c r="W16" s="2">
        <v>45611.58203703703</v>
      </c>
      <c r="X16" t="s">
        <v>5240</v>
      </c>
      <c r="Y16" t="s">
        <v>5240</v>
      </c>
      <c r="Z16" t="s">
        <v>5521</v>
      </c>
      <c r="AA16">
        <v>145859</v>
      </c>
      <c r="AB16" s="2">
        <v>45611</v>
      </c>
      <c r="AC16">
        <v>145859</v>
      </c>
      <c r="AD16" t="s">
        <v>5851</v>
      </c>
    </row>
    <row r="17" spans="1:31">
      <c r="A17" t="s">
        <v>5890</v>
      </c>
      <c r="B17" s="2">
        <v>45601.93819444445</v>
      </c>
      <c r="C17" s="2">
        <v>45602.0429050926</v>
      </c>
      <c r="D17" t="s">
        <v>7007</v>
      </c>
      <c r="E17" t="s">
        <v>8124</v>
      </c>
      <c r="F17" t="s">
        <v>2853</v>
      </c>
      <c r="G17" t="s">
        <v>2876</v>
      </c>
      <c r="H17">
        <v>600000</v>
      </c>
      <c r="I17" t="s">
        <v>9239</v>
      </c>
      <c r="J17" t="s">
        <v>3660</v>
      </c>
      <c r="K17" t="s">
        <v>3664</v>
      </c>
      <c r="L17" t="s">
        <v>3674</v>
      </c>
      <c r="M17" t="s">
        <v>3679</v>
      </c>
      <c r="N17" t="s">
        <v>10197</v>
      </c>
      <c r="O17" s="2">
        <v>45603</v>
      </c>
      <c r="P17" t="s">
        <v>4573</v>
      </c>
      <c r="Q17" s="2">
        <v>45602</v>
      </c>
      <c r="R17" s="2">
        <v>45603.4075</v>
      </c>
      <c r="T17" t="s">
        <v>2876</v>
      </c>
      <c r="U17" t="s">
        <v>10843</v>
      </c>
      <c r="V17" s="2">
        <v>45505</v>
      </c>
      <c r="W17" s="2">
        <v>45602.76127314815</v>
      </c>
      <c r="X17" t="s">
        <v>11779</v>
      </c>
      <c r="Y17" t="s">
        <v>11779</v>
      </c>
      <c r="Z17" t="s">
        <v>11954</v>
      </c>
      <c r="AA17">
        <v>600000</v>
      </c>
      <c r="AB17" s="2">
        <v>45602</v>
      </c>
      <c r="AC17">
        <v>600000</v>
      </c>
      <c r="AD17" t="s">
        <v>5852</v>
      </c>
    </row>
    <row r="18" spans="1:31">
      <c r="A18" t="s">
        <v>915</v>
      </c>
      <c r="B18" s="2">
        <v>45555.47430555556</v>
      </c>
      <c r="C18" s="2">
        <v>45587.35534722222</v>
      </c>
      <c r="D18" t="s">
        <v>1774</v>
      </c>
      <c r="E18" t="s">
        <v>2755</v>
      </c>
      <c r="F18" t="s">
        <v>2853</v>
      </c>
      <c r="G18" t="s">
        <v>2886</v>
      </c>
      <c r="H18">
        <v>241500</v>
      </c>
      <c r="I18" t="s">
        <v>3568</v>
      </c>
      <c r="J18" t="s">
        <v>3659</v>
      </c>
      <c r="K18" t="s">
        <v>3663</v>
      </c>
      <c r="L18" t="s">
        <v>3674</v>
      </c>
      <c r="M18" t="s">
        <v>3680</v>
      </c>
      <c r="N18" t="s">
        <v>4489</v>
      </c>
      <c r="O18" s="2">
        <v>45597</v>
      </c>
      <c r="P18" t="s">
        <v>4572</v>
      </c>
      <c r="Q18" s="2">
        <v>45587</v>
      </c>
      <c r="R18" s="2">
        <v>45597.63961805555</v>
      </c>
      <c r="S18" s="2">
        <v>45569</v>
      </c>
      <c r="T18" t="s">
        <v>2886</v>
      </c>
      <c r="U18" t="s">
        <v>5133</v>
      </c>
      <c r="V18" s="2">
        <v>45545</v>
      </c>
      <c r="W18" s="2">
        <v>45587.62638888889</v>
      </c>
      <c r="X18" t="s">
        <v>5459</v>
      </c>
      <c r="Y18" t="s">
        <v>5459</v>
      </c>
      <c r="Z18" t="s">
        <v>5802</v>
      </c>
      <c r="AA18">
        <v>2089600</v>
      </c>
      <c r="AB18" s="2">
        <v>45597</v>
      </c>
      <c r="AC18">
        <v>2089600</v>
      </c>
      <c r="AD18" t="s">
        <v>5851</v>
      </c>
      <c r="AE18" s="2">
        <v>45565.65648148148</v>
      </c>
    </row>
    <row r="19" spans="1:31">
      <c r="A19" t="s">
        <v>5891</v>
      </c>
      <c r="B19" s="2">
        <v>45609.54027777778</v>
      </c>
      <c r="C19" s="2">
        <v>45609.84333333333</v>
      </c>
      <c r="D19" t="s">
        <v>7008</v>
      </c>
      <c r="E19" t="s">
        <v>8125</v>
      </c>
      <c r="F19" t="s">
        <v>2853</v>
      </c>
      <c r="G19" t="s">
        <v>2868</v>
      </c>
      <c r="H19">
        <v>141000</v>
      </c>
      <c r="I19" t="s">
        <v>9240</v>
      </c>
      <c r="J19" t="s">
        <v>3661</v>
      </c>
      <c r="K19" t="s">
        <v>3663</v>
      </c>
      <c r="L19" t="s">
        <v>3674</v>
      </c>
      <c r="M19" t="s">
        <v>3693</v>
      </c>
      <c r="N19" t="s">
        <v>10198</v>
      </c>
      <c r="O19" s="2">
        <v>45617</v>
      </c>
      <c r="P19" t="s">
        <v>4583</v>
      </c>
      <c r="Q19" s="2">
        <v>45609</v>
      </c>
      <c r="R19" s="2">
        <v>45617.96065972222</v>
      </c>
      <c r="T19" t="s">
        <v>2889</v>
      </c>
      <c r="U19" t="s">
        <v>10844</v>
      </c>
      <c r="V19" s="2">
        <v>45609</v>
      </c>
      <c r="W19" s="2">
        <v>45610.77677083333</v>
      </c>
      <c r="X19" t="s">
        <v>5359</v>
      </c>
      <c r="Y19" t="s">
        <v>5359</v>
      </c>
      <c r="Z19" t="s">
        <v>11955</v>
      </c>
      <c r="AA19">
        <v>1200000</v>
      </c>
      <c r="AB19" s="2">
        <v>45610</v>
      </c>
      <c r="AC19">
        <v>1793100</v>
      </c>
      <c r="AD19" t="s">
        <v>5855</v>
      </c>
    </row>
    <row r="20" spans="1:31">
      <c r="A20" t="s">
        <v>5892</v>
      </c>
      <c r="B20" s="2">
        <v>45611.62083333333</v>
      </c>
      <c r="C20" s="2">
        <v>45617.40511574074</v>
      </c>
      <c r="D20" t="s">
        <v>7009</v>
      </c>
      <c r="E20" t="s">
        <v>8126</v>
      </c>
      <c r="F20" t="s">
        <v>2853</v>
      </c>
      <c r="G20" t="s">
        <v>2880</v>
      </c>
      <c r="H20">
        <v>350000</v>
      </c>
      <c r="I20" t="s">
        <v>9241</v>
      </c>
      <c r="J20" t="s">
        <v>3659</v>
      </c>
      <c r="K20" t="s">
        <v>3663</v>
      </c>
      <c r="L20" t="s">
        <v>3674</v>
      </c>
      <c r="M20" t="s">
        <v>3677</v>
      </c>
      <c r="N20" t="s">
        <v>10199</v>
      </c>
      <c r="O20" s="2">
        <v>45618</v>
      </c>
      <c r="P20" t="s">
        <v>4578</v>
      </c>
      <c r="Q20" s="2">
        <v>45617</v>
      </c>
      <c r="R20" s="2">
        <v>45618.57424768519</v>
      </c>
      <c r="T20" t="s">
        <v>4600</v>
      </c>
      <c r="U20" t="s">
        <v>10845</v>
      </c>
      <c r="V20" s="2">
        <v>45590</v>
      </c>
      <c r="W20" s="2">
        <v>45617.43879629629</v>
      </c>
      <c r="X20" t="s">
        <v>5409</v>
      </c>
      <c r="Y20" t="s">
        <v>5409</v>
      </c>
      <c r="Z20" t="s">
        <v>5515</v>
      </c>
      <c r="AA20">
        <v>370000</v>
      </c>
      <c r="AB20" s="2">
        <v>45617</v>
      </c>
      <c r="AC20">
        <v>370000</v>
      </c>
      <c r="AD20" t="s">
        <v>5854</v>
      </c>
    </row>
    <row r="21" spans="1:31">
      <c r="A21" t="s">
        <v>5893</v>
      </c>
      <c r="B21" s="2">
        <v>45615.28888888889</v>
      </c>
      <c r="C21" s="2">
        <v>45617.04289351852</v>
      </c>
      <c r="D21" t="s">
        <v>7010</v>
      </c>
      <c r="E21" t="s">
        <v>8127</v>
      </c>
      <c r="F21" t="s">
        <v>2853</v>
      </c>
      <c r="G21" t="s">
        <v>2868</v>
      </c>
      <c r="H21">
        <v>420200</v>
      </c>
      <c r="I21" t="s">
        <v>9242</v>
      </c>
      <c r="J21" t="s">
        <v>3661</v>
      </c>
      <c r="K21" t="s">
        <v>3663</v>
      </c>
      <c r="L21" t="s">
        <v>3674</v>
      </c>
      <c r="M21" t="s">
        <v>3683</v>
      </c>
      <c r="N21" t="s">
        <v>4406</v>
      </c>
      <c r="O21" s="2">
        <v>45621</v>
      </c>
      <c r="P21" t="s">
        <v>4579</v>
      </c>
      <c r="Q21" s="2">
        <v>45617</v>
      </c>
      <c r="R21" s="2">
        <v>45622.35931712963</v>
      </c>
      <c r="T21" t="s">
        <v>2889</v>
      </c>
      <c r="U21" t="s">
        <v>10846</v>
      </c>
      <c r="V21" s="2">
        <v>45609</v>
      </c>
      <c r="W21" s="2">
        <v>45617.43128472222</v>
      </c>
      <c r="X21" t="s">
        <v>5345</v>
      </c>
      <c r="Y21" t="s">
        <v>5345</v>
      </c>
      <c r="Z21" t="s">
        <v>11956</v>
      </c>
      <c r="AA21">
        <v>420200</v>
      </c>
      <c r="AB21" s="2">
        <v>45617</v>
      </c>
      <c r="AC21">
        <v>420200</v>
      </c>
      <c r="AD21" t="s">
        <v>5857</v>
      </c>
    </row>
    <row r="22" spans="1:31">
      <c r="A22" t="s">
        <v>5894</v>
      </c>
      <c r="B22" s="2">
        <v>45593.62013888889</v>
      </c>
      <c r="C22" s="2">
        <v>45594.04288194444</v>
      </c>
      <c r="D22" t="s">
        <v>7011</v>
      </c>
      <c r="E22" t="s">
        <v>8128</v>
      </c>
      <c r="F22" t="s">
        <v>2853</v>
      </c>
      <c r="G22" t="s">
        <v>2870</v>
      </c>
      <c r="H22">
        <v>1184400</v>
      </c>
      <c r="I22" t="s">
        <v>9243</v>
      </c>
      <c r="J22" t="s">
        <v>3659</v>
      </c>
      <c r="K22" t="s">
        <v>3663</v>
      </c>
      <c r="L22" t="s">
        <v>3674</v>
      </c>
      <c r="M22" t="s">
        <v>3684</v>
      </c>
      <c r="N22" t="s">
        <v>4406</v>
      </c>
      <c r="O22" s="2">
        <v>45597</v>
      </c>
      <c r="P22" t="s">
        <v>4576</v>
      </c>
      <c r="Q22" s="2">
        <v>45594</v>
      </c>
      <c r="R22" s="2">
        <v>45597.75363425926</v>
      </c>
      <c r="T22" t="s">
        <v>4595</v>
      </c>
      <c r="U22" t="s">
        <v>10847</v>
      </c>
      <c r="V22" s="2">
        <v>45588</v>
      </c>
      <c r="W22" s="2">
        <v>45594.56103009259</v>
      </c>
      <c r="X22" t="s">
        <v>5344</v>
      </c>
      <c r="Y22" t="s">
        <v>5344</v>
      </c>
      <c r="Z22" t="s">
        <v>5498</v>
      </c>
      <c r="AA22">
        <v>1184400</v>
      </c>
      <c r="AB22" s="2">
        <v>45597</v>
      </c>
      <c r="AC22">
        <v>1184400</v>
      </c>
      <c r="AD22" t="s">
        <v>5856</v>
      </c>
    </row>
    <row r="23" spans="1:31">
      <c r="A23" t="s">
        <v>5895</v>
      </c>
      <c r="B23" s="2">
        <v>45607.56805555556</v>
      </c>
      <c r="C23" s="2">
        <v>45609.43200231482</v>
      </c>
      <c r="D23" t="s">
        <v>7012</v>
      </c>
      <c r="E23" t="s">
        <v>8129</v>
      </c>
      <c r="F23" t="s">
        <v>2853</v>
      </c>
      <c r="G23" t="s">
        <v>2872</v>
      </c>
      <c r="H23">
        <v>771400</v>
      </c>
      <c r="I23" t="s">
        <v>9244</v>
      </c>
      <c r="J23" t="s">
        <v>3662</v>
      </c>
      <c r="K23" t="s">
        <v>3663</v>
      </c>
      <c r="L23" t="s">
        <v>3674</v>
      </c>
      <c r="M23" t="s">
        <v>3683</v>
      </c>
      <c r="N23" t="s">
        <v>4406</v>
      </c>
      <c r="O23" s="2">
        <v>45614</v>
      </c>
      <c r="P23" t="s">
        <v>4572</v>
      </c>
      <c r="Q23" s="2">
        <v>45609</v>
      </c>
      <c r="R23" s="2">
        <v>45615.35622685185</v>
      </c>
      <c r="T23" t="s">
        <v>2872</v>
      </c>
      <c r="U23" t="s">
        <v>10848</v>
      </c>
      <c r="V23" s="2">
        <v>45605</v>
      </c>
      <c r="W23" s="2">
        <v>45609.69759259259</v>
      </c>
      <c r="X23" t="s">
        <v>5345</v>
      </c>
      <c r="Y23" t="s">
        <v>5345</v>
      </c>
      <c r="Z23" t="s">
        <v>5517</v>
      </c>
      <c r="AA23">
        <v>771400</v>
      </c>
      <c r="AB23" s="2">
        <v>45609</v>
      </c>
      <c r="AC23">
        <v>771400</v>
      </c>
      <c r="AD23" t="s">
        <v>5853</v>
      </c>
    </row>
    <row r="24" spans="1:31">
      <c r="A24" t="s">
        <v>543</v>
      </c>
      <c r="B24" s="2">
        <v>45614.43194444444</v>
      </c>
      <c r="C24" s="2">
        <v>45617.33318287037</v>
      </c>
      <c r="D24" t="s">
        <v>1524</v>
      </c>
      <c r="E24" t="s">
        <v>2383</v>
      </c>
      <c r="F24" t="s">
        <v>2853</v>
      </c>
      <c r="G24" t="s">
        <v>2876</v>
      </c>
      <c r="H24">
        <v>0</v>
      </c>
      <c r="I24" t="s">
        <v>3347</v>
      </c>
      <c r="J24" t="s">
        <v>3660</v>
      </c>
      <c r="K24" t="s">
        <v>3663</v>
      </c>
      <c r="L24" t="s">
        <v>3674</v>
      </c>
      <c r="M24" t="s">
        <v>3683</v>
      </c>
      <c r="N24" t="s">
        <v>4179</v>
      </c>
      <c r="O24" s="2">
        <v>45617</v>
      </c>
      <c r="P24" t="s">
        <v>4586</v>
      </c>
      <c r="Q24" s="2">
        <v>45617</v>
      </c>
      <c r="R24" s="2">
        <v>45618.39199074074</v>
      </c>
      <c r="T24" t="s">
        <v>2876</v>
      </c>
      <c r="U24" t="s">
        <v>4868</v>
      </c>
      <c r="V24" s="2">
        <v>45290</v>
      </c>
      <c r="W24" s="2">
        <v>45617.3419212963</v>
      </c>
      <c r="X24" t="s">
        <v>5229</v>
      </c>
      <c r="Y24" t="s">
        <v>5229</v>
      </c>
      <c r="Z24" t="s">
        <v>5527</v>
      </c>
      <c r="AA24">
        <v>1394000</v>
      </c>
      <c r="AB24" s="2">
        <v>45617</v>
      </c>
      <c r="AC24">
        <v>1108390</v>
      </c>
      <c r="AD24" t="s">
        <v>5852</v>
      </c>
    </row>
    <row r="25" spans="1:31">
      <c r="A25" t="s">
        <v>5896</v>
      </c>
      <c r="B25" s="2">
        <v>45592.81319444445</v>
      </c>
      <c r="C25" s="2">
        <v>45599.66267361111</v>
      </c>
      <c r="D25" t="s">
        <v>7013</v>
      </c>
      <c r="E25" t="s">
        <v>8130</v>
      </c>
      <c r="F25" t="s">
        <v>2853</v>
      </c>
      <c r="G25" t="s">
        <v>2868</v>
      </c>
      <c r="H25">
        <v>476854</v>
      </c>
      <c r="I25" t="s">
        <v>9245</v>
      </c>
      <c r="J25" t="s">
        <v>3661</v>
      </c>
      <c r="K25" t="s">
        <v>3663</v>
      </c>
      <c r="L25" t="s">
        <v>3674</v>
      </c>
      <c r="M25" t="s">
        <v>3686</v>
      </c>
      <c r="N25" t="s">
        <v>10200</v>
      </c>
      <c r="O25" s="2">
        <v>45603</v>
      </c>
      <c r="P25" t="s">
        <v>4586</v>
      </c>
      <c r="Q25" s="2">
        <v>45599</v>
      </c>
      <c r="R25" s="2">
        <v>45603.44805555556</v>
      </c>
      <c r="T25" t="s">
        <v>2889</v>
      </c>
      <c r="U25" t="s">
        <v>10849</v>
      </c>
      <c r="V25" s="2">
        <v>45590</v>
      </c>
      <c r="W25" s="2">
        <v>45599.75282407407</v>
      </c>
      <c r="X25" t="s">
        <v>5305</v>
      </c>
      <c r="Y25" t="s">
        <v>5305</v>
      </c>
      <c r="Z25" t="s">
        <v>11957</v>
      </c>
      <c r="AA25">
        <v>476854</v>
      </c>
      <c r="AB25" s="2">
        <v>45599</v>
      </c>
      <c r="AC25">
        <v>476854</v>
      </c>
      <c r="AD25" t="s">
        <v>5857</v>
      </c>
    </row>
    <row r="26" spans="1:31">
      <c r="A26" t="s">
        <v>5897</v>
      </c>
      <c r="B26" s="2">
        <v>45544.47569444445</v>
      </c>
      <c r="C26" s="2">
        <v>45602.30837962963</v>
      </c>
      <c r="D26" t="s">
        <v>7014</v>
      </c>
      <c r="E26" t="s">
        <v>8131</v>
      </c>
      <c r="F26" t="s">
        <v>2853</v>
      </c>
      <c r="G26" t="s">
        <v>2865</v>
      </c>
      <c r="H26">
        <v>0</v>
      </c>
      <c r="I26" t="s">
        <v>9246</v>
      </c>
      <c r="J26" t="s">
        <v>3660</v>
      </c>
      <c r="K26" t="s">
        <v>3663</v>
      </c>
      <c r="L26" t="s">
        <v>3674</v>
      </c>
      <c r="M26" t="s">
        <v>3677</v>
      </c>
      <c r="N26" t="s">
        <v>10201</v>
      </c>
      <c r="O26" s="2">
        <v>45606</v>
      </c>
      <c r="P26" t="s">
        <v>4584</v>
      </c>
      <c r="Q26" s="2">
        <v>45602</v>
      </c>
      <c r="R26" s="2">
        <v>45607.35128472222</v>
      </c>
      <c r="S26" s="2">
        <v>45600</v>
      </c>
      <c r="T26" t="s">
        <v>2865</v>
      </c>
      <c r="U26" t="s">
        <v>10850</v>
      </c>
      <c r="V26" s="2">
        <v>45495</v>
      </c>
      <c r="W26" s="2">
        <v>45602.61372685185</v>
      </c>
      <c r="X26" t="s">
        <v>11780</v>
      </c>
      <c r="Y26" t="s">
        <v>11780</v>
      </c>
      <c r="Z26" t="s">
        <v>5526</v>
      </c>
      <c r="AA26">
        <v>5940000</v>
      </c>
      <c r="AB26" s="2">
        <v>45602</v>
      </c>
      <c r="AC26">
        <v>5940000</v>
      </c>
      <c r="AD26" t="s">
        <v>5852</v>
      </c>
      <c r="AE26" s="2">
        <v>45572.36416666667</v>
      </c>
    </row>
    <row r="27" spans="1:31">
      <c r="A27" t="s">
        <v>5898</v>
      </c>
      <c r="B27" s="2">
        <v>45593.75902777778</v>
      </c>
      <c r="C27" s="2">
        <v>45602.320625</v>
      </c>
      <c r="D27" t="s">
        <v>7015</v>
      </c>
      <c r="E27" t="s">
        <v>8132</v>
      </c>
      <c r="F27" t="s">
        <v>2853</v>
      </c>
      <c r="G27" t="s">
        <v>2876</v>
      </c>
      <c r="H27">
        <v>1504397</v>
      </c>
      <c r="I27" t="s">
        <v>9247</v>
      </c>
      <c r="J27" t="s">
        <v>3660</v>
      </c>
      <c r="K27" t="s">
        <v>3664</v>
      </c>
      <c r="L27" t="s">
        <v>3674</v>
      </c>
      <c r="M27" t="s">
        <v>3679</v>
      </c>
      <c r="N27" t="s">
        <v>10202</v>
      </c>
      <c r="O27" s="2">
        <v>45602</v>
      </c>
      <c r="P27" t="s">
        <v>4586</v>
      </c>
      <c r="Q27" s="2">
        <v>45602</v>
      </c>
      <c r="R27" s="2">
        <v>45603.4071412037</v>
      </c>
      <c r="S27" s="2">
        <v>45597</v>
      </c>
      <c r="T27" t="s">
        <v>2876</v>
      </c>
      <c r="U27" t="s">
        <v>10851</v>
      </c>
      <c r="V27" s="2">
        <v>45577</v>
      </c>
      <c r="W27" s="2">
        <v>45602.36957175926</v>
      </c>
      <c r="X27" t="s">
        <v>5277</v>
      </c>
      <c r="Y27" t="s">
        <v>5277</v>
      </c>
      <c r="Z27" t="s">
        <v>5527</v>
      </c>
      <c r="AA27">
        <v>3874000</v>
      </c>
      <c r="AB27" s="2">
        <v>45602</v>
      </c>
      <c r="AC27">
        <v>3874397</v>
      </c>
      <c r="AD27" t="s">
        <v>5852</v>
      </c>
      <c r="AE27" s="2">
        <v>45597.33626157408</v>
      </c>
    </row>
    <row r="28" spans="1:31">
      <c r="A28" t="s">
        <v>5899</v>
      </c>
      <c r="B28" s="2">
        <v>45607.55416666667</v>
      </c>
      <c r="C28" s="2">
        <v>45608.37466435185</v>
      </c>
      <c r="D28" t="s">
        <v>7016</v>
      </c>
      <c r="E28" t="s">
        <v>8133</v>
      </c>
      <c r="F28" t="s">
        <v>2853</v>
      </c>
      <c r="G28" t="s">
        <v>2868</v>
      </c>
      <c r="H28">
        <v>0</v>
      </c>
      <c r="I28" t="s">
        <v>9248</v>
      </c>
      <c r="J28" t="s">
        <v>3661</v>
      </c>
      <c r="K28" t="s">
        <v>3663</v>
      </c>
      <c r="L28" t="s">
        <v>3674</v>
      </c>
      <c r="M28" t="s">
        <v>3678</v>
      </c>
      <c r="N28" t="s">
        <v>10203</v>
      </c>
      <c r="O28" s="2">
        <v>45615</v>
      </c>
      <c r="P28" t="s">
        <v>4572</v>
      </c>
      <c r="Q28" s="2">
        <v>45608</v>
      </c>
      <c r="R28" s="2">
        <v>45615.94164351852</v>
      </c>
      <c r="T28" t="s">
        <v>2889</v>
      </c>
      <c r="U28" t="s">
        <v>4608</v>
      </c>
      <c r="V28" s="2">
        <v>45590</v>
      </c>
      <c r="W28" s="2">
        <v>45608.63989583333</v>
      </c>
      <c r="X28" t="s">
        <v>5223</v>
      </c>
      <c r="Y28" t="s">
        <v>5223</v>
      </c>
      <c r="Z28" t="s">
        <v>11958</v>
      </c>
      <c r="AA28">
        <v>594800</v>
      </c>
      <c r="AB28" s="2">
        <v>45608</v>
      </c>
      <c r="AC28">
        <v>594800</v>
      </c>
      <c r="AD28" t="s">
        <v>5857</v>
      </c>
    </row>
    <row r="29" spans="1:31">
      <c r="A29" t="s">
        <v>5900</v>
      </c>
      <c r="B29" s="2">
        <v>45578.80486111111</v>
      </c>
      <c r="C29" s="2">
        <v>45597.35115740741</v>
      </c>
      <c r="D29" t="s">
        <v>7017</v>
      </c>
      <c r="E29" t="s">
        <v>8134</v>
      </c>
      <c r="F29" t="s">
        <v>2853</v>
      </c>
      <c r="G29" t="s">
        <v>2862</v>
      </c>
      <c r="H29">
        <v>494540</v>
      </c>
      <c r="I29" t="s">
        <v>9249</v>
      </c>
      <c r="J29" t="s">
        <v>3662</v>
      </c>
      <c r="K29" t="s">
        <v>3663</v>
      </c>
      <c r="L29" t="s">
        <v>3674</v>
      </c>
      <c r="M29" t="s">
        <v>3685</v>
      </c>
      <c r="O29" s="2">
        <v>45597</v>
      </c>
      <c r="P29" t="s">
        <v>4584</v>
      </c>
      <c r="Q29" s="2">
        <v>45597</v>
      </c>
      <c r="R29" s="2">
        <v>45600.71012731481</v>
      </c>
      <c r="S29" s="2">
        <v>45596</v>
      </c>
      <c r="T29" t="s">
        <v>2862</v>
      </c>
      <c r="U29" t="s">
        <v>10852</v>
      </c>
      <c r="V29" s="2">
        <v>45577</v>
      </c>
      <c r="W29" s="2">
        <v>45597.4740625</v>
      </c>
      <c r="X29" t="s">
        <v>5254</v>
      </c>
      <c r="Y29" t="s">
        <v>5254</v>
      </c>
      <c r="Z29" t="s">
        <v>5712</v>
      </c>
      <c r="AA29">
        <v>494540</v>
      </c>
      <c r="AB29" s="2">
        <v>45597</v>
      </c>
      <c r="AC29">
        <v>494540</v>
      </c>
      <c r="AD29" t="s">
        <v>5854</v>
      </c>
    </row>
    <row r="30" spans="1:31">
      <c r="A30" t="s">
        <v>5901</v>
      </c>
      <c r="B30" s="2">
        <v>45604.67708333334</v>
      </c>
      <c r="C30" s="2">
        <v>45610.34805555556</v>
      </c>
      <c r="D30" t="s">
        <v>7018</v>
      </c>
      <c r="E30" t="s">
        <v>8135</v>
      </c>
      <c r="F30" t="s">
        <v>2853</v>
      </c>
      <c r="G30" t="s">
        <v>2886</v>
      </c>
      <c r="H30">
        <v>945400</v>
      </c>
      <c r="I30" t="s">
        <v>9250</v>
      </c>
      <c r="J30" t="s">
        <v>3659</v>
      </c>
      <c r="K30" t="s">
        <v>3663</v>
      </c>
      <c r="L30" t="s">
        <v>3674</v>
      </c>
      <c r="M30" t="s">
        <v>3683</v>
      </c>
      <c r="O30" s="2">
        <v>45610</v>
      </c>
      <c r="P30" t="s">
        <v>4572</v>
      </c>
      <c r="Q30" s="2">
        <v>45610</v>
      </c>
      <c r="R30" s="2">
        <v>45610.68601851852</v>
      </c>
      <c r="T30" t="s">
        <v>2886</v>
      </c>
      <c r="U30" t="s">
        <v>10853</v>
      </c>
      <c r="V30" s="2">
        <v>45604</v>
      </c>
      <c r="W30" s="2">
        <v>45610.65170138889</v>
      </c>
      <c r="X30" t="s">
        <v>5356</v>
      </c>
      <c r="Y30" t="s">
        <v>5356</v>
      </c>
      <c r="Z30" t="s">
        <v>11959</v>
      </c>
      <c r="AA30">
        <v>945400</v>
      </c>
      <c r="AB30" s="2">
        <v>45610</v>
      </c>
      <c r="AC30">
        <v>945400</v>
      </c>
      <c r="AD30" t="s">
        <v>5851</v>
      </c>
    </row>
    <row r="31" spans="1:31">
      <c r="A31" t="s">
        <v>5902</v>
      </c>
      <c r="B31" s="2">
        <v>45572.83055555556</v>
      </c>
      <c r="C31" s="2">
        <v>45579.61119212963</v>
      </c>
      <c r="D31" t="s">
        <v>7019</v>
      </c>
      <c r="E31" t="s">
        <v>8136</v>
      </c>
      <c r="F31" t="s">
        <v>2853</v>
      </c>
      <c r="G31" t="s">
        <v>2880</v>
      </c>
      <c r="H31">
        <v>711360</v>
      </c>
      <c r="I31" t="s">
        <v>9251</v>
      </c>
      <c r="J31" t="s">
        <v>3659</v>
      </c>
      <c r="K31" t="s">
        <v>3672</v>
      </c>
      <c r="L31" t="s">
        <v>3674</v>
      </c>
      <c r="M31" t="s">
        <v>3688</v>
      </c>
      <c r="N31" t="s">
        <v>10204</v>
      </c>
      <c r="O31" s="2">
        <v>45609</v>
      </c>
      <c r="P31" t="s">
        <v>4582</v>
      </c>
      <c r="Q31" s="2">
        <v>45579</v>
      </c>
      <c r="R31" s="2">
        <v>45610.34245370371</v>
      </c>
      <c r="S31" s="2">
        <v>45586</v>
      </c>
      <c r="T31" t="s">
        <v>4597</v>
      </c>
      <c r="U31" t="s">
        <v>10854</v>
      </c>
      <c r="V31" s="2">
        <v>45572</v>
      </c>
      <c r="W31" s="2">
        <v>45579.66353009259</v>
      </c>
      <c r="X31" t="s">
        <v>5305</v>
      </c>
      <c r="Y31" t="s">
        <v>5305</v>
      </c>
      <c r="Z31" t="s">
        <v>5549</v>
      </c>
      <c r="AA31">
        <v>546000</v>
      </c>
      <c r="AB31" s="2">
        <v>45609</v>
      </c>
      <c r="AC31">
        <v>165360</v>
      </c>
      <c r="AD31" t="s">
        <v>5852</v>
      </c>
      <c r="AE31" s="2">
        <v>45581.6203125</v>
      </c>
    </row>
    <row r="32" spans="1:31">
      <c r="A32" t="s">
        <v>5903</v>
      </c>
      <c r="B32" s="2">
        <v>45613.93055555555</v>
      </c>
      <c r="C32" s="2">
        <v>45615.04295138889</v>
      </c>
      <c r="D32" t="s">
        <v>7020</v>
      </c>
      <c r="E32" t="s">
        <v>8137</v>
      </c>
      <c r="F32" t="s">
        <v>2853</v>
      </c>
      <c r="G32" t="s">
        <v>2880</v>
      </c>
      <c r="H32">
        <v>868482</v>
      </c>
      <c r="I32" t="s">
        <v>9252</v>
      </c>
      <c r="J32" t="s">
        <v>3659</v>
      </c>
      <c r="K32" t="s">
        <v>3663</v>
      </c>
      <c r="L32" t="s">
        <v>3674</v>
      </c>
      <c r="M32" t="s">
        <v>3683</v>
      </c>
      <c r="O32" s="2">
        <v>45618</v>
      </c>
      <c r="P32" t="s">
        <v>4580</v>
      </c>
      <c r="Q32" s="2">
        <v>45615</v>
      </c>
      <c r="R32" s="2">
        <v>45618.67211805555</v>
      </c>
      <c r="T32" t="s">
        <v>4597</v>
      </c>
      <c r="U32" t="s">
        <v>10834</v>
      </c>
      <c r="V32" s="2">
        <v>45613</v>
      </c>
      <c r="W32" s="2">
        <v>45615.55607638889</v>
      </c>
      <c r="X32" t="s">
        <v>5315</v>
      </c>
      <c r="Y32" t="s">
        <v>5315</v>
      </c>
      <c r="Z32" t="s">
        <v>5549</v>
      </c>
      <c r="AA32">
        <v>868482</v>
      </c>
      <c r="AB32" s="2">
        <v>45615</v>
      </c>
      <c r="AC32">
        <v>868482</v>
      </c>
      <c r="AD32" t="s">
        <v>5852</v>
      </c>
    </row>
    <row r="33" spans="1:31">
      <c r="A33" t="s">
        <v>5904</v>
      </c>
      <c r="B33" s="2">
        <v>45604.69444444445</v>
      </c>
      <c r="C33" s="2">
        <v>45607.45326388889</v>
      </c>
      <c r="D33" t="s">
        <v>7021</v>
      </c>
      <c r="E33" t="s">
        <v>8138</v>
      </c>
      <c r="F33" t="s">
        <v>2853</v>
      </c>
      <c r="G33" t="s">
        <v>2886</v>
      </c>
      <c r="H33">
        <v>1400000</v>
      </c>
      <c r="I33" t="s">
        <v>9253</v>
      </c>
      <c r="J33" t="s">
        <v>3659</v>
      </c>
      <c r="K33" t="s">
        <v>3664</v>
      </c>
      <c r="L33" t="s">
        <v>3674</v>
      </c>
      <c r="M33" t="s">
        <v>3679</v>
      </c>
      <c r="N33" t="s">
        <v>10197</v>
      </c>
      <c r="O33" s="2">
        <v>45614</v>
      </c>
      <c r="P33" t="s">
        <v>4572</v>
      </c>
      <c r="Q33" s="2">
        <v>45607</v>
      </c>
      <c r="R33" s="2">
        <v>45614.69564814815</v>
      </c>
      <c r="T33" t="s">
        <v>2886</v>
      </c>
      <c r="U33" t="s">
        <v>10855</v>
      </c>
      <c r="V33" s="2">
        <v>45603</v>
      </c>
      <c r="W33" s="2">
        <v>45607.49547453703</v>
      </c>
      <c r="X33" t="s">
        <v>5273</v>
      </c>
      <c r="Y33" t="s">
        <v>5273</v>
      </c>
      <c r="Z33" t="s">
        <v>11960</v>
      </c>
      <c r="AA33">
        <v>1400000</v>
      </c>
      <c r="AB33" s="2">
        <v>45607</v>
      </c>
      <c r="AC33">
        <v>1400000</v>
      </c>
      <c r="AD33" t="s">
        <v>5851</v>
      </c>
    </row>
    <row r="34" spans="1:31">
      <c r="A34" t="s">
        <v>5905</v>
      </c>
      <c r="B34" s="2">
        <v>45603.92847222222</v>
      </c>
      <c r="C34" s="2">
        <v>45604.41101851852</v>
      </c>
      <c r="D34" t="s">
        <v>7022</v>
      </c>
      <c r="E34" t="s">
        <v>8139</v>
      </c>
      <c r="F34" t="s">
        <v>2853</v>
      </c>
      <c r="G34" t="s">
        <v>2880</v>
      </c>
      <c r="H34">
        <v>545900</v>
      </c>
      <c r="I34" t="s">
        <v>9254</v>
      </c>
      <c r="J34" t="s">
        <v>3659</v>
      </c>
      <c r="K34" t="s">
        <v>3663</v>
      </c>
      <c r="L34" t="s">
        <v>3674</v>
      </c>
      <c r="M34" t="s">
        <v>3681</v>
      </c>
      <c r="N34" t="s">
        <v>4406</v>
      </c>
      <c r="O34" s="2">
        <v>45611</v>
      </c>
      <c r="P34" t="s">
        <v>4580</v>
      </c>
      <c r="Q34" s="2">
        <v>45604</v>
      </c>
      <c r="R34" s="2">
        <v>45615.34645833333</v>
      </c>
      <c r="T34" t="s">
        <v>4597</v>
      </c>
      <c r="U34" t="s">
        <v>10856</v>
      </c>
      <c r="V34" s="2">
        <v>45600</v>
      </c>
      <c r="W34" s="2">
        <v>45604.60770833334</v>
      </c>
      <c r="X34" t="s">
        <v>5247</v>
      </c>
      <c r="Y34" t="s">
        <v>5247</v>
      </c>
      <c r="Z34" t="s">
        <v>5549</v>
      </c>
      <c r="AA34">
        <v>545900</v>
      </c>
      <c r="AB34" s="2">
        <v>45604</v>
      </c>
      <c r="AC34">
        <v>545900</v>
      </c>
      <c r="AD34" t="s">
        <v>5852</v>
      </c>
    </row>
    <row r="35" spans="1:31">
      <c r="A35" t="s">
        <v>5906</v>
      </c>
      <c r="B35" s="2">
        <v>45605.31736111111</v>
      </c>
      <c r="C35" s="2">
        <v>45608.60362268519</v>
      </c>
      <c r="D35" t="s">
        <v>7023</v>
      </c>
      <c r="E35" t="s">
        <v>8140</v>
      </c>
      <c r="F35" t="s">
        <v>2853</v>
      </c>
      <c r="G35" t="s">
        <v>2872</v>
      </c>
      <c r="H35">
        <v>976013</v>
      </c>
      <c r="I35" t="s">
        <v>9255</v>
      </c>
      <c r="J35" t="s">
        <v>3662</v>
      </c>
      <c r="K35" t="s">
        <v>3663</v>
      </c>
      <c r="L35" t="s">
        <v>3674</v>
      </c>
      <c r="M35" t="s">
        <v>3681</v>
      </c>
      <c r="N35" t="s">
        <v>10205</v>
      </c>
      <c r="O35" s="2">
        <v>45611</v>
      </c>
      <c r="P35" t="s">
        <v>4574</v>
      </c>
      <c r="Q35" s="2">
        <v>45608</v>
      </c>
      <c r="R35" s="2">
        <v>45614.370625</v>
      </c>
      <c r="T35" t="s">
        <v>2872</v>
      </c>
      <c r="U35" t="s">
        <v>10857</v>
      </c>
      <c r="V35" s="2">
        <v>45596</v>
      </c>
      <c r="W35" s="2">
        <v>45608.71192129629</v>
      </c>
      <c r="X35" t="s">
        <v>11781</v>
      </c>
      <c r="Y35" t="s">
        <v>11781</v>
      </c>
      <c r="Z35" t="s">
        <v>5517</v>
      </c>
      <c r="AA35">
        <v>975000</v>
      </c>
      <c r="AB35" s="2">
        <v>45608</v>
      </c>
      <c r="AC35">
        <v>976013</v>
      </c>
      <c r="AD35" t="s">
        <v>5853</v>
      </c>
    </row>
    <row r="36" spans="1:31">
      <c r="A36" t="s">
        <v>707</v>
      </c>
      <c r="B36" s="2">
        <v>45609.81527777778</v>
      </c>
      <c r="C36" s="2">
        <v>45621.4537037037</v>
      </c>
      <c r="D36" t="s">
        <v>1663</v>
      </c>
      <c r="E36" t="s">
        <v>2547</v>
      </c>
      <c r="F36" t="s">
        <v>2853</v>
      </c>
      <c r="G36" t="s">
        <v>2875</v>
      </c>
      <c r="H36">
        <v>216292</v>
      </c>
      <c r="I36" t="s">
        <v>3469</v>
      </c>
      <c r="J36" t="s">
        <v>3661</v>
      </c>
      <c r="K36" t="s">
        <v>3663</v>
      </c>
      <c r="L36" t="s">
        <v>3674</v>
      </c>
      <c r="M36" t="s">
        <v>3686</v>
      </c>
      <c r="N36" t="s">
        <v>4295</v>
      </c>
      <c r="O36" s="2">
        <v>45621</v>
      </c>
      <c r="P36" t="s">
        <v>4572</v>
      </c>
      <c r="Q36" s="2">
        <v>45621</v>
      </c>
      <c r="R36" s="2">
        <v>45622.39013888889</v>
      </c>
      <c r="S36" s="2">
        <v>45618</v>
      </c>
      <c r="T36" t="s">
        <v>2875</v>
      </c>
      <c r="U36" t="s">
        <v>4957</v>
      </c>
      <c r="V36" s="2">
        <v>45608</v>
      </c>
      <c r="W36" s="2">
        <v>45621.62809027778</v>
      </c>
      <c r="X36" t="s">
        <v>5237</v>
      </c>
      <c r="Y36" t="s">
        <v>5237</v>
      </c>
      <c r="Z36" t="s">
        <v>5521</v>
      </c>
      <c r="AA36">
        <v>270366</v>
      </c>
      <c r="AB36" s="2">
        <v>45621</v>
      </c>
      <c r="AC36">
        <v>270366</v>
      </c>
      <c r="AD36" t="s">
        <v>5851</v>
      </c>
    </row>
    <row r="37" spans="1:31">
      <c r="A37" t="s">
        <v>5907</v>
      </c>
      <c r="B37" s="2">
        <v>45602.88333333333</v>
      </c>
      <c r="C37" s="2">
        <v>45608.34924768518</v>
      </c>
      <c r="D37" t="s">
        <v>7024</v>
      </c>
      <c r="E37" t="s">
        <v>8141</v>
      </c>
      <c r="F37" t="s">
        <v>2853</v>
      </c>
      <c r="G37" t="s">
        <v>2862</v>
      </c>
      <c r="H37">
        <v>1515864</v>
      </c>
      <c r="I37" t="s">
        <v>3306</v>
      </c>
      <c r="J37" t="s">
        <v>3662</v>
      </c>
      <c r="K37" t="s">
        <v>3663</v>
      </c>
      <c r="L37" t="s">
        <v>3674</v>
      </c>
      <c r="M37" t="s">
        <v>3680</v>
      </c>
      <c r="O37" s="2">
        <v>45608</v>
      </c>
      <c r="P37" t="s">
        <v>4580</v>
      </c>
      <c r="Q37" s="2">
        <v>45608</v>
      </c>
      <c r="R37" s="2">
        <v>45609.70475694445</v>
      </c>
      <c r="T37" t="s">
        <v>2862</v>
      </c>
      <c r="U37" t="s">
        <v>10858</v>
      </c>
      <c r="V37" s="2">
        <v>45596</v>
      </c>
      <c r="W37" s="2">
        <v>45608.67202546296</v>
      </c>
      <c r="X37" t="s">
        <v>5223</v>
      </c>
      <c r="Y37" t="s">
        <v>5223</v>
      </c>
      <c r="Z37" t="s">
        <v>5712</v>
      </c>
      <c r="AA37">
        <v>1515864</v>
      </c>
      <c r="AB37" s="2">
        <v>45608</v>
      </c>
      <c r="AC37">
        <v>1515864</v>
      </c>
      <c r="AD37" t="s">
        <v>5854</v>
      </c>
    </row>
    <row r="38" spans="1:31">
      <c r="A38" t="s">
        <v>5908</v>
      </c>
      <c r="B38" s="2">
        <v>45612.43680555555</v>
      </c>
      <c r="C38" s="2">
        <v>45612.04300925926</v>
      </c>
      <c r="D38" t="s">
        <v>7025</v>
      </c>
      <c r="E38" t="s">
        <v>8142</v>
      </c>
      <c r="F38" t="s">
        <v>2853</v>
      </c>
      <c r="G38" t="s">
        <v>2868</v>
      </c>
      <c r="H38">
        <v>531010</v>
      </c>
      <c r="I38" t="s">
        <v>9256</v>
      </c>
      <c r="J38" t="s">
        <v>3661</v>
      </c>
      <c r="K38" t="s">
        <v>3663</v>
      </c>
      <c r="L38" t="s">
        <v>3674</v>
      </c>
      <c r="M38" t="s">
        <v>3685</v>
      </c>
      <c r="N38" t="s">
        <v>10206</v>
      </c>
      <c r="O38" s="2">
        <v>45620</v>
      </c>
      <c r="P38" t="s">
        <v>4580</v>
      </c>
      <c r="Q38" s="2">
        <v>45612</v>
      </c>
      <c r="R38" s="2">
        <v>45621.37265046296</v>
      </c>
      <c r="T38" t="s">
        <v>2889</v>
      </c>
      <c r="U38" t="s">
        <v>10859</v>
      </c>
      <c r="V38" s="2">
        <v>45604</v>
      </c>
      <c r="W38" s="2">
        <v>45612.68424768518</v>
      </c>
      <c r="X38" t="s">
        <v>5350</v>
      </c>
      <c r="Y38" t="s">
        <v>5350</v>
      </c>
      <c r="Z38" t="s">
        <v>11961</v>
      </c>
      <c r="AA38">
        <v>531010</v>
      </c>
      <c r="AB38" s="2">
        <v>45612</v>
      </c>
      <c r="AC38">
        <v>531010</v>
      </c>
      <c r="AD38" t="s">
        <v>5857</v>
      </c>
    </row>
    <row r="39" spans="1:31">
      <c r="A39" t="s">
        <v>5909</v>
      </c>
      <c r="B39" s="2">
        <v>45596.71319444444</v>
      </c>
      <c r="C39" s="2">
        <v>45609.67172453704</v>
      </c>
      <c r="D39" t="s">
        <v>7026</v>
      </c>
      <c r="E39" t="s">
        <v>8143</v>
      </c>
      <c r="F39" t="s">
        <v>2853</v>
      </c>
      <c r="G39" t="s">
        <v>2880</v>
      </c>
      <c r="H39">
        <v>386000</v>
      </c>
      <c r="I39" t="s">
        <v>9257</v>
      </c>
      <c r="J39" t="s">
        <v>3659</v>
      </c>
      <c r="K39" t="s">
        <v>3663</v>
      </c>
      <c r="L39" t="s">
        <v>3674</v>
      </c>
      <c r="M39" t="s">
        <v>3678</v>
      </c>
      <c r="N39" t="s">
        <v>10207</v>
      </c>
      <c r="O39" s="2">
        <v>45610</v>
      </c>
      <c r="P39" t="s">
        <v>4573</v>
      </c>
      <c r="Q39" s="2">
        <v>45609</v>
      </c>
      <c r="R39" s="2">
        <v>45610.41761574074</v>
      </c>
      <c r="S39" s="2">
        <v>45609</v>
      </c>
      <c r="T39" t="s">
        <v>4597</v>
      </c>
      <c r="U39" t="s">
        <v>10860</v>
      </c>
      <c r="V39" s="2">
        <v>45588</v>
      </c>
      <c r="W39" s="2">
        <v>45609.70756944444</v>
      </c>
      <c r="X39" t="s">
        <v>11782</v>
      </c>
      <c r="Y39" t="s">
        <v>11782</v>
      </c>
      <c r="Z39" t="s">
        <v>5549</v>
      </c>
      <c r="AA39">
        <v>763000</v>
      </c>
      <c r="AB39" s="2">
        <v>45609</v>
      </c>
      <c r="AC39">
        <v>763000</v>
      </c>
      <c r="AD39" t="s">
        <v>5852</v>
      </c>
      <c r="AE39" s="2">
        <v>45607.96736111111</v>
      </c>
    </row>
    <row r="40" spans="1:31">
      <c r="A40" t="s">
        <v>5910</v>
      </c>
      <c r="B40" s="2">
        <v>45586.44513888889</v>
      </c>
      <c r="C40" s="2">
        <v>45588.04297453703</v>
      </c>
      <c r="D40" t="s">
        <v>7027</v>
      </c>
      <c r="E40" t="s">
        <v>8144</v>
      </c>
      <c r="F40" t="s">
        <v>2853</v>
      </c>
      <c r="G40" t="s">
        <v>2880</v>
      </c>
      <c r="H40">
        <v>225000</v>
      </c>
      <c r="I40" t="s">
        <v>9258</v>
      </c>
      <c r="J40" t="s">
        <v>3659</v>
      </c>
      <c r="K40" t="s">
        <v>3663</v>
      </c>
      <c r="L40" t="s">
        <v>3674</v>
      </c>
      <c r="M40" t="s">
        <v>3677</v>
      </c>
      <c r="N40" t="s">
        <v>4406</v>
      </c>
      <c r="O40" s="2">
        <v>45594</v>
      </c>
      <c r="P40" t="s">
        <v>4575</v>
      </c>
      <c r="Q40" s="2">
        <v>45588</v>
      </c>
      <c r="R40" s="2">
        <v>45595.34342592592</v>
      </c>
      <c r="T40" t="s">
        <v>4597</v>
      </c>
      <c r="U40" t="s">
        <v>10861</v>
      </c>
      <c r="V40" s="2">
        <v>45585</v>
      </c>
      <c r="W40" s="2">
        <v>45588.38832175926</v>
      </c>
      <c r="X40" t="s">
        <v>11783</v>
      </c>
      <c r="Y40" t="s">
        <v>11783</v>
      </c>
      <c r="Z40" t="s">
        <v>5549</v>
      </c>
      <c r="AA40">
        <v>225000</v>
      </c>
      <c r="AB40" s="2">
        <v>45588</v>
      </c>
      <c r="AC40">
        <v>225000</v>
      </c>
      <c r="AD40" t="s">
        <v>5852</v>
      </c>
    </row>
    <row r="41" spans="1:31">
      <c r="A41" t="s">
        <v>708</v>
      </c>
      <c r="B41" s="2">
        <v>45582.61319444444</v>
      </c>
      <c r="C41" s="2">
        <v>45594.40770833333</v>
      </c>
      <c r="D41" t="s">
        <v>1688</v>
      </c>
      <c r="E41" t="s">
        <v>2548</v>
      </c>
      <c r="F41" t="s">
        <v>2853</v>
      </c>
      <c r="G41" t="s">
        <v>2876</v>
      </c>
      <c r="H41">
        <v>447288</v>
      </c>
      <c r="I41" t="s">
        <v>3487</v>
      </c>
      <c r="J41" t="s">
        <v>3660</v>
      </c>
      <c r="K41" t="s">
        <v>3665</v>
      </c>
      <c r="L41" t="s">
        <v>3674</v>
      </c>
      <c r="M41" t="s">
        <v>3687</v>
      </c>
      <c r="N41" t="s">
        <v>4296</v>
      </c>
      <c r="O41" s="2">
        <v>45594</v>
      </c>
      <c r="P41" t="s">
        <v>4572</v>
      </c>
      <c r="Q41" s="2">
        <v>45594</v>
      </c>
      <c r="R41" s="2">
        <v>45595.35612268518</v>
      </c>
      <c r="S41" s="2">
        <v>45589</v>
      </c>
      <c r="T41" t="s">
        <v>2876</v>
      </c>
      <c r="U41" t="s">
        <v>4958</v>
      </c>
      <c r="V41" s="2">
        <v>45582</v>
      </c>
      <c r="W41" s="2">
        <v>45594.64494212963</v>
      </c>
      <c r="X41" t="s">
        <v>5441</v>
      </c>
      <c r="Y41" t="s">
        <v>5441</v>
      </c>
      <c r="Z41" t="s">
        <v>5527</v>
      </c>
      <c r="AA41">
        <v>533423</v>
      </c>
      <c r="AB41" s="2">
        <v>45594</v>
      </c>
      <c r="AC41">
        <v>533423</v>
      </c>
      <c r="AD41" t="s">
        <v>5852</v>
      </c>
      <c r="AE41" s="2">
        <v>45588.68299768519</v>
      </c>
    </row>
    <row r="42" spans="1:31">
      <c r="A42" t="s">
        <v>5911</v>
      </c>
      <c r="B42" s="2">
        <v>45558.9375</v>
      </c>
      <c r="C42" s="2">
        <v>45593.34307870371</v>
      </c>
      <c r="D42" t="s">
        <v>7028</v>
      </c>
      <c r="E42" t="s">
        <v>8145</v>
      </c>
      <c r="F42" t="s">
        <v>2853</v>
      </c>
      <c r="G42" t="s">
        <v>2880</v>
      </c>
      <c r="H42">
        <v>460000</v>
      </c>
      <c r="I42" t="s">
        <v>9259</v>
      </c>
      <c r="J42" t="s">
        <v>3659</v>
      </c>
      <c r="K42" t="s">
        <v>3665</v>
      </c>
      <c r="L42" t="s">
        <v>3674</v>
      </c>
      <c r="M42" t="s">
        <v>3687</v>
      </c>
      <c r="N42" t="s">
        <v>10208</v>
      </c>
      <c r="O42" s="2">
        <v>45593</v>
      </c>
      <c r="P42" t="s">
        <v>4573</v>
      </c>
      <c r="Q42" s="2">
        <v>45593</v>
      </c>
      <c r="R42" s="2">
        <v>45596.68894675926</v>
      </c>
      <c r="S42" s="2">
        <v>45588</v>
      </c>
      <c r="T42" t="s">
        <v>4600</v>
      </c>
      <c r="U42" t="s">
        <v>10862</v>
      </c>
      <c r="V42" s="2">
        <v>45555</v>
      </c>
      <c r="W42" s="2">
        <v>45593.36886574074</v>
      </c>
      <c r="X42" t="s">
        <v>5241</v>
      </c>
      <c r="Y42" t="s">
        <v>5241</v>
      </c>
      <c r="Z42" t="s">
        <v>11962</v>
      </c>
      <c r="AA42">
        <v>512000</v>
      </c>
      <c r="AB42" s="2">
        <v>45593</v>
      </c>
      <c r="AC42">
        <v>512000</v>
      </c>
      <c r="AD42" t="s">
        <v>5854</v>
      </c>
      <c r="AE42" s="2">
        <v>45580.55047453703</v>
      </c>
    </row>
    <row r="43" spans="1:31">
      <c r="A43" t="s">
        <v>5912</v>
      </c>
      <c r="B43" s="2">
        <v>45593.43055555555</v>
      </c>
      <c r="C43" s="2">
        <v>45595.04299768519</v>
      </c>
      <c r="D43" t="s">
        <v>7029</v>
      </c>
      <c r="E43" t="s">
        <v>8146</v>
      </c>
      <c r="F43" t="s">
        <v>2853</v>
      </c>
      <c r="G43" t="s">
        <v>2880</v>
      </c>
      <c r="H43">
        <v>681100</v>
      </c>
      <c r="I43" t="s">
        <v>9260</v>
      </c>
      <c r="J43" t="s">
        <v>3659</v>
      </c>
      <c r="K43" t="s">
        <v>3663</v>
      </c>
      <c r="L43" t="s">
        <v>3674</v>
      </c>
      <c r="M43" t="s">
        <v>3681</v>
      </c>
      <c r="N43" t="s">
        <v>10205</v>
      </c>
      <c r="O43" s="2">
        <v>45597</v>
      </c>
      <c r="P43" t="s">
        <v>4576</v>
      </c>
      <c r="Q43" s="2">
        <v>45595</v>
      </c>
      <c r="R43" s="2">
        <v>45600.34150462963</v>
      </c>
      <c r="T43" t="s">
        <v>4597</v>
      </c>
      <c r="U43" t="s">
        <v>10863</v>
      </c>
      <c r="V43" s="2">
        <v>45592</v>
      </c>
      <c r="W43" s="2">
        <v>45595.67431712963</v>
      </c>
      <c r="X43" t="s">
        <v>5344</v>
      </c>
      <c r="Y43" t="s">
        <v>5344</v>
      </c>
      <c r="Z43" t="s">
        <v>5549</v>
      </c>
      <c r="AA43">
        <v>681100</v>
      </c>
      <c r="AB43" s="2">
        <v>45595</v>
      </c>
      <c r="AC43">
        <v>681100</v>
      </c>
      <c r="AD43" t="s">
        <v>5852</v>
      </c>
    </row>
    <row r="44" spans="1:31">
      <c r="A44" t="s">
        <v>5913</v>
      </c>
      <c r="B44" s="2">
        <v>45590.66736111111</v>
      </c>
      <c r="C44" s="2">
        <v>45597.56321759259</v>
      </c>
      <c r="D44" t="s">
        <v>7030</v>
      </c>
      <c r="E44" t="s">
        <v>8147</v>
      </c>
      <c r="F44" t="s">
        <v>2853</v>
      </c>
      <c r="G44" t="s">
        <v>2885</v>
      </c>
      <c r="H44">
        <v>1932088</v>
      </c>
      <c r="I44" t="s">
        <v>9261</v>
      </c>
      <c r="J44" t="s">
        <v>3659</v>
      </c>
      <c r="K44" t="s">
        <v>3663</v>
      </c>
      <c r="L44" t="s">
        <v>3674</v>
      </c>
      <c r="M44" t="s">
        <v>3684</v>
      </c>
      <c r="N44" t="s">
        <v>10209</v>
      </c>
      <c r="O44" s="2">
        <v>45597</v>
      </c>
      <c r="P44" t="s">
        <v>4578</v>
      </c>
      <c r="Q44" s="2">
        <v>45597</v>
      </c>
      <c r="R44" s="2">
        <v>45597.7525</v>
      </c>
      <c r="T44" t="s">
        <v>2885</v>
      </c>
      <c r="U44" t="s">
        <v>10864</v>
      </c>
      <c r="V44" s="2">
        <v>45587</v>
      </c>
      <c r="W44" s="2">
        <v>45597.58027777778</v>
      </c>
      <c r="X44" t="s">
        <v>5364</v>
      </c>
      <c r="Y44" t="s">
        <v>5364</v>
      </c>
      <c r="Z44" t="s">
        <v>5560</v>
      </c>
      <c r="AA44">
        <v>2799888</v>
      </c>
      <c r="AB44" s="2">
        <v>45597</v>
      </c>
      <c r="AC44">
        <v>2799888</v>
      </c>
      <c r="AD44" t="s">
        <v>5851</v>
      </c>
    </row>
    <row r="45" spans="1:31">
      <c r="A45" t="s">
        <v>5914</v>
      </c>
      <c r="B45" s="2">
        <v>45590.61388888889</v>
      </c>
      <c r="C45" s="2">
        <v>45593.6519212963</v>
      </c>
      <c r="D45" t="s">
        <v>7031</v>
      </c>
      <c r="E45" t="s">
        <v>8148</v>
      </c>
      <c r="F45" t="s">
        <v>2853</v>
      </c>
      <c r="G45" t="s">
        <v>2886</v>
      </c>
      <c r="H45">
        <v>1164000</v>
      </c>
      <c r="I45" t="s">
        <v>9262</v>
      </c>
      <c r="J45" t="s">
        <v>3659</v>
      </c>
      <c r="K45" t="s">
        <v>3663</v>
      </c>
      <c r="L45" t="s">
        <v>3674</v>
      </c>
      <c r="M45" t="s">
        <v>3680</v>
      </c>
      <c r="N45" t="s">
        <v>4406</v>
      </c>
      <c r="O45" s="2">
        <v>45600</v>
      </c>
      <c r="P45" t="s">
        <v>4578</v>
      </c>
      <c r="Q45" s="2">
        <v>45593</v>
      </c>
      <c r="R45" s="2">
        <v>45600.68172453704</v>
      </c>
      <c r="T45" t="s">
        <v>2886</v>
      </c>
      <c r="U45" t="s">
        <v>10865</v>
      </c>
      <c r="V45" s="2">
        <v>45590</v>
      </c>
      <c r="W45" s="2">
        <v>45593.6747800926</v>
      </c>
      <c r="X45" t="s">
        <v>5359</v>
      </c>
      <c r="Y45" t="s">
        <v>5359</v>
      </c>
      <c r="Z45" t="s">
        <v>11963</v>
      </c>
      <c r="AA45">
        <v>1164000</v>
      </c>
      <c r="AB45" s="2">
        <v>45593</v>
      </c>
      <c r="AC45">
        <v>1164000</v>
      </c>
      <c r="AD45" t="s">
        <v>5851</v>
      </c>
    </row>
    <row r="46" spans="1:31">
      <c r="A46" t="s">
        <v>5915</v>
      </c>
      <c r="B46" s="2">
        <v>45595.41111111111</v>
      </c>
      <c r="C46" s="2">
        <v>45607.33603009259</v>
      </c>
      <c r="D46" t="s">
        <v>7032</v>
      </c>
      <c r="E46" t="s">
        <v>8149</v>
      </c>
      <c r="F46" t="s">
        <v>2853</v>
      </c>
      <c r="G46" t="s">
        <v>2887</v>
      </c>
      <c r="H46">
        <v>1200000</v>
      </c>
      <c r="I46" t="s">
        <v>9263</v>
      </c>
      <c r="J46" t="s">
        <v>3661</v>
      </c>
      <c r="K46" t="s">
        <v>3663</v>
      </c>
      <c r="L46" t="s">
        <v>3674</v>
      </c>
      <c r="M46" t="s">
        <v>3680</v>
      </c>
      <c r="N46" t="s">
        <v>4550</v>
      </c>
      <c r="O46" s="2">
        <v>45609</v>
      </c>
      <c r="P46" t="s">
        <v>4576</v>
      </c>
      <c r="Q46" s="2">
        <v>45607</v>
      </c>
      <c r="R46" s="2">
        <v>45610.57752314815</v>
      </c>
      <c r="S46" s="2">
        <v>45601</v>
      </c>
      <c r="T46" t="s">
        <v>2858</v>
      </c>
      <c r="U46" t="s">
        <v>10866</v>
      </c>
      <c r="V46" s="2">
        <v>45590</v>
      </c>
      <c r="W46" s="2">
        <v>45607.34115740741</v>
      </c>
      <c r="X46" t="s">
        <v>5288</v>
      </c>
      <c r="Y46" t="s">
        <v>5288</v>
      </c>
      <c r="Z46" t="s">
        <v>11964</v>
      </c>
      <c r="AA46">
        <v>2102332</v>
      </c>
      <c r="AB46" s="2">
        <v>45607</v>
      </c>
      <c r="AC46">
        <v>2102332</v>
      </c>
      <c r="AD46" t="s">
        <v>5855</v>
      </c>
      <c r="AE46" s="2">
        <v>45601.66538194445</v>
      </c>
    </row>
    <row r="47" spans="1:31">
      <c r="A47" t="s">
        <v>5916</v>
      </c>
      <c r="B47" s="2">
        <v>45596.65555555555</v>
      </c>
      <c r="C47" s="2">
        <v>45598.9553125</v>
      </c>
      <c r="D47" t="s">
        <v>7033</v>
      </c>
      <c r="E47" t="s">
        <v>8150</v>
      </c>
      <c r="F47" t="s">
        <v>2853</v>
      </c>
      <c r="G47" t="s">
        <v>2869</v>
      </c>
      <c r="H47">
        <v>1680000</v>
      </c>
      <c r="I47" t="s">
        <v>9264</v>
      </c>
      <c r="J47" t="s">
        <v>3659</v>
      </c>
      <c r="K47" t="s">
        <v>3663</v>
      </c>
      <c r="L47" t="s">
        <v>3674</v>
      </c>
      <c r="M47" t="s">
        <v>3695</v>
      </c>
      <c r="N47" t="s">
        <v>10210</v>
      </c>
      <c r="O47" s="2">
        <v>45598</v>
      </c>
      <c r="P47" t="s">
        <v>4577</v>
      </c>
      <c r="Q47" s="2">
        <v>45598</v>
      </c>
      <c r="R47" s="2">
        <v>45600.67263888889</v>
      </c>
      <c r="T47" t="s">
        <v>2869</v>
      </c>
      <c r="U47" t="s">
        <v>10867</v>
      </c>
      <c r="V47" s="2">
        <v>45595</v>
      </c>
      <c r="W47" s="2">
        <v>45598.9653125</v>
      </c>
      <c r="X47" t="s">
        <v>5242</v>
      </c>
      <c r="Y47" t="s">
        <v>5242</v>
      </c>
      <c r="Z47" t="s">
        <v>5518</v>
      </c>
      <c r="AA47">
        <v>4303647</v>
      </c>
      <c r="AB47" s="2">
        <v>45598</v>
      </c>
      <c r="AC47">
        <v>4303647</v>
      </c>
      <c r="AD47" t="s">
        <v>5851</v>
      </c>
    </row>
    <row r="48" spans="1:31">
      <c r="A48" t="s">
        <v>5917</v>
      </c>
      <c r="B48" s="2">
        <v>45606.69722222222</v>
      </c>
      <c r="C48" s="2">
        <v>45615.35354166666</v>
      </c>
      <c r="D48" t="s">
        <v>7034</v>
      </c>
      <c r="E48" t="s">
        <v>8151</v>
      </c>
      <c r="F48" t="s">
        <v>2853</v>
      </c>
      <c r="G48" t="s">
        <v>2886</v>
      </c>
      <c r="H48">
        <v>598840</v>
      </c>
      <c r="I48" t="s">
        <v>9265</v>
      </c>
      <c r="J48" t="s">
        <v>3659</v>
      </c>
      <c r="K48" t="s">
        <v>3663</v>
      </c>
      <c r="L48" t="s">
        <v>3674</v>
      </c>
      <c r="M48" t="s">
        <v>3690</v>
      </c>
      <c r="N48" t="s">
        <v>10211</v>
      </c>
      <c r="O48" s="2">
        <v>45615</v>
      </c>
      <c r="P48" t="s">
        <v>4574</v>
      </c>
      <c r="Q48" s="2">
        <v>45615</v>
      </c>
      <c r="R48" s="2">
        <v>45615.59945601852</v>
      </c>
      <c r="T48" t="s">
        <v>2886</v>
      </c>
      <c r="U48" t="s">
        <v>10868</v>
      </c>
      <c r="V48" s="2">
        <v>45302</v>
      </c>
      <c r="W48" s="2">
        <v>45615.4240625</v>
      </c>
      <c r="X48" t="s">
        <v>5254</v>
      </c>
      <c r="Y48" t="s">
        <v>5254</v>
      </c>
      <c r="Z48" t="s">
        <v>11965</v>
      </c>
      <c r="AA48">
        <v>1006520</v>
      </c>
      <c r="AB48" s="2">
        <v>45615</v>
      </c>
      <c r="AC48">
        <v>1006520</v>
      </c>
      <c r="AD48" t="s">
        <v>5851</v>
      </c>
    </row>
    <row r="49" spans="1:31">
      <c r="A49" t="s">
        <v>5918</v>
      </c>
      <c r="B49" s="2">
        <v>45601.69444444445</v>
      </c>
      <c r="C49" s="2">
        <v>45618.3252662037</v>
      </c>
      <c r="D49" t="s">
        <v>7035</v>
      </c>
      <c r="E49" t="s">
        <v>8152</v>
      </c>
      <c r="F49" t="s">
        <v>2853</v>
      </c>
      <c r="G49" t="s">
        <v>2857</v>
      </c>
      <c r="H49">
        <v>0</v>
      </c>
      <c r="I49" t="s">
        <v>9266</v>
      </c>
      <c r="J49" t="s">
        <v>3661</v>
      </c>
      <c r="K49" t="s">
        <v>3663</v>
      </c>
      <c r="L49" t="s">
        <v>3674</v>
      </c>
      <c r="M49" t="s">
        <v>3678</v>
      </c>
      <c r="N49" t="s">
        <v>10212</v>
      </c>
      <c r="O49" s="2">
        <v>45618</v>
      </c>
      <c r="P49" t="s">
        <v>4586</v>
      </c>
      <c r="Q49" s="2">
        <v>45618</v>
      </c>
      <c r="R49" s="2">
        <v>45618.72719907408</v>
      </c>
      <c r="S49" s="2">
        <v>45616</v>
      </c>
      <c r="T49" t="s">
        <v>2857</v>
      </c>
      <c r="U49" t="s">
        <v>10869</v>
      </c>
      <c r="V49" s="2">
        <v>45572</v>
      </c>
      <c r="W49" s="2">
        <v>45618.37430555555</v>
      </c>
      <c r="X49" t="s">
        <v>5415</v>
      </c>
      <c r="Y49" t="s">
        <v>5415</v>
      </c>
      <c r="Z49" t="s">
        <v>5722</v>
      </c>
      <c r="AA49">
        <v>533900</v>
      </c>
      <c r="AB49" s="2">
        <v>45618</v>
      </c>
      <c r="AC49">
        <v>533900</v>
      </c>
      <c r="AD49" t="s">
        <v>5851</v>
      </c>
      <c r="AE49" s="2">
        <v>45609.75341435185</v>
      </c>
    </row>
    <row r="50" spans="1:31">
      <c r="A50" t="s">
        <v>544</v>
      </c>
      <c r="B50" s="2">
        <v>45596.36527777778</v>
      </c>
      <c r="C50" s="2">
        <v>45600.37342592593</v>
      </c>
      <c r="D50" t="s">
        <v>1525</v>
      </c>
      <c r="E50" t="s">
        <v>2384</v>
      </c>
      <c r="F50" t="s">
        <v>2853</v>
      </c>
      <c r="G50" t="s">
        <v>2863</v>
      </c>
      <c r="H50">
        <v>0</v>
      </c>
      <c r="I50" t="s">
        <v>3258</v>
      </c>
      <c r="J50" t="s">
        <v>3662</v>
      </c>
      <c r="K50" t="s">
        <v>3663</v>
      </c>
      <c r="L50" t="s">
        <v>3674</v>
      </c>
      <c r="M50" t="s">
        <v>3678</v>
      </c>
      <c r="N50" t="s">
        <v>4180</v>
      </c>
      <c r="O50" s="2">
        <v>45600</v>
      </c>
      <c r="P50" t="s">
        <v>4574</v>
      </c>
      <c r="Q50" s="2">
        <v>45600</v>
      </c>
      <c r="R50" s="2">
        <v>45600.67019675926</v>
      </c>
      <c r="T50" t="s">
        <v>2863</v>
      </c>
      <c r="U50" t="s">
        <v>4869</v>
      </c>
      <c r="V50" s="2">
        <v>45566</v>
      </c>
      <c r="W50" s="2">
        <v>45600.43292824074</v>
      </c>
      <c r="X50" t="s">
        <v>5247</v>
      </c>
      <c r="Y50" t="s">
        <v>5247</v>
      </c>
      <c r="Z50" t="s">
        <v>5525</v>
      </c>
      <c r="AA50">
        <v>193600</v>
      </c>
      <c r="AB50" s="2">
        <v>45600</v>
      </c>
      <c r="AC50">
        <v>193600</v>
      </c>
      <c r="AD50" t="s">
        <v>5853</v>
      </c>
    </row>
    <row r="51" spans="1:31">
      <c r="A51" t="s">
        <v>5919</v>
      </c>
      <c r="B51" s="2">
        <v>45609.97361111111</v>
      </c>
      <c r="C51" s="2">
        <v>45609.84332175926</v>
      </c>
      <c r="D51" t="s">
        <v>7036</v>
      </c>
      <c r="E51" t="s">
        <v>8153</v>
      </c>
      <c r="F51" t="s">
        <v>2853</v>
      </c>
      <c r="G51" t="s">
        <v>2880</v>
      </c>
      <c r="H51">
        <v>1809684</v>
      </c>
      <c r="I51" t="s">
        <v>9267</v>
      </c>
      <c r="J51" t="s">
        <v>3659</v>
      </c>
      <c r="K51" t="s">
        <v>3663</v>
      </c>
      <c r="L51" t="s">
        <v>3674</v>
      </c>
      <c r="M51" t="s">
        <v>3685</v>
      </c>
      <c r="N51" t="s">
        <v>10213</v>
      </c>
      <c r="O51" s="2">
        <v>45618</v>
      </c>
      <c r="P51" t="s">
        <v>4585</v>
      </c>
      <c r="Q51" s="2">
        <v>45609</v>
      </c>
      <c r="R51" s="2">
        <v>45621.34859953704</v>
      </c>
      <c r="T51" t="s">
        <v>4595</v>
      </c>
      <c r="U51" t="s">
        <v>10870</v>
      </c>
      <c r="V51" s="2">
        <v>45605</v>
      </c>
      <c r="W51" s="2">
        <v>45610.62210648148</v>
      </c>
      <c r="X51" t="s">
        <v>5338</v>
      </c>
      <c r="Y51" t="s">
        <v>5338</v>
      </c>
      <c r="Z51" t="s">
        <v>5546</v>
      </c>
      <c r="AA51">
        <v>2022724</v>
      </c>
      <c r="AB51" s="2">
        <v>45610</v>
      </c>
      <c r="AC51">
        <v>2022724</v>
      </c>
      <c r="AD51" t="s">
        <v>5851</v>
      </c>
    </row>
    <row r="52" spans="1:31">
      <c r="A52" t="s">
        <v>5920</v>
      </c>
      <c r="B52" s="2">
        <v>45603.86666666667</v>
      </c>
      <c r="C52" s="2">
        <v>45610.34805555556</v>
      </c>
      <c r="D52" t="s">
        <v>7037</v>
      </c>
      <c r="E52" t="s">
        <v>8154</v>
      </c>
      <c r="F52" t="s">
        <v>2853</v>
      </c>
      <c r="G52" t="s">
        <v>2886</v>
      </c>
      <c r="H52">
        <v>422572</v>
      </c>
      <c r="I52" t="s">
        <v>9268</v>
      </c>
      <c r="J52" t="s">
        <v>3659</v>
      </c>
      <c r="K52" t="s">
        <v>3663</v>
      </c>
      <c r="L52" t="s">
        <v>3674</v>
      </c>
      <c r="M52" t="s">
        <v>3691</v>
      </c>
      <c r="N52" t="s">
        <v>10214</v>
      </c>
      <c r="O52" s="2">
        <v>45610</v>
      </c>
      <c r="P52" t="s">
        <v>4578</v>
      </c>
      <c r="Q52" s="2">
        <v>45610</v>
      </c>
      <c r="R52" s="2">
        <v>45610.68597222222</v>
      </c>
      <c r="T52" t="s">
        <v>2886</v>
      </c>
      <c r="U52" t="s">
        <v>10871</v>
      </c>
      <c r="V52" s="2">
        <v>45603</v>
      </c>
      <c r="W52" s="2">
        <v>45610.47613425926</v>
      </c>
      <c r="X52" t="s">
        <v>5297</v>
      </c>
      <c r="Y52" t="s">
        <v>5297</v>
      </c>
      <c r="Z52" t="s">
        <v>11966</v>
      </c>
      <c r="AA52">
        <v>1708760</v>
      </c>
      <c r="AB52" s="2">
        <v>45610</v>
      </c>
      <c r="AC52">
        <v>1708760</v>
      </c>
      <c r="AD52" t="s">
        <v>5851</v>
      </c>
    </row>
    <row r="53" spans="1:31">
      <c r="A53" t="s">
        <v>5921</v>
      </c>
      <c r="B53" s="2">
        <v>45598.37291666667</v>
      </c>
      <c r="C53" s="2">
        <v>45602.320625</v>
      </c>
      <c r="D53" t="s">
        <v>7038</v>
      </c>
      <c r="E53" t="s">
        <v>8155</v>
      </c>
      <c r="F53" t="s">
        <v>2853</v>
      </c>
      <c r="G53" t="s">
        <v>2876</v>
      </c>
      <c r="H53">
        <v>8041434</v>
      </c>
      <c r="I53" t="s">
        <v>3175</v>
      </c>
      <c r="J53" t="s">
        <v>3660</v>
      </c>
      <c r="K53" t="s">
        <v>3666</v>
      </c>
      <c r="L53" t="s">
        <v>3675</v>
      </c>
      <c r="M53" t="s">
        <v>3688</v>
      </c>
      <c r="N53" t="s">
        <v>10215</v>
      </c>
      <c r="O53" s="2">
        <v>45603</v>
      </c>
      <c r="P53" t="s">
        <v>4575</v>
      </c>
      <c r="Q53" s="2">
        <v>45602</v>
      </c>
      <c r="R53" s="2">
        <v>45604.40016203704</v>
      </c>
      <c r="T53" t="s">
        <v>2873</v>
      </c>
      <c r="U53" t="s">
        <v>10872</v>
      </c>
      <c r="V53" s="2">
        <v>45581</v>
      </c>
      <c r="W53" s="2">
        <v>45602.581875</v>
      </c>
      <c r="X53" t="s">
        <v>5297</v>
      </c>
      <c r="Y53" t="s">
        <v>5297</v>
      </c>
      <c r="Z53" t="s">
        <v>5527</v>
      </c>
      <c r="AA53">
        <v>14019663</v>
      </c>
      <c r="AB53" s="2">
        <v>45602</v>
      </c>
      <c r="AC53">
        <v>14019663</v>
      </c>
      <c r="AD53" t="s">
        <v>5852</v>
      </c>
    </row>
    <row r="54" spans="1:31">
      <c r="A54" t="s">
        <v>5922</v>
      </c>
      <c r="B54" s="2">
        <v>45596.54166666666</v>
      </c>
      <c r="C54" s="2">
        <v>45603.58615740741</v>
      </c>
      <c r="D54" t="s">
        <v>7039</v>
      </c>
      <c r="E54" t="s">
        <v>8156</v>
      </c>
      <c r="F54" t="s">
        <v>2853</v>
      </c>
      <c r="G54" t="s">
        <v>2885</v>
      </c>
      <c r="H54">
        <v>1154500</v>
      </c>
      <c r="I54" t="s">
        <v>9269</v>
      </c>
      <c r="J54" t="s">
        <v>3659</v>
      </c>
      <c r="K54" t="s">
        <v>3663</v>
      </c>
      <c r="L54" t="s">
        <v>3674</v>
      </c>
      <c r="M54" t="s">
        <v>3683</v>
      </c>
      <c r="O54" s="2">
        <v>45603</v>
      </c>
      <c r="P54" t="s">
        <v>4572</v>
      </c>
      <c r="Q54" s="2">
        <v>45603</v>
      </c>
      <c r="R54" s="2">
        <v>45603.79815972222</v>
      </c>
      <c r="T54" t="s">
        <v>2885</v>
      </c>
      <c r="U54" t="s">
        <v>10873</v>
      </c>
      <c r="V54" s="2">
        <v>45596</v>
      </c>
      <c r="W54" s="2">
        <v>45603.66649305556</v>
      </c>
      <c r="X54" t="s">
        <v>5397</v>
      </c>
      <c r="Y54" t="s">
        <v>5397</v>
      </c>
      <c r="Z54" t="s">
        <v>11967</v>
      </c>
      <c r="AA54">
        <v>1154500</v>
      </c>
      <c r="AB54" s="2">
        <v>45603</v>
      </c>
      <c r="AC54">
        <v>1154500</v>
      </c>
      <c r="AD54" t="s">
        <v>5851</v>
      </c>
    </row>
    <row r="55" spans="1:31">
      <c r="A55" t="s">
        <v>5923</v>
      </c>
      <c r="B55" s="2">
        <v>45608.51666666667</v>
      </c>
      <c r="C55" s="2">
        <v>45610.96606481481</v>
      </c>
      <c r="D55" t="s">
        <v>7040</v>
      </c>
      <c r="E55" t="s">
        <v>8157</v>
      </c>
      <c r="F55" t="s">
        <v>2853</v>
      </c>
      <c r="G55" t="s">
        <v>2890</v>
      </c>
      <c r="H55">
        <v>1864800</v>
      </c>
      <c r="I55" t="s">
        <v>9270</v>
      </c>
      <c r="J55" t="s">
        <v>3660</v>
      </c>
      <c r="K55" t="s">
        <v>3663</v>
      </c>
      <c r="L55" t="s">
        <v>3674</v>
      </c>
      <c r="M55" t="s">
        <v>3681</v>
      </c>
      <c r="N55" t="s">
        <v>10216</v>
      </c>
      <c r="O55" s="2">
        <v>45611</v>
      </c>
      <c r="P55" t="s">
        <v>4578</v>
      </c>
      <c r="Q55" s="2">
        <v>45610</v>
      </c>
      <c r="R55" s="2">
        <v>45611.67667824074</v>
      </c>
      <c r="T55" t="s">
        <v>4593</v>
      </c>
      <c r="U55" t="s">
        <v>10874</v>
      </c>
      <c r="V55" s="2">
        <v>45527</v>
      </c>
      <c r="W55" s="2">
        <v>45610.99442129629</v>
      </c>
      <c r="X55" t="s">
        <v>5245</v>
      </c>
      <c r="Y55" t="s">
        <v>5245</v>
      </c>
      <c r="Z55" t="s">
        <v>5653</v>
      </c>
      <c r="AA55">
        <v>1864800</v>
      </c>
      <c r="AB55" s="2">
        <v>45610</v>
      </c>
      <c r="AC55">
        <v>1864800</v>
      </c>
      <c r="AD55" t="s">
        <v>5852</v>
      </c>
    </row>
    <row r="56" spans="1:31">
      <c r="A56" t="s">
        <v>5924</v>
      </c>
      <c r="B56" s="2">
        <v>45596.31527777778</v>
      </c>
      <c r="C56" s="2">
        <v>45603.32445601852</v>
      </c>
      <c r="D56" t="s">
        <v>7041</v>
      </c>
      <c r="E56" t="s">
        <v>8158</v>
      </c>
      <c r="F56" t="s">
        <v>2853</v>
      </c>
      <c r="G56" t="s">
        <v>2866</v>
      </c>
      <c r="H56">
        <v>1580290</v>
      </c>
      <c r="I56" t="s">
        <v>9271</v>
      </c>
      <c r="J56" t="s">
        <v>3660</v>
      </c>
      <c r="K56" t="s">
        <v>3663</v>
      </c>
      <c r="L56" t="s">
        <v>3674</v>
      </c>
      <c r="M56" t="s">
        <v>3692</v>
      </c>
      <c r="N56" t="s">
        <v>10217</v>
      </c>
      <c r="O56" s="2">
        <v>45604</v>
      </c>
      <c r="P56" t="s">
        <v>4576</v>
      </c>
      <c r="Q56" s="2">
        <v>45603</v>
      </c>
      <c r="R56" s="2">
        <v>45607.41119212963</v>
      </c>
      <c r="T56" t="s">
        <v>4593</v>
      </c>
      <c r="U56" t="s">
        <v>10875</v>
      </c>
      <c r="V56" s="2">
        <v>45594</v>
      </c>
      <c r="W56" s="2">
        <v>45603.41027777778</v>
      </c>
      <c r="X56" t="s">
        <v>5224</v>
      </c>
      <c r="Y56" t="s">
        <v>5224</v>
      </c>
      <c r="Z56" t="s">
        <v>5508</v>
      </c>
      <c r="AA56">
        <v>3567880</v>
      </c>
      <c r="AB56" s="2">
        <v>45603</v>
      </c>
      <c r="AC56">
        <v>3567880</v>
      </c>
      <c r="AD56" t="s">
        <v>5852</v>
      </c>
    </row>
    <row r="57" spans="1:31">
      <c r="A57" t="s">
        <v>5925</v>
      </c>
      <c r="B57" s="2">
        <v>45589.43402777778</v>
      </c>
      <c r="C57" s="2">
        <v>45601.35895833333</v>
      </c>
      <c r="D57" t="s">
        <v>7042</v>
      </c>
      <c r="E57" t="s">
        <v>8159</v>
      </c>
      <c r="F57" t="s">
        <v>2853</v>
      </c>
      <c r="G57" t="s">
        <v>2857</v>
      </c>
      <c r="H57">
        <v>385239</v>
      </c>
      <c r="I57" t="s">
        <v>9272</v>
      </c>
      <c r="J57" t="s">
        <v>3661</v>
      </c>
      <c r="K57" t="s">
        <v>3663</v>
      </c>
      <c r="L57" t="s">
        <v>3674</v>
      </c>
      <c r="M57" t="s">
        <v>3683</v>
      </c>
      <c r="N57" t="s">
        <v>10218</v>
      </c>
      <c r="O57" s="2">
        <v>45601</v>
      </c>
      <c r="P57" t="s">
        <v>4584</v>
      </c>
      <c r="Q57" s="2">
        <v>45601</v>
      </c>
      <c r="R57" s="2">
        <v>45601.71403935185</v>
      </c>
      <c r="S57" s="2">
        <v>45597</v>
      </c>
      <c r="T57" t="s">
        <v>2857</v>
      </c>
      <c r="U57" t="s">
        <v>10876</v>
      </c>
      <c r="V57" s="2">
        <v>45588</v>
      </c>
      <c r="W57" s="2">
        <v>45601.47075231482</v>
      </c>
      <c r="X57" t="s">
        <v>5357</v>
      </c>
      <c r="Y57" t="s">
        <v>5357</v>
      </c>
      <c r="Z57" t="s">
        <v>5795</v>
      </c>
      <c r="AA57">
        <v>552244</v>
      </c>
      <c r="AB57" s="2">
        <v>45601</v>
      </c>
      <c r="AC57">
        <v>552244</v>
      </c>
      <c r="AD57" t="s">
        <v>5851</v>
      </c>
      <c r="AE57" s="2">
        <v>45596.72719907408</v>
      </c>
    </row>
    <row r="58" spans="1:31">
      <c r="A58" t="s">
        <v>5926</v>
      </c>
      <c r="B58" s="2">
        <v>45608.77777777778</v>
      </c>
      <c r="C58" s="2">
        <v>45610.04287037037</v>
      </c>
      <c r="D58" t="s">
        <v>7043</v>
      </c>
      <c r="E58" t="s">
        <v>8160</v>
      </c>
      <c r="F58" t="s">
        <v>2853</v>
      </c>
      <c r="G58" t="s">
        <v>2872</v>
      </c>
      <c r="H58">
        <v>1156563</v>
      </c>
      <c r="I58" t="s">
        <v>9273</v>
      </c>
      <c r="J58" t="s">
        <v>3662</v>
      </c>
      <c r="K58" t="s">
        <v>3663</v>
      </c>
      <c r="L58" t="s">
        <v>3674</v>
      </c>
      <c r="M58" t="s">
        <v>3683</v>
      </c>
      <c r="N58" t="s">
        <v>4406</v>
      </c>
      <c r="O58" s="2">
        <v>45615</v>
      </c>
      <c r="P58" t="s">
        <v>4582</v>
      </c>
      <c r="Q58" s="2">
        <v>45610</v>
      </c>
      <c r="R58" s="2">
        <v>45616.37763888889</v>
      </c>
      <c r="T58" t="s">
        <v>2872</v>
      </c>
      <c r="U58" t="s">
        <v>10877</v>
      </c>
      <c r="V58" s="2">
        <v>45602</v>
      </c>
      <c r="W58" s="2">
        <v>45610.34748842593</v>
      </c>
      <c r="X58" t="s">
        <v>5348</v>
      </c>
      <c r="Y58" t="s">
        <v>5348</v>
      </c>
      <c r="Z58" t="s">
        <v>11968</v>
      </c>
      <c r="AA58">
        <v>1156563</v>
      </c>
      <c r="AB58" s="2">
        <v>45610</v>
      </c>
      <c r="AC58">
        <v>1156563</v>
      </c>
      <c r="AD58" t="s">
        <v>5854</v>
      </c>
    </row>
    <row r="59" spans="1:31">
      <c r="A59" t="s">
        <v>5927</v>
      </c>
      <c r="B59" s="2">
        <v>45611.33333333334</v>
      </c>
      <c r="C59" s="2">
        <v>45617.44696759259</v>
      </c>
      <c r="D59" t="s">
        <v>7044</v>
      </c>
      <c r="E59" t="s">
        <v>8161</v>
      </c>
      <c r="F59" t="s">
        <v>2853</v>
      </c>
      <c r="G59" t="s">
        <v>2883</v>
      </c>
      <c r="H59">
        <v>6000000</v>
      </c>
      <c r="I59" t="s">
        <v>9274</v>
      </c>
      <c r="J59" t="s">
        <v>3660</v>
      </c>
      <c r="K59" t="s">
        <v>3670</v>
      </c>
      <c r="L59" t="s">
        <v>3675</v>
      </c>
      <c r="M59" t="s">
        <v>3688</v>
      </c>
      <c r="N59" t="s">
        <v>10219</v>
      </c>
      <c r="O59" s="2">
        <v>45618</v>
      </c>
      <c r="P59" t="s">
        <v>4574</v>
      </c>
      <c r="Q59" s="2">
        <v>45617</v>
      </c>
      <c r="R59" s="2">
        <v>45618.42766203704</v>
      </c>
      <c r="T59" t="s">
        <v>4597</v>
      </c>
      <c r="U59" t="s">
        <v>10878</v>
      </c>
      <c r="V59" s="2">
        <v>45604</v>
      </c>
      <c r="W59" s="2">
        <v>45617.65059027778</v>
      </c>
      <c r="X59" t="s">
        <v>5296</v>
      </c>
      <c r="Y59" t="s">
        <v>5296</v>
      </c>
      <c r="Z59" t="s">
        <v>5542</v>
      </c>
      <c r="AA59">
        <v>11121759</v>
      </c>
      <c r="AB59" s="2">
        <v>45617</v>
      </c>
      <c r="AC59">
        <v>11121759</v>
      </c>
      <c r="AD59" t="s">
        <v>5852</v>
      </c>
    </row>
    <row r="60" spans="1:31">
      <c r="A60" t="s">
        <v>5928</v>
      </c>
      <c r="B60" s="2">
        <v>45610.23333333333</v>
      </c>
      <c r="C60" s="2">
        <v>45621.77902777777</v>
      </c>
      <c r="D60" t="s">
        <v>7045</v>
      </c>
      <c r="E60" t="s">
        <v>8162</v>
      </c>
      <c r="F60" t="s">
        <v>2853</v>
      </c>
      <c r="G60" t="s">
        <v>2888</v>
      </c>
      <c r="H60">
        <v>460205</v>
      </c>
      <c r="I60" t="s">
        <v>9275</v>
      </c>
      <c r="J60" t="s">
        <v>3661</v>
      </c>
      <c r="K60" t="s">
        <v>3663</v>
      </c>
      <c r="L60" t="s">
        <v>3674</v>
      </c>
      <c r="M60" t="s">
        <v>3689</v>
      </c>
      <c r="N60" t="s">
        <v>10220</v>
      </c>
      <c r="O60" s="2">
        <v>45621</v>
      </c>
      <c r="P60" t="s">
        <v>4579</v>
      </c>
      <c r="Q60" s="2">
        <v>45621</v>
      </c>
      <c r="R60" s="2">
        <v>45621.99810185185</v>
      </c>
      <c r="T60" t="s">
        <v>2888</v>
      </c>
      <c r="U60" t="s">
        <v>10879</v>
      </c>
      <c r="V60" s="2">
        <v>45595</v>
      </c>
      <c r="W60" s="2">
        <v>45621.82444444444</v>
      </c>
      <c r="X60" t="s">
        <v>5247</v>
      </c>
      <c r="Y60" t="s">
        <v>5247</v>
      </c>
      <c r="Z60" t="s">
        <v>5638</v>
      </c>
      <c r="AA60">
        <v>460205</v>
      </c>
      <c r="AB60" s="2">
        <v>45621</v>
      </c>
      <c r="AC60">
        <v>460205</v>
      </c>
      <c r="AD60" t="s">
        <v>5851</v>
      </c>
    </row>
    <row r="61" spans="1:31">
      <c r="A61" t="s">
        <v>5929</v>
      </c>
      <c r="B61" s="2">
        <v>45596.84722222222</v>
      </c>
      <c r="C61" s="2">
        <v>45598.87171296297</v>
      </c>
      <c r="D61" t="s">
        <v>7046</v>
      </c>
      <c r="E61" t="s">
        <v>8163</v>
      </c>
      <c r="F61" t="s">
        <v>2853</v>
      </c>
      <c r="G61" t="s">
        <v>2869</v>
      </c>
      <c r="H61">
        <v>2700000</v>
      </c>
      <c r="I61" t="s">
        <v>9276</v>
      </c>
      <c r="J61" t="s">
        <v>3659</v>
      </c>
      <c r="K61" t="s">
        <v>3663</v>
      </c>
      <c r="L61" t="s">
        <v>3674</v>
      </c>
      <c r="M61" t="s">
        <v>3684</v>
      </c>
      <c r="N61" t="s">
        <v>10221</v>
      </c>
      <c r="O61" s="2">
        <v>45598</v>
      </c>
      <c r="P61" t="s">
        <v>4587</v>
      </c>
      <c r="Q61" s="2">
        <v>45598</v>
      </c>
      <c r="R61" s="2">
        <v>45600.67253472222</v>
      </c>
      <c r="T61" t="s">
        <v>2869</v>
      </c>
      <c r="U61" t="s">
        <v>10880</v>
      </c>
      <c r="V61" s="2">
        <v>45591</v>
      </c>
      <c r="W61" s="2">
        <v>45598.92935185185</v>
      </c>
      <c r="X61" t="s">
        <v>5254</v>
      </c>
      <c r="Y61" t="s">
        <v>5254</v>
      </c>
      <c r="Z61" t="s">
        <v>5649</v>
      </c>
      <c r="AA61">
        <v>3780484</v>
      </c>
      <c r="AB61" s="2">
        <v>45598</v>
      </c>
      <c r="AC61">
        <v>3780484</v>
      </c>
      <c r="AD61" t="s">
        <v>5851</v>
      </c>
    </row>
    <row r="62" spans="1:31">
      <c r="A62" t="s">
        <v>5930</v>
      </c>
      <c r="B62" s="2">
        <v>45592.86041666667</v>
      </c>
      <c r="C62" s="2">
        <v>45594.04288194444</v>
      </c>
      <c r="D62" t="s">
        <v>7047</v>
      </c>
      <c r="E62" t="s">
        <v>8164</v>
      </c>
      <c r="F62" t="s">
        <v>2853</v>
      </c>
      <c r="G62" t="s">
        <v>2867</v>
      </c>
      <c r="H62">
        <v>623702</v>
      </c>
      <c r="I62" t="s">
        <v>9277</v>
      </c>
      <c r="J62" t="s">
        <v>3662</v>
      </c>
      <c r="K62" t="s">
        <v>3663</v>
      </c>
      <c r="L62" t="s">
        <v>3674</v>
      </c>
      <c r="M62" t="s">
        <v>3683</v>
      </c>
      <c r="N62" t="s">
        <v>4406</v>
      </c>
      <c r="O62" s="2">
        <v>45603</v>
      </c>
      <c r="P62" t="s">
        <v>4572</v>
      </c>
      <c r="Q62" s="2">
        <v>45594</v>
      </c>
      <c r="R62" s="2">
        <v>45603.7003587963</v>
      </c>
      <c r="T62" t="s">
        <v>2867</v>
      </c>
      <c r="U62" t="s">
        <v>10881</v>
      </c>
      <c r="V62" s="2">
        <v>45591</v>
      </c>
      <c r="W62" s="2">
        <v>45594.75295138889</v>
      </c>
      <c r="X62" t="s">
        <v>5348</v>
      </c>
      <c r="Y62" t="s">
        <v>5348</v>
      </c>
      <c r="Z62" t="s">
        <v>11969</v>
      </c>
      <c r="AA62">
        <v>623702</v>
      </c>
      <c r="AB62" s="2">
        <v>45594</v>
      </c>
      <c r="AC62">
        <v>623702</v>
      </c>
      <c r="AD62" t="s">
        <v>5853</v>
      </c>
    </row>
    <row r="63" spans="1:31">
      <c r="A63" t="s">
        <v>5931</v>
      </c>
      <c r="B63" s="2">
        <v>45609.84930555556</v>
      </c>
      <c r="C63" s="2">
        <v>45611.0429050926</v>
      </c>
      <c r="D63" t="s">
        <v>7048</v>
      </c>
      <c r="E63" t="s">
        <v>8165</v>
      </c>
      <c r="F63" t="s">
        <v>2853</v>
      </c>
      <c r="G63" t="s">
        <v>2872</v>
      </c>
      <c r="H63">
        <v>720808</v>
      </c>
      <c r="I63" t="s">
        <v>9278</v>
      </c>
      <c r="J63" t="s">
        <v>3662</v>
      </c>
      <c r="K63" t="s">
        <v>3663</v>
      </c>
      <c r="L63" t="s">
        <v>3674</v>
      </c>
      <c r="M63" t="s">
        <v>3681</v>
      </c>
      <c r="N63" t="s">
        <v>4406</v>
      </c>
      <c r="O63" s="2">
        <v>45616</v>
      </c>
      <c r="P63" t="s">
        <v>4584</v>
      </c>
      <c r="Q63" s="2">
        <v>45611</v>
      </c>
      <c r="R63" s="2">
        <v>45617.38486111111</v>
      </c>
      <c r="T63" t="s">
        <v>2872</v>
      </c>
      <c r="U63" t="s">
        <v>10882</v>
      </c>
      <c r="V63" s="2">
        <v>45609</v>
      </c>
      <c r="W63" s="2">
        <v>45611.69283564815</v>
      </c>
      <c r="X63" t="s">
        <v>5247</v>
      </c>
      <c r="Y63" t="s">
        <v>5247</v>
      </c>
      <c r="Z63" t="s">
        <v>5517</v>
      </c>
      <c r="AA63">
        <v>720808</v>
      </c>
      <c r="AB63" s="2">
        <v>45611</v>
      </c>
      <c r="AC63">
        <v>720808</v>
      </c>
      <c r="AD63" t="s">
        <v>5853</v>
      </c>
    </row>
    <row r="64" spans="1:31">
      <c r="A64" t="s">
        <v>5932</v>
      </c>
      <c r="B64" s="2">
        <v>45598.90486111111</v>
      </c>
      <c r="C64" s="2">
        <v>45602.9495949074</v>
      </c>
      <c r="D64" t="s">
        <v>7049</v>
      </c>
      <c r="E64" t="s">
        <v>8166</v>
      </c>
      <c r="F64" t="s">
        <v>2853</v>
      </c>
      <c r="G64" t="s">
        <v>2890</v>
      </c>
      <c r="H64">
        <v>1008000</v>
      </c>
      <c r="I64" t="s">
        <v>9279</v>
      </c>
      <c r="J64" t="s">
        <v>3660</v>
      </c>
      <c r="K64" t="s">
        <v>3663</v>
      </c>
      <c r="L64" t="s">
        <v>3674</v>
      </c>
      <c r="M64" t="s">
        <v>3677</v>
      </c>
      <c r="N64" t="s">
        <v>10222</v>
      </c>
      <c r="O64" s="2">
        <v>45604</v>
      </c>
      <c r="P64" t="s">
        <v>4578</v>
      </c>
      <c r="Q64" s="2">
        <v>45602</v>
      </c>
      <c r="R64" s="2">
        <v>45604.67733796296</v>
      </c>
      <c r="T64" t="s">
        <v>4593</v>
      </c>
      <c r="U64" t="s">
        <v>10883</v>
      </c>
      <c r="V64" s="2">
        <v>45598</v>
      </c>
      <c r="W64" s="2">
        <v>45602.98981481481</v>
      </c>
      <c r="X64" t="s">
        <v>5395</v>
      </c>
      <c r="Y64" t="s">
        <v>5395</v>
      </c>
      <c r="Z64" t="s">
        <v>5671</v>
      </c>
      <c r="AA64">
        <v>1391000</v>
      </c>
      <c r="AB64" s="2">
        <v>45602</v>
      </c>
      <c r="AC64">
        <v>1391000</v>
      </c>
      <c r="AD64" t="s">
        <v>5852</v>
      </c>
    </row>
    <row r="65" spans="1:31">
      <c r="A65" t="s">
        <v>5933</v>
      </c>
      <c r="B65" s="2">
        <v>45601.9375</v>
      </c>
      <c r="C65" s="2">
        <v>45603.04292824074</v>
      </c>
      <c r="D65" t="s">
        <v>7050</v>
      </c>
      <c r="E65" t="s">
        <v>8167</v>
      </c>
      <c r="F65" t="s">
        <v>2853</v>
      </c>
      <c r="G65" t="s">
        <v>2883</v>
      </c>
      <c r="H65">
        <v>0</v>
      </c>
      <c r="I65" t="s">
        <v>9280</v>
      </c>
      <c r="J65" t="s">
        <v>3660</v>
      </c>
      <c r="K65" t="s">
        <v>3664</v>
      </c>
      <c r="L65" t="s">
        <v>3674</v>
      </c>
      <c r="M65" t="s">
        <v>3679</v>
      </c>
      <c r="N65" t="s">
        <v>10223</v>
      </c>
      <c r="O65" s="2">
        <v>45608</v>
      </c>
      <c r="P65" t="s">
        <v>4580</v>
      </c>
      <c r="Q65" s="2">
        <v>45603</v>
      </c>
      <c r="R65" s="2">
        <v>45609.36681712963</v>
      </c>
      <c r="T65" t="s">
        <v>2883</v>
      </c>
      <c r="U65" t="s">
        <v>10884</v>
      </c>
      <c r="V65" s="2">
        <v>45473</v>
      </c>
      <c r="W65" s="2">
        <v>45603.70193287037</v>
      </c>
      <c r="X65" t="s">
        <v>5409</v>
      </c>
      <c r="Y65" t="s">
        <v>5409</v>
      </c>
      <c r="Z65" t="s">
        <v>5755</v>
      </c>
      <c r="AA65">
        <v>500000</v>
      </c>
      <c r="AB65" s="2">
        <v>45603</v>
      </c>
      <c r="AC65">
        <v>500000</v>
      </c>
      <c r="AD65" t="s">
        <v>5852</v>
      </c>
    </row>
    <row r="66" spans="1:31">
      <c r="A66" t="s">
        <v>5934</v>
      </c>
      <c r="B66" s="2">
        <v>45596.29513888889</v>
      </c>
      <c r="C66" s="2">
        <v>45603.34393518518</v>
      </c>
      <c r="D66" t="s">
        <v>7051</v>
      </c>
      <c r="E66" t="s">
        <v>8168</v>
      </c>
      <c r="F66" t="s">
        <v>2853</v>
      </c>
      <c r="G66" t="s">
        <v>2886</v>
      </c>
      <c r="H66">
        <v>1000000</v>
      </c>
      <c r="I66" t="s">
        <v>9281</v>
      </c>
      <c r="J66" t="s">
        <v>3659</v>
      </c>
      <c r="K66" t="s">
        <v>3663</v>
      </c>
      <c r="L66" t="s">
        <v>3674</v>
      </c>
      <c r="M66" t="s">
        <v>3680</v>
      </c>
      <c r="N66" t="s">
        <v>10224</v>
      </c>
      <c r="O66" s="2">
        <v>45603</v>
      </c>
      <c r="P66" t="s">
        <v>4572</v>
      </c>
      <c r="Q66" s="2">
        <v>45603</v>
      </c>
      <c r="R66" s="2">
        <v>45604.68670138889</v>
      </c>
      <c r="T66" t="s">
        <v>2886</v>
      </c>
      <c r="U66" t="s">
        <v>5071</v>
      </c>
      <c r="V66" s="2">
        <v>45594</v>
      </c>
      <c r="W66" s="2">
        <v>45603.6587037037</v>
      </c>
      <c r="X66" t="s">
        <v>5359</v>
      </c>
      <c r="Y66" t="s">
        <v>5359</v>
      </c>
      <c r="Z66" t="s">
        <v>5840</v>
      </c>
      <c r="AA66">
        <v>2173112</v>
      </c>
      <c r="AB66" s="2">
        <v>45603</v>
      </c>
      <c r="AC66">
        <v>2173112</v>
      </c>
      <c r="AD66" t="s">
        <v>5851</v>
      </c>
    </row>
    <row r="67" spans="1:31">
      <c r="A67" t="s">
        <v>5935</v>
      </c>
      <c r="B67" s="2">
        <v>45604.00486111111</v>
      </c>
      <c r="C67" s="2">
        <v>45617.33141203703</v>
      </c>
      <c r="D67" t="s">
        <v>7052</v>
      </c>
      <c r="E67" t="s">
        <v>8169</v>
      </c>
      <c r="F67" t="s">
        <v>2853</v>
      </c>
      <c r="G67" t="s">
        <v>2875</v>
      </c>
      <c r="H67">
        <v>1037840</v>
      </c>
      <c r="I67" t="s">
        <v>9282</v>
      </c>
      <c r="J67" t="s">
        <v>3661</v>
      </c>
      <c r="K67" t="s">
        <v>3663</v>
      </c>
      <c r="L67" t="s">
        <v>3674</v>
      </c>
      <c r="M67" t="s">
        <v>3683</v>
      </c>
      <c r="N67" t="s">
        <v>10225</v>
      </c>
      <c r="O67" s="2">
        <v>45617</v>
      </c>
      <c r="P67" t="s">
        <v>4574</v>
      </c>
      <c r="Q67" s="2">
        <v>45617</v>
      </c>
      <c r="R67" s="2">
        <v>45617.70719907407</v>
      </c>
      <c r="S67" s="2">
        <v>45614</v>
      </c>
      <c r="T67" t="s">
        <v>2875</v>
      </c>
      <c r="U67" t="s">
        <v>10885</v>
      </c>
      <c r="V67" s="2">
        <v>45568</v>
      </c>
      <c r="W67" s="2">
        <v>45617.42616898148</v>
      </c>
      <c r="X67" t="s">
        <v>5345</v>
      </c>
      <c r="Y67" t="s">
        <v>5345</v>
      </c>
      <c r="Z67" t="s">
        <v>5521</v>
      </c>
      <c r="AA67">
        <v>1297300</v>
      </c>
      <c r="AB67" s="2">
        <v>45617</v>
      </c>
      <c r="AC67">
        <v>1297300</v>
      </c>
      <c r="AD67" t="s">
        <v>5851</v>
      </c>
    </row>
    <row r="68" spans="1:31">
      <c r="A68" t="s">
        <v>5936</v>
      </c>
      <c r="B68" s="2">
        <v>45517.41597222222</v>
      </c>
      <c r="C68" s="2">
        <v>45600.77641203703</v>
      </c>
      <c r="D68" t="s">
        <v>7053</v>
      </c>
      <c r="E68" t="s">
        <v>8170</v>
      </c>
      <c r="F68" t="s">
        <v>2853</v>
      </c>
      <c r="G68" t="s">
        <v>2887</v>
      </c>
      <c r="H68">
        <v>0</v>
      </c>
      <c r="I68" t="s">
        <v>9283</v>
      </c>
      <c r="J68" t="s">
        <v>3661</v>
      </c>
      <c r="K68" t="s">
        <v>3663</v>
      </c>
      <c r="L68" t="s">
        <v>3674</v>
      </c>
      <c r="M68" t="s">
        <v>3684</v>
      </c>
      <c r="N68" t="s">
        <v>10226</v>
      </c>
      <c r="O68" s="2">
        <v>45602</v>
      </c>
      <c r="P68" t="s">
        <v>4575</v>
      </c>
      <c r="Q68" s="2">
        <v>45600</v>
      </c>
      <c r="R68" s="2">
        <v>45603.6818287037</v>
      </c>
      <c r="S68" s="2">
        <v>45597</v>
      </c>
      <c r="T68" t="s">
        <v>2858</v>
      </c>
      <c r="U68" t="s">
        <v>10886</v>
      </c>
      <c r="V68" s="2">
        <v>45516</v>
      </c>
      <c r="W68" s="2">
        <v>45600.81298611111</v>
      </c>
      <c r="X68" t="s">
        <v>5226</v>
      </c>
      <c r="Y68" t="s">
        <v>5226</v>
      </c>
      <c r="Z68" t="s">
        <v>11970</v>
      </c>
      <c r="AA68">
        <v>3536700</v>
      </c>
      <c r="AB68" s="2">
        <v>45600</v>
      </c>
      <c r="AC68">
        <v>3536700</v>
      </c>
      <c r="AD68" t="s">
        <v>5855</v>
      </c>
      <c r="AE68" s="2">
        <v>45551.66097222222</v>
      </c>
    </row>
    <row r="69" spans="1:31">
      <c r="A69" t="s">
        <v>5937</v>
      </c>
      <c r="B69" s="2">
        <v>45600.34791666667</v>
      </c>
      <c r="C69" s="2">
        <v>45602.320625</v>
      </c>
      <c r="D69" t="s">
        <v>7054</v>
      </c>
      <c r="E69" t="s">
        <v>8171</v>
      </c>
      <c r="F69" t="s">
        <v>2853</v>
      </c>
      <c r="G69" t="s">
        <v>2876</v>
      </c>
      <c r="H69">
        <v>400000</v>
      </c>
      <c r="I69" t="s">
        <v>9284</v>
      </c>
      <c r="J69" t="s">
        <v>3660</v>
      </c>
      <c r="K69" t="s">
        <v>3664</v>
      </c>
      <c r="L69" t="s">
        <v>3674</v>
      </c>
      <c r="M69" t="s">
        <v>3679</v>
      </c>
      <c r="O69" s="2">
        <v>45602</v>
      </c>
      <c r="P69" t="s">
        <v>4572</v>
      </c>
      <c r="Q69" s="2">
        <v>45602</v>
      </c>
      <c r="R69" s="2">
        <v>45603.40721064815</v>
      </c>
      <c r="T69" t="s">
        <v>2876</v>
      </c>
      <c r="U69" t="s">
        <v>10887</v>
      </c>
      <c r="V69" s="2">
        <v>45599</v>
      </c>
      <c r="W69" s="2">
        <v>45602.65234953703</v>
      </c>
      <c r="X69" t="s">
        <v>5263</v>
      </c>
      <c r="Y69" t="s">
        <v>5263</v>
      </c>
      <c r="Z69" t="s">
        <v>5527</v>
      </c>
      <c r="AA69">
        <v>400000</v>
      </c>
      <c r="AB69" s="2">
        <v>45602</v>
      </c>
      <c r="AC69">
        <v>400000</v>
      </c>
      <c r="AD69" t="s">
        <v>5852</v>
      </c>
    </row>
    <row r="70" spans="1:31">
      <c r="A70" t="s">
        <v>502</v>
      </c>
      <c r="B70" s="2">
        <v>45600.75277777778</v>
      </c>
      <c r="C70" s="2">
        <v>45605.58012731482</v>
      </c>
      <c r="D70" t="s">
        <v>1483</v>
      </c>
      <c r="E70" t="s">
        <v>2342</v>
      </c>
      <c r="F70" t="s">
        <v>2853</v>
      </c>
      <c r="G70" t="s">
        <v>2872</v>
      </c>
      <c r="H70">
        <v>0</v>
      </c>
      <c r="I70" t="s">
        <v>3309</v>
      </c>
      <c r="J70" t="s">
        <v>3662</v>
      </c>
      <c r="K70" t="s">
        <v>3663</v>
      </c>
      <c r="L70" t="s">
        <v>3674</v>
      </c>
      <c r="M70" t="s">
        <v>3692</v>
      </c>
      <c r="N70" t="s">
        <v>4151</v>
      </c>
      <c r="O70" s="2">
        <v>45605</v>
      </c>
      <c r="P70" t="s">
        <v>4582</v>
      </c>
      <c r="Q70" s="2">
        <v>45605</v>
      </c>
      <c r="R70" s="2">
        <v>45607.39777777778</v>
      </c>
      <c r="T70" t="s">
        <v>2872</v>
      </c>
      <c r="U70" t="s">
        <v>4837</v>
      </c>
      <c r="V70" s="2">
        <v>45590</v>
      </c>
      <c r="W70" s="2">
        <v>45605.60150462963</v>
      </c>
      <c r="X70" t="s">
        <v>5359</v>
      </c>
      <c r="Y70" t="s">
        <v>5359</v>
      </c>
      <c r="Z70" t="s">
        <v>5713</v>
      </c>
      <c r="AA70">
        <v>634058</v>
      </c>
      <c r="AB70" s="2">
        <v>45605</v>
      </c>
      <c r="AC70">
        <v>634058</v>
      </c>
      <c r="AD70" t="s">
        <v>5851</v>
      </c>
    </row>
    <row r="71" spans="1:31">
      <c r="A71" t="s">
        <v>5938</v>
      </c>
      <c r="B71" s="2">
        <v>45590.34930555556</v>
      </c>
      <c r="C71" s="2">
        <v>45593.47158564815</v>
      </c>
      <c r="D71" t="s">
        <v>7055</v>
      </c>
      <c r="E71" t="s">
        <v>8172</v>
      </c>
      <c r="F71" t="s">
        <v>2853</v>
      </c>
      <c r="G71" t="s">
        <v>2886</v>
      </c>
      <c r="H71">
        <v>1000000</v>
      </c>
      <c r="I71" t="s">
        <v>9285</v>
      </c>
      <c r="J71" t="s">
        <v>3659</v>
      </c>
      <c r="K71" t="s">
        <v>3663</v>
      </c>
      <c r="L71" t="s">
        <v>3674</v>
      </c>
      <c r="M71" t="s">
        <v>3684</v>
      </c>
      <c r="N71" t="s">
        <v>10227</v>
      </c>
      <c r="O71" s="2">
        <v>45600</v>
      </c>
      <c r="P71" t="s">
        <v>4572</v>
      </c>
      <c r="Q71" s="2">
        <v>45593</v>
      </c>
      <c r="R71" s="2">
        <v>45600.68155092592</v>
      </c>
      <c r="T71" t="s">
        <v>2886</v>
      </c>
      <c r="U71" t="s">
        <v>10888</v>
      </c>
      <c r="V71" s="2">
        <v>45589</v>
      </c>
      <c r="W71" s="2">
        <v>45593.68940972222</v>
      </c>
      <c r="X71" t="s">
        <v>5306</v>
      </c>
      <c r="Y71" t="s">
        <v>5306</v>
      </c>
      <c r="Z71" t="s">
        <v>5840</v>
      </c>
      <c r="AA71">
        <v>1052200</v>
      </c>
      <c r="AB71" s="2">
        <v>45593</v>
      </c>
      <c r="AC71">
        <v>1052200</v>
      </c>
      <c r="AD71" t="s">
        <v>5851</v>
      </c>
    </row>
    <row r="72" spans="1:31">
      <c r="A72" t="s">
        <v>5939</v>
      </c>
      <c r="B72" s="2">
        <v>45611.43055555555</v>
      </c>
      <c r="C72" s="2">
        <v>45614.04296296297</v>
      </c>
      <c r="D72" t="s">
        <v>7056</v>
      </c>
      <c r="E72" t="s">
        <v>8173</v>
      </c>
      <c r="F72" t="s">
        <v>2853</v>
      </c>
      <c r="G72" t="s">
        <v>2883</v>
      </c>
      <c r="H72">
        <v>626000</v>
      </c>
      <c r="I72" t="s">
        <v>9286</v>
      </c>
      <c r="J72" t="s">
        <v>3660</v>
      </c>
      <c r="K72" t="s">
        <v>3663</v>
      </c>
      <c r="L72" t="s">
        <v>3674</v>
      </c>
      <c r="M72" t="s">
        <v>3683</v>
      </c>
      <c r="N72" t="s">
        <v>4406</v>
      </c>
      <c r="O72" s="2">
        <v>45617</v>
      </c>
      <c r="P72" t="s">
        <v>4588</v>
      </c>
      <c r="Q72" s="2">
        <v>45614</v>
      </c>
      <c r="R72" s="2">
        <v>45618.38865740741</v>
      </c>
      <c r="T72" t="s">
        <v>2883</v>
      </c>
      <c r="U72" t="s">
        <v>10889</v>
      </c>
      <c r="V72" s="2">
        <v>45605</v>
      </c>
      <c r="W72" s="2">
        <v>45614.51564814815</v>
      </c>
      <c r="X72" t="s">
        <v>5229</v>
      </c>
      <c r="Y72" t="s">
        <v>5229</v>
      </c>
      <c r="Z72" t="s">
        <v>11971</v>
      </c>
      <c r="AA72">
        <v>626000</v>
      </c>
      <c r="AB72" s="2">
        <v>45614</v>
      </c>
      <c r="AC72">
        <v>626000</v>
      </c>
      <c r="AD72" t="s">
        <v>5852</v>
      </c>
    </row>
    <row r="73" spans="1:31">
      <c r="A73" t="s">
        <v>5940</v>
      </c>
      <c r="B73" s="2">
        <v>45608.45902777778</v>
      </c>
      <c r="C73" s="2">
        <v>45610.96606481481</v>
      </c>
      <c r="D73" t="s">
        <v>7057</v>
      </c>
      <c r="E73" t="s">
        <v>8174</v>
      </c>
      <c r="F73" t="s">
        <v>2853</v>
      </c>
      <c r="G73" t="s">
        <v>2890</v>
      </c>
      <c r="H73">
        <v>304711</v>
      </c>
      <c r="I73" t="s">
        <v>9287</v>
      </c>
      <c r="J73" t="s">
        <v>3660</v>
      </c>
      <c r="K73" t="s">
        <v>3663</v>
      </c>
      <c r="L73" t="s">
        <v>3674</v>
      </c>
      <c r="M73" t="s">
        <v>3686</v>
      </c>
      <c r="N73" t="s">
        <v>10228</v>
      </c>
      <c r="O73" s="2">
        <v>45611</v>
      </c>
      <c r="P73" t="s">
        <v>4578</v>
      </c>
      <c r="Q73" s="2">
        <v>45610</v>
      </c>
      <c r="R73" s="2">
        <v>45611.67666666667</v>
      </c>
      <c r="T73" t="s">
        <v>4593</v>
      </c>
      <c r="U73" t="s">
        <v>10890</v>
      </c>
      <c r="V73" s="2">
        <v>45469</v>
      </c>
      <c r="W73" s="2">
        <v>45610.9862037037</v>
      </c>
      <c r="X73" t="s">
        <v>11778</v>
      </c>
      <c r="Y73" t="s">
        <v>11778</v>
      </c>
      <c r="Z73" t="s">
        <v>5653</v>
      </c>
      <c r="AA73">
        <v>304711</v>
      </c>
      <c r="AB73" s="2">
        <v>45610</v>
      </c>
      <c r="AC73">
        <v>304711</v>
      </c>
      <c r="AD73" t="s">
        <v>5852</v>
      </c>
    </row>
    <row r="74" spans="1:31">
      <c r="A74" t="s">
        <v>5941</v>
      </c>
      <c r="B74" s="2">
        <v>45601.63263888889</v>
      </c>
      <c r="C74" s="2">
        <v>45610.34634259259</v>
      </c>
      <c r="D74" t="s">
        <v>7058</v>
      </c>
      <c r="E74" t="s">
        <v>8175</v>
      </c>
      <c r="F74" t="s">
        <v>2853</v>
      </c>
      <c r="G74" t="s">
        <v>2874</v>
      </c>
      <c r="H74">
        <v>0</v>
      </c>
      <c r="I74" t="s">
        <v>9288</v>
      </c>
      <c r="J74" t="s">
        <v>3659</v>
      </c>
      <c r="K74" t="s">
        <v>3663</v>
      </c>
      <c r="L74" t="s">
        <v>3674</v>
      </c>
      <c r="M74" t="s">
        <v>3686</v>
      </c>
      <c r="N74" t="s">
        <v>10229</v>
      </c>
      <c r="O74" s="2">
        <v>45610</v>
      </c>
      <c r="P74" t="s">
        <v>4576</v>
      </c>
      <c r="Q74" s="2">
        <v>45610</v>
      </c>
      <c r="R74" s="2">
        <v>45611.70256944445</v>
      </c>
      <c r="S74" s="2">
        <v>45609</v>
      </c>
      <c r="T74" t="s">
        <v>2874</v>
      </c>
      <c r="U74" t="s">
        <v>10891</v>
      </c>
      <c r="V74" s="2">
        <v>45600</v>
      </c>
      <c r="W74" s="2">
        <v>45610.72853009259</v>
      </c>
      <c r="X74" t="s">
        <v>5237</v>
      </c>
      <c r="Y74" t="s">
        <v>5237</v>
      </c>
      <c r="Z74" t="s">
        <v>5561</v>
      </c>
      <c r="AA74">
        <v>987609</v>
      </c>
      <c r="AB74" s="2">
        <v>45610</v>
      </c>
      <c r="AC74">
        <v>987609</v>
      </c>
      <c r="AD74" t="s">
        <v>5851</v>
      </c>
      <c r="AE74" s="2">
        <v>45607.71677083334</v>
      </c>
    </row>
    <row r="75" spans="1:31">
      <c r="A75" t="s">
        <v>5942</v>
      </c>
      <c r="B75" s="2">
        <v>45587.43263888889</v>
      </c>
      <c r="C75" s="2">
        <v>45615.65902777778</v>
      </c>
      <c r="D75" t="s">
        <v>7059</v>
      </c>
      <c r="E75" t="s">
        <v>8176</v>
      </c>
      <c r="F75" t="s">
        <v>2853</v>
      </c>
      <c r="G75" t="s">
        <v>2855</v>
      </c>
      <c r="H75">
        <v>7240000</v>
      </c>
      <c r="I75" t="s">
        <v>2993</v>
      </c>
      <c r="J75" t="s">
        <v>3659</v>
      </c>
      <c r="K75" t="s">
        <v>3670</v>
      </c>
      <c r="L75" t="s">
        <v>3675</v>
      </c>
      <c r="M75" t="s">
        <v>3688</v>
      </c>
      <c r="N75" t="s">
        <v>10230</v>
      </c>
      <c r="O75" s="2">
        <v>45617</v>
      </c>
      <c r="P75" t="s">
        <v>4582</v>
      </c>
      <c r="Q75" s="2">
        <v>45615</v>
      </c>
      <c r="R75" s="2">
        <v>45617.66913194444</v>
      </c>
      <c r="S75" s="2">
        <v>45615</v>
      </c>
      <c r="T75" t="s">
        <v>4594</v>
      </c>
      <c r="U75" t="s">
        <v>10892</v>
      </c>
      <c r="V75" s="2">
        <v>45570</v>
      </c>
      <c r="W75" s="2">
        <v>45615.75791666667</v>
      </c>
      <c r="X75" t="s">
        <v>5296</v>
      </c>
      <c r="Y75" t="s">
        <v>5296</v>
      </c>
      <c r="Z75" t="s">
        <v>5565</v>
      </c>
      <c r="AA75">
        <v>41304472</v>
      </c>
      <c r="AB75" s="2">
        <v>45615</v>
      </c>
      <c r="AC75">
        <v>42237608</v>
      </c>
      <c r="AD75" t="s">
        <v>5856</v>
      </c>
      <c r="AE75" s="2">
        <v>45609.93829861111</v>
      </c>
    </row>
    <row r="76" spans="1:31">
      <c r="A76" t="s">
        <v>5943</v>
      </c>
      <c r="B76" s="2">
        <v>45567.575</v>
      </c>
      <c r="C76" s="2">
        <v>45594.46905092592</v>
      </c>
      <c r="D76" t="s">
        <v>7060</v>
      </c>
      <c r="E76" t="s">
        <v>8177</v>
      </c>
      <c r="F76" t="s">
        <v>2853</v>
      </c>
      <c r="G76" t="s">
        <v>2857</v>
      </c>
      <c r="H76">
        <v>5246000</v>
      </c>
      <c r="I76" t="s">
        <v>9289</v>
      </c>
      <c r="J76" t="s">
        <v>3661</v>
      </c>
      <c r="K76" t="s">
        <v>3663</v>
      </c>
      <c r="L76" t="s">
        <v>3674</v>
      </c>
      <c r="M76" t="s">
        <v>3677</v>
      </c>
      <c r="N76" t="s">
        <v>10231</v>
      </c>
      <c r="O76" s="2">
        <v>45594</v>
      </c>
      <c r="P76" t="s">
        <v>4577</v>
      </c>
      <c r="Q76" s="2">
        <v>45594</v>
      </c>
      <c r="R76" s="2">
        <v>45595.35659722222</v>
      </c>
      <c r="S76" s="2">
        <v>45582</v>
      </c>
      <c r="T76" t="s">
        <v>4596</v>
      </c>
      <c r="U76" t="s">
        <v>10893</v>
      </c>
      <c r="V76" s="2">
        <v>45555</v>
      </c>
      <c r="W76" s="2">
        <v>45594.58793981482</v>
      </c>
      <c r="X76" t="s">
        <v>11784</v>
      </c>
      <c r="Y76" t="s">
        <v>11784</v>
      </c>
      <c r="Z76" t="s">
        <v>5721</v>
      </c>
      <c r="AA76">
        <v>5346000</v>
      </c>
      <c r="AB76" s="2">
        <v>45594</v>
      </c>
      <c r="AC76">
        <v>5346000</v>
      </c>
      <c r="AD76" t="s">
        <v>5851</v>
      </c>
      <c r="AE76" s="2">
        <v>45581.67649305556</v>
      </c>
    </row>
    <row r="77" spans="1:31">
      <c r="A77" t="s">
        <v>5944</v>
      </c>
      <c r="B77" s="2">
        <v>45614.35694444444</v>
      </c>
      <c r="C77" s="2">
        <v>45617.34233796296</v>
      </c>
      <c r="D77" t="s">
        <v>7061</v>
      </c>
      <c r="E77" t="s">
        <v>8178</v>
      </c>
      <c r="F77" t="s">
        <v>2853</v>
      </c>
      <c r="G77" t="s">
        <v>2871</v>
      </c>
      <c r="H77">
        <v>1200089</v>
      </c>
      <c r="I77" t="s">
        <v>9290</v>
      </c>
      <c r="J77" t="s">
        <v>3660</v>
      </c>
      <c r="K77" t="s">
        <v>3663</v>
      </c>
      <c r="L77" t="s">
        <v>3674</v>
      </c>
      <c r="M77" t="s">
        <v>3683</v>
      </c>
      <c r="N77" t="s">
        <v>10232</v>
      </c>
      <c r="O77" s="2">
        <v>45618</v>
      </c>
      <c r="P77" t="s">
        <v>4578</v>
      </c>
      <c r="Q77" s="2">
        <v>45617</v>
      </c>
      <c r="R77" s="2">
        <v>45618.60259259259</v>
      </c>
      <c r="S77" s="2">
        <v>45617</v>
      </c>
      <c r="T77" t="s">
        <v>2871</v>
      </c>
      <c r="U77" t="s">
        <v>10894</v>
      </c>
      <c r="V77" s="2">
        <v>45612</v>
      </c>
      <c r="W77" s="2">
        <v>45617.56385416666</v>
      </c>
      <c r="X77" t="s">
        <v>5357</v>
      </c>
      <c r="Y77" t="s">
        <v>5357</v>
      </c>
      <c r="Z77" t="s">
        <v>11972</v>
      </c>
      <c r="AA77">
        <v>1315289</v>
      </c>
      <c r="AB77" s="2">
        <v>45617</v>
      </c>
      <c r="AC77">
        <v>1315289</v>
      </c>
      <c r="AD77" t="s">
        <v>5852</v>
      </c>
      <c r="AE77" s="2">
        <v>45616.68525462963</v>
      </c>
    </row>
    <row r="78" spans="1:31">
      <c r="A78" t="s">
        <v>5945</v>
      </c>
      <c r="B78" s="2">
        <v>45586.70069444444</v>
      </c>
      <c r="C78" s="2">
        <v>45608.35341435186</v>
      </c>
      <c r="D78" t="s">
        <v>7062</v>
      </c>
      <c r="E78" t="s">
        <v>8179</v>
      </c>
      <c r="F78" t="s">
        <v>2853</v>
      </c>
      <c r="G78" t="s">
        <v>2886</v>
      </c>
      <c r="H78">
        <v>226000</v>
      </c>
      <c r="I78" t="s">
        <v>9291</v>
      </c>
      <c r="J78" t="s">
        <v>3659</v>
      </c>
      <c r="K78" t="s">
        <v>3663</v>
      </c>
      <c r="L78" t="s">
        <v>3674</v>
      </c>
      <c r="M78" t="s">
        <v>3684</v>
      </c>
      <c r="O78" s="2">
        <v>45608</v>
      </c>
      <c r="P78" t="s">
        <v>4572</v>
      </c>
      <c r="Q78" s="2">
        <v>45608</v>
      </c>
      <c r="R78" s="2">
        <v>45608.64792824074</v>
      </c>
      <c r="S78" s="2">
        <v>45601</v>
      </c>
      <c r="T78" t="s">
        <v>2886</v>
      </c>
      <c r="U78" t="s">
        <v>10895</v>
      </c>
      <c r="V78" s="2">
        <v>45569</v>
      </c>
      <c r="W78" s="2">
        <v>45608.64282407407</v>
      </c>
      <c r="X78" t="s">
        <v>5403</v>
      </c>
      <c r="Y78" t="s">
        <v>5403</v>
      </c>
      <c r="Z78" t="s">
        <v>5840</v>
      </c>
      <c r="AA78">
        <v>226000</v>
      </c>
      <c r="AB78" s="2">
        <v>45608</v>
      </c>
      <c r="AC78">
        <v>226000</v>
      </c>
      <c r="AD78" t="s">
        <v>5851</v>
      </c>
      <c r="AE78" s="2">
        <v>45593.67539351852</v>
      </c>
    </row>
    <row r="79" spans="1:31">
      <c r="A79" t="s">
        <v>5946</v>
      </c>
      <c r="B79" s="2">
        <v>45600.82152777778</v>
      </c>
      <c r="C79" s="2">
        <v>45603.5741550926</v>
      </c>
      <c r="D79" t="s">
        <v>7063</v>
      </c>
      <c r="E79" t="s">
        <v>8180</v>
      </c>
      <c r="F79" t="s">
        <v>2853</v>
      </c>
      <c r="G79" t="s">
        <v>2875</v>
      </c>
      <c r="H79">
        <v>748000</v>
      </c>
      <c r="I79" t="s">
        <v>9292</v>
      </c>
      <c r="J79" t="s">
        <v>3661</v>
      </c>
      <c r="K79" t="s">
        <v>3663</v>
      </c>
      <c r="L79" t="s">
        <v>3674</v>
      </c>
      <c r="M79" t="s">
        <v>3677</v>
      </c>
      <c r="N79" t="s">
        <v>10233</v>
      </c>
      <c r="O79" s="2">
        <v>45610</v>
      </c>
      <c r="P79" t="s">
        <v>4578</v>
      </c>
      <c r="Q79" s="2">
        <v>45603</v>
      </c>
      <c r="R79" s="2">
        <v>45603.70003472222</v>
      </c>
      <c r="S79" s="2">
        <v>45609</v>
      </c>
      <c r="T79" t="s">
        <v>2875</v>
      </c>
      <c r="U79" t="s">
        <v>10896</v>
      </c>
      <c r="V79" s="2">
        <v>45580</v>
      </c>
      <c r="W79" s="2">
        <v>45603.63405092592</v>
      </c>
      <c r="X79" t="s">
        <v>5305</v>
      </c>
      <c r="Y79" t="s">
        <v>5305</v>
      </c>
      <c r="Z79" t="s">
        <v>5521</v>
      </c>
      <c r="AA79">
        <v>1393040</v>
      </c>
      <c r="AB79" s="2">
        <v>45610</v>
      </c>
      <c r="AC79">
        <v>1393040</v>
      </c>
      <c r="AD79" t="s">
        <v>5851</v>
      </c>
    </row>
    <row r="80" spans="1:31">
      <c r="A80" t="s">
        <v>5947</v>
      </c>
      <c r="B80" s="2">
        <v>45606.70208333333</v>
      </c>
      <c r="C80" s="2">
        <v>45611.33090277778</v>
      </c>
      <c r="D80" t="s">
        <v>7064</v>
      </c>
      <c r="E80" t="s">
        <v>8181</v>
      </c>
      <c r="F80" t="s">
        <v>2853</v>
      </c>
      <c r="G80" t="s">
        <v>2880</v>
      </c>
      <c r="H80">
        <v>527115</v>
      </c>
      <c r="I80" t="s">
        <v>9293</v>
      </c>
      <c r="J80" t="s">
        <v>3659</v>
      </c>
      <c r="K80" t="s">
        <v>3663</v>
      </c>
      <c r="L80" t="s">
        <v>3674</v>
      </c>
      <c r="M80" t="s">
        <v>3683</v>
      </c>
      <c r="O80" s="2">
        <v>45614</v>
      </c>
      <c r="P80" t="s">
        <v>4576</v>
      </c>
      <c r="Q80" s="2">
        <v>45611</v>
      </c>
      <c r="R80" s="2">
        <v>45615.3468287037</v>
      </c>
      <c r="T80" t="s">
        <v>4597</v>
      </c>
      <c r="U80" t="s">
        <v>10897</v>
      </c>
      <c r="V80" s="2">
        <v>45605</v>
      </c>
      <c r="W80" s="2">
        <v>45611.50399305556</v>
      </c>
      <c r="X80" t="s">
        <v>5255</v>
      </c>
      <c r="Y80" t="s">
        <v>5255</v>
      </c>
      <c r="Z80" t="s">
        <v>5549</v>
      </c>
      <c r="AA80">
        <v>527115</v>
      </c>
      <c r="AB80" s="2">
        <v>45611</v>
      </c>
      <c r="AC80">
        <v>527115</v>
      </c>
      <c r="AD80" t="s">
        <v>5852</v>
      </c>
    </row>
    <row r="81" spans="1:31">
      <c r="A81" t="s">
        <v>5948</v>
      </c>
      <c r="B81" s="2">
        <v>45606.30069444444</v>
      </c>
      <c r="C81" s="2">
        <v>45608.69155092593</v>
      </c>
      <c r="D81" t="s">
        <v>7065</v>
      </c>
      <c r="E81" t="s">
        <v>8182</v>
      </c>
      <c r="F81" t="s">
        <v>2853</v>
      </c>
      <c r="G81" t="s">
        <v>2888</v>
      </c>
      <c r="H81">
        <v>548907</v>
      </c>
      <c r="I81" t="s">
        <v>9294</v>
      </c>
      <c r="J81" t="s">
        <v>3661</v>
      </c>
      <c r="K81" t="s">
        <v>3663</v>
      </c>
      <c r="L81" t="s">
        <v>3674</v>
      </c>
      <c r="M81" t="s">
        <v>3683</v>
      </c>
      <c r="N81" t="s">
        <v>4406</v>
      </c>
      <c r="O81" s="2">
        <v>45616</v>
      </c>
      <c r="P81" t="s">
        <v>4575</v>
      </c>
      <c r="Q81" s="2">
        <v>45608</v>
      </c>
      <c r="R81" s="2">
        <v>45616.79586805555</v>
      </c>
      <c r="T81" t="s">
        <v>2888</v>
      </c>
      <c r="U81" t="s">
        <v>10898</v>
      </c>
      <c r="V81" s="2">
        <v>45603</v>
      </c>
      <c r="W81" s="2">
        <v>45608.81755787037</v>
      </c>
      <c r="X81" t="s">
        <v>5315</v>
      </c>
      <c r="Y81" t="s">
        <v>5315</v>
      </c>
      <c r="Z81" t="s">
        <v>5638</v>
      </c>
      <c r="AA81">
        <v>548907</v>
      </c>
      <c r="AB81" s="2">
        <v>45608</v>
      </c>
      <c r="AC81">
        <v>548907</v>
      </c>
      <c r="AD81" t="s">
        <v>5851</v>
      </c>
    </row>
    <row r="82" spans="1:31">
      <c r="A82" t="s">
        <v>5949</v>
      </c>
      <c r="B82" s="2">
        <v>45608.43819444445</v>
      </c>
      <c r="C82" s="2">
        <v>45610.96606481481</v>
      </c>
      <c r="D82" t="s">
        <v>7066</v>
      </c>
      <c r="E82" t="s">
        <v>8183</v>
      </c>
      <c r="F82" t="s">
        <v>2853</v>
      </c>
      <c r="G82" t="s">
        <v>2890</v>
      </c>
      <c r="H82">
        <v>1673300</v>
      </c>
      <c r="I82" t="s">
        <v>9287</v>
      </c>
      <c r="J82" t="s">
        <v>3660</v>
      </c>
      <c r="K82" t="s">
        <v>3663</v>
      </c>
      <c r="L82" t="s">
        <v>3674</v>
      </c>
      <c r="M82" t="s">
        <v>3683</v>
      </c>
      <c r="N82" t="s">
        <v>10234</v>
      </c>
      <c r="O82" s="2">
        <v>45611</v>
      </c>
      <c r="P82" t="s">
        <v>4578</v>
      </c>
      <c r="Q82" s="2">
        <v>45610</v>
      </c>
      <c r="R82" s="2">
        <v>45611.67664351852</v>
      </c>
      <c r="T82" t="s">
        <v>4593</v>
      </c>
      <c r="U82" t="s">
        <v>10899</v>
      </c>
      <c r="V82" s="2">
        <v>45360</v>
      </c>
      <c r="W82" s="2">
        <v>45610.98298611111</v>
      </c>
      <c r="X82" t="s">
        <v>5345</v>
      </c>
      <c r="Y82" t="s">
        <v>5345</v>
      </c>
      <c r="Z82" t="s">
        <v>5653</v>
      </c>
      <c r="AA82">
        <v>1673300</v>
      </c>
      <c r="AB82" s="2">
        <v>45610</v>
      </c>
      <c r="AC82">
        <v>1673300</v>
      </c>
      <c r="AD82" t="s">
        <v>5852</v>
      </c>
    </row>
    <row r="83" spans="1:31">
      <c r="A83" t="s">
        <v>5950</v>
      </c>
      <c r="B83" s="2">
        <v>45587.97152777778</v>
      </c>
      <c r="C83" s="2">
        <v>45589.04296296297</v>
      </c>
      <c r="D83" t="s">
        <v>7067</v>
      </c>
      <c r="E83" t="s">
        <v>8184</v>
      </c>
      <c r="F83" t="s">
        <v>2853</v>
      </c>
      <c r="G83" t="s">
        <v>2886</v>
      </c>
      <c r="H83">
        <v>99000</v>
      </c>
      <c r="I83" t="s">
        <v>9295</v>
      </c>
      <c r="J83" t="s">
        <v>3659</v>
      </c>
      <c r="K83" t="s">
        <v>3663</v>
      </c>
      <c r="L83" t="s">
        <v>3674</v>
      </c>
      <c r="M83" t="s">
        <v>3683</v>
      </c>
      <c r="N83" t="s">
        <v>4406</v>
      </c>
      <c r="O83" s="2">
        <v>45594</v>
      </c>
      <c r="P83" t="s">
        <v>4580</v>
      </c>
      <c r="Q83" s="2">
        <v>45589</v>
      </c>
      <c r="R83" s="2">
        <v>45595.38020833334</v>
      </c>
      <c r="T83" t="s">
        <v>2886</v>
      </c>
      <c r="U83" t="s">
        <v>10900</v>
      </c>
      <c r="V83" s="2">
        <v>45563</v>
      </c>
      <c r="W83" s="2">
        <v>45589.39861111111</v>
      </c>
      <c r="X83" t="s">
        <v>5248</v>
      </c>
      <c r="Y83" t="s">
        <v>5248</v>
      </c>
      <c r="Z83" t="s">
        <v>11965</v>
      </c>
      <c r="AA83">
        <v>99000</v>
      </c>
      <c r="AB83" s="2">
        <v>45589</v>
      </c>
      <c r="AC83">
        <v>99000</v>
      </c>
      <c r="AD83" t="s">
        <v>5851</v>
      </c>
    </row>
    <row r="84" spans="1:31">
      <c r="A84" t="s">
        <v>5951</v>
      </c>
      <c r="B84" s="2">
        <v>45600.78055555555</v>
      </c>
      <c r="C84" s="2">
        <v>45617.66576388889</v>
      </c>
      <c r="D84" t="s">
        <v>7068</v>
      </c>
      <c r="E84" t="s">
        <v>8185</v>
      </c>
      <c r="F84" t="s">
        <v>2853</v>
      </c>
      <c r="G84" t="s">
        <v>2876</v>
      </c>
      <c r="H84">
        <v>4431133</v>
      </c>
      <c r="I84" t="s">
        <v>9296</v>
      </c>
      <c r="J84" t="s">
        <v>3660</v>
      </c>
      <c r="K84" t="s">
        <v>3671</v>
      </c>
      <c r="L84" t="s">
        <v>3675</v>
      </c>
      <c r="M84" t="s">
        <v>3687</v>
      </c>
      <c r="N84" t="s">
        <v>10235</v>
      </c>
      <c r="O84" s="2">
        <v>45621</v>
      </c>
      <c r="P84" t="s">
        <v>4586</v>
      </c>
      <c r="Q84" s="2">
        <v>45617</v>
      </c>
      <c r="R84" s="2">
        <v>45621.56504629629</v>
      </c>
      <c r="S84" s="2">
        <v>45617</v>
      </c>
      <c r="T84" t="s">
        <v>2873</v>
      </c>
      <c r="U84" t="s">
        <v>10901</v>
      </c>
      <c r="V84" s="2">
        <v>45598</v>
      </c>
      <c r="W84" s="2">
        <v>45617.6765162037</v>
      </c>
      <c r="X84" t="s">
        <v>5270</v>
      </c>
      <c r="Y84" t="s">
        <v>5270</v>
      </c>
      <c r="Z84" t="s">
        <v>5527</v>
      </c>
      <c r="AA84">
        <v>1897801</v>
      </c>
      <c r="AB84" s="2">
        <v>45617</v>
      </c>
      <c r="AC84">
        <v>1897801</v>
      </c>
      <c r="AD84" t="s">
        <v>5852</v>
      </c>
      <c r="AE84" s="2">
        <v>45608.70502314815</v>
      </c>
    </row>
    <row r="85" spans="1:31">
      <c r="A85" t="s">
        <v>5952</v>
      </c>
      <c r="B85" s="2">
        <v>45590.675</v>
      </c>
      <c r="C85" s="2">
        <v>45607.35461805556</v>
      </c>
      <c r="D85" t="s">
        <v>7069</v>
      </c>
      <c r="E85" t="s">
        <v>8186</v>
      </c>
      <c r="F85" t="s">
        <v>2853</v>
      </c>
      <c r="G85" t="s">
        <v>2862</v>
      </c>
      <c r="H85">
        <v>5223833</v>
      </c>
      <c r="I85" t="s">
        <v>9297</v>
      </c>
      <c r="J85" t="s">
        <v>3662</v>
      </c>
      <c r="K85" t="s">
        <v>3667</v>
      </c>
      <c r="L85" t="s">
        <v>3675</v>
      </c>
      <c r="M85" t="s">
        <v>3684</v>
      </c>
      <c r="N85" t="s">
        <v>10236</v>
      </c>
      <c r="O85" s="2">
        <v>45608</v>
      </c>
      <c r="P85" t="s">
        <v>4573</v>
      </c>
      <c r="Q85" s="2">
        <v>45607</v>
      </c>
      <c r="R85" s="2">
        <v>45608.67472222223</v>
      </c>
      <c r="S85" s="2">
        <v>45600</v>
      </c>
      <c r="T85" t="s">
        <v>2860</v>
      </c>
      <c r="U85" t="s">
        <v>10902</v>
      </c>
      <c r="V85" s="2">
        <v>45587</v>
      </c>
      <c r="W85" s="2">
        <v>45607.56467592593</v>
      </c>
      <c r="X85" t="s">
        <v>5452</v>
      </c>
      <c r="Y85" t="s">
        <v>5452</v>
      </c>
      <c r="Z85" t="s">
        <v>5698</v>
      </c>
      <c r="AA85">
        <v>5128833</v>
      </c>
      <c r="AB85" s="2">
        <v>45607</v>
      </c>
      <c r="AC85">
        <v>5128833</v>
      </c>
      <c r="AD85" t="s">
        <v>5854</v>
      </c>
      <c r="AE85" s="2">
        <v>45597.69054398148</v>
      </c>
    </row>
    <row r="86" spans="1:31">
      <c r="A86" t="s">
        <v>5953</v>
      </c>
      <c r="B86" s="2">
        <v>45592.40902777778</v>
      </c>
      <c r="C86" s="2">
        <v>45594.65305555556</v>
      </c>
      <c r="D86" t="s">
        <v>7070</v>
      </c>
      <c r="E86" t="s">
        <v>8187</v>
      </c>
      <c r="F86" t="s">
        <v>2853</v>
      </c>
      <c r="G86" t="s">
        <v>2872</v>
      </c>
      <c r="H86">
        <v>1421000</v>
      </c>
      <c r="I86" t="s">
        <v>9298</v>
      </c>
      <c r="J86" t="s">
        <v>3662</v>
      </c>
      <c r="K86" t="s">
        <v>3663</v>
      </c>
      <c r="L86" t="s">
        <v>3674</v>
      </c>
      <c r="M86" t="s">
        <v>3683</v>
      </c>
      <c r="N86" t="s">
        <v>4406</v>
      </c>
      <c r="O86" s="2">
        <v>45597</v>
      </c>
      <c r="P86" t="s">
        <v>4572</v>
      </c>
      <c r="Q86" s="2">
        <v>45594</v>
      </c>
      <c r="R86" s="2">
        <v>45600.39408564815</v>
      </c>
      <c r="T86" t="s">
        <v>2872</v>
      </c>
      <c r="U86" t="s">
        <v>10903</v>
      </c>
      <c r="V86" s="2">
        <v>45590</v>
      </c>
      <c r="W86" s="2">
        <v>45594.96460648148</v>
      </c>
      <c r="X86" t="s">
        <v>5345</v>
      </c>
      <c r="Y86" t="s">
        <v>5345</v>
      </c>
      <c r="Z86" t="s">
        <v>5640</v>
      </c>
      <c r="AA86">
        <v>1421000</v>
      </c>
      <c r="AB86" s="2">
        <v>45594</v>
      </c>
      <c r="AC86">
        <v>1421000</v>
      </c>
      <c r="AD86" t="s">
        <v>5854</v>
      </c>
    </row>
    <row r="87" spans="1:31">
      <c r="A87" t="s">
        <v>5954</v>
      </c>
      <c r="B87" s="2">
        <v>45606.73194444444</v>
      </c>
      <c r="C87" s="2">
        <v>45615.35354166666</v>
      </c>
      <c r="D87" t="s">
        <v>7071</v>
      </c>
      <c r="E87" t="s">
        <v>8188</v>
      </c>
      <c r="F87" t="s">
        <v>2853</v>
      </c>
      <c r="G87" t="s">
        <v>2886</v>
      </c>
      <c r="H87">
        <v>749496</v>
      </c>
      <c r="I87" t="s">
        <v>9299</v>
      </c>
      <c r="J87" t="s">
        <v>3659</v>
      </c>
      <c r="K87" t="s">
        <v>3663</v>
      </c>
      <c r="L87" t="s">
        <v>3674</v>
      </c>
      <c r="M87" t="s">
        <v>3690</v>
      </c>
      <c r="N87" t="s">
        <v>10237</v>
      </c>
      <c r="O87" s="2">
        <v>45615</v>
      </c>
      <c r="P87" t="s">
        <v>4574</v>
      </c>
      <c r="Q87" s="2">
        <v>45615</v>
      </c>
      <c r="R87" s="2">
        <v>45615.59947916667</v>
      </c>
      <c r="T87" t="s">
        <v>2886</v>
      </c>
      <c r="U87" t="s">
        <v>10904</v>
      </c>
      <c r="V87" s="2">
        <v>45386</v>
      </c>
      <c r="W87" s="2">
        <v>45615.43456018518</v>
      </c>
      <c r="X87" t="s">
        <v>5254</v>
      </c>
      <c r="Y87" t="s">
        <v>5254</v>
      </c>
      <c r="Z87" t="s">
        <v>11965</v>
      </c>
      <c r="AA87">
        <v>1458488</v>
      </c>
      <c r="AB87" s="2">
        <v>45615</v>
      </c>
      <c r="AC87">
        <v>1458488</v>
      </c>
      <c r="AD87" t="s">
        <v>5851</v>
      </c>
    </row>
    <row r="88" spans="1:31">
      <c r="A88" t="s">
        <v>5955</v>
      </c>
      <c r="B88" s="2">
        <v>45601.35277777778</v>
      </c>
      <c r="C88" s="2">
        <v>45617.33141203703</v>
      </c>
      <c r="D88" t="s">
        <v>7072</v>
      </c>
      <c r="E88" t="s">
        <v>8189</v>
      </c>
      <c r="F88" t="s">
        <v>2853</v>
      </c>
      <c r="G88" t="s">
        <v>2875</v>
      </c>
      <c r="H88">
        <v>396000</v>
      </c>
      <c r="I88" t="s">
        <v>9300</v>
      </c>
      <c r="J88" t="s">
        <v>3661</v>
      </c>
      <c r="K88" t="s">
        <v>3663</v>
      </c>
      <c r="L88" t="s">
        <v>3674</v>
      </c>
      <c r="M88" t="s">
        <v>3677</v>
      </c>
      <c r="N88" t="s">
        <v>10238</v>
      </c>
      <c r="O88" s="2">
        <v>45617</v>
      </c>
      <c r="P88" t="s">
        <v>4573</v>
      </c>
      <c r="Q88" s="2">
        <v>45617</v>
      </c>
      <c r="R88" s="2">
        <v>45617.70699074074</v>
      </c>
      <c r="S88" s="2">
        <v>45611</v>
      </c>
      <c r="T88" t="s">
        <v>2875</v>
      </c>
      <c r="U88" t="s">
        <v>10905</v>
      </c>
      <c r="V88" s="2">
        <v>45586</v>
      </c>
      <c r="W88" s="2">
        <v>45617.40487268518</v>
      </c>
      <c r="X88" t="s">
        <v>5317</v>
      </c>
      <c r="Y88" t="s">
        <v>5317</v>
      </c>
      <c r="Z88" t="s">
        <v>5521</v>
      </c>
      <c r="AA88">
        <v>495600</v>
      </c>
      <c r="AB88" s="2">
        <v>45617</v>
      </c>
      <c r="AC88">
        <v>495600</v>
      </c>
      <c r="AD88" t="s">
        <v>5851</v>
      </c>
    </row>
    <row r="89" spans="1:31">
      <c r="A89" t="s">
        <v>5956</v>
      </c>
      <c r="B89" s="2">
        <v>45603.92916666667</v>
      </c>
      <c r="C89" s="2">
        <v>45610.33509259259</v>
      </c>
      <c r="D89" t="s">
        <v>7073</v>
      </c>
      <c r="E89" t="s">
        <v>8190</v>
      </c>
      <c r="F89" t="s">
        <v>2853</v>
      </c>
      <c r="G89" t="s">
        <v>2880</v>
      </c>
      <c r="H89">
        <v>988320</v>
      </c>
      <c r="I89" t="s">
        <v>9301</v>
      </c>
      <c r="J89" t="s">
        <v>3659</v>
      </c>
      <c r="K89" t="s">
        <v>3663</v>
      </c>
      <c r="L89" t="s">
        <v>3674</v>
      </c>
      <c r="M89" t="s">
        <v>3691</v>
      </c>
      <c r="N89" t="s">
        <v>4517</v>
      </c>
      <c r="O89" s="2">
        <v>45611</v>
      </c>
      <c r="P89" t="s">
        <v>4576</v>
      </c>
      <c r="Q89" s="2">
        <v>45610</v>
      </c>
      <c r="R89" s="2">
        <v>45615.34646990741</v>
      </c>
      <c r="T89" t="s">
        <v>4597</v>
      </c>
      <c r="U89" t="s">
        <v>10841</v>
      </c>
      <c r="V89" s="2">
        <v>45601</v>
      </c>
      <c r="W89" s="2">
        <v>45610.4005787037</v>
      </c>
      <c r="X89" t="s">
        <v>5322</v>
      </c>
      <c r="Y89" t="s">
        <v>5322</v>
      </c>
      <c r="Z89" t="s">
        <v>5549</v>
      </c>
      <c r="AA89">
        <v>988320</v>
      </c>
      <c r="AB89" s="2">
        <v>45610</v>
      </c>
      <c r="AC89">
        <v>988320</v>
      </c>
      <c r="AD89" t="s">
        <v>5852</v>
      </c>
    </row>
    <row r="90" spans="1:31">
      <c r="A90" t="s">
        <v>5957</v>
      </c>
      <c r="B90" s="2">
        <v>45601.51527777778</v>
      </c>
      <c r="C90" s="2">
        <v>45603.04293981481</v>
      </c>
      <c r="D90" t="s">
        <v>7074</v>
      </c>
      <c r="E90" t="s">
        <v>8191</v>
      </c>
      <c r="F90" t="s">
        <v>2853</v>
      </c>
      <c r="G90" t="s">
        <v>2886</v>
      </c>
      <c r="H90">
        <v>840000</v>
      </c>
      <c r="I90" t="s">
        <v>9302</v>
      </c>
      <c r="J90" t="s">
        <v>3659</v>
      </c>
      <c r="K90" t="s">
        <v>3664</v>
      </c>
      <c r="L90" t="s">
        <v>3674</v>
      </c>
      <c r="M90" t="s">
        <v>3679</v>
      </c>
      <c r="N90" t="s">
        <v>10239</v>
      </c>
      <c r="O90" s="2">
        <v>45609</v>
      </c>
      <c r="P90" t="s">
        <v>4572</v>
      </c>
      <c r="Q90" s="2">
        <v>45603</v>
      </c>
      <c r="R90" s="2">
        <v>45609.68542824074</v>
      </c>
      <c r="T90" t="s">
        <v>2886</v>
      </c>
      <c r="U90" t="s">
        <v>10906</v>
      </c>
      <c r="V90" s="2">
        <v>45599</v>
      </c>
      <c r="W90" s="2">
        <v>45603.43049768519</v>
      </c>
      <c r="X90" t="s">
        <v>5379</v>
      </c>
      <c r="Y90" t="s">
        <v>5379</v>
      </c>
      <c r="Z90" t="s">
        <v>5813</v>
      </c>
      <c r="AA90">
        <v>2205000</v>
      </c>
      <c r="AB90" s="2">
        <v>45603</v>
      </c>
      <c r="AC90">
        <v>2205000</v>
      </c>
      <c r="AD90" t="s">
        <v>5851</v>
      </c>
    </row>
    <row r="91" spans="1:31">
      <c r="A91" t="s">
        <v>5958</v>
      </c>
      <c r="B91" s="2">
        <v>45600.02291666667</v>
      </c>
      <c r="C91" s="2">
        <v>45605.5078587963</v>
      </c>
      <c r="D91" t="s">
        <v>7075</v>
      </c>
      <c r="E91" t="s">
        <v>8192</v>
      </c>
      <c r="F91" t="s">
        <v>2853</v>
      </c>
      <c r="G91" t="s">
        <v>2868</v>
      </c>
      <c r="H91">
        <v>0</v>
      </c>
      <c r="I91" t="s">
        <v>9303</v>
      </c>
      <c r="J91" t="s">
        <v>3661</v>
      </c>
      <c r="K91" t="s">
        <v>3663</v>
      </c>
      <c r="L91" t="s">
        <v>3674</v>
      </c>
      <c r="M91" t="s">
        <v>3680</v>
      </c>
      <c r="N91" t="s">
        <v>10240</v>
      </c>
      <c r="O91" s="2">
        <v>45608</v>
      </c>
      <c r="P91" t="s">
        <v>4580</v>
      </c>
      <c r="Q91" s="2">
        <v>45605</v>
      </c>
      <c r="R91" s="2">
        <v>45608.9492824074</v>
      </c>
      <c r="T91" t="s">
        <v>2889</v>
      </c>
      <c r="U91" t="s">
        <v>4608</v>
      </c>
      <c r="V91" s="2">
        <v>45591</v>
      </c>
      <c r="W91" s="2">
        <v>45605.80541666667</v>
      </c>
      <c r="X91" t="s">
        <v>5350</v>
      </c>
      <c r="Y91" t="s">
        <v>5350</v>
      </c>
      <c r="Z91" t="s">
        <v>11973</v>
      </c>
      <c r="AA91">
        <v>2970806</v>
      </c>
      <c r="AB91" s="2">
        <v>45605</v>
      </c>
      <c r="AC91">
        <v>2970806</v>
      </c>
      <c r="AD91" t="s">
        <v>5855</v>
      </c>
    </row>
    <row r="92" spans="1:31">
      <c r="A92" t="s">
        <v>5959</v>
      </c>
      <c r="B92" s="2">
        <v>45555.63472222222</v>
      </c>
      <c r="C92" s="2">
        <v>45597.34819444444</v>
      </c>
      <c r="D92" t="s">
        <v>7076</v>
      </c>
      <c r="E92" t="s">
        <v>8193</v>
      </c>
      <c r="F92" t="s">
        <v>2853</v>
      </c>
      <c r="G92" t="s">
        <v>2884</v>
      </c>
      <c r="H92">
        <v>0</v>
      </c>
      <c r="I92" t="s">
        <v>9304</v>
      </c>
      <c r="J92" t="s">
        <v>3659</v>
      </c>
      <c r="K92" t="s">
        <v>3671</v>
      </c>
      <c r="L92" t="s">
        <v>3675</v>
      </c>
      <c r="M92" t="s">
        <v>3687</v>
      </c>
      <c r="N92" t="s">
        <v>10241</v>
      </c>
      <c r="O92" s="2">
        <v>45604</v>
      </c>
      <c r="P92" t="s">
        <v>4573</v>
      </c>
      <c r="Q92" s="2">
        <v>45597</v>
      </c>
      <c r="R92" s="2">
        <v>45608.34811342593</v>
      </c>
      <c r="S92" s="2">
        <v>45604</v>
      </c>
      <c r="T92" t="s">
        <v>2884</v>
      </c>
      <c r="U92" t="s">
        <v>10907</v>
      </c>
      <c r="V92" s="2">
        <v>45546</v>
      </c>
      <c r="W92" s="2">
        <v>45597.46444444444</v>
      </c>
      <c r="X92" t="s">
        <v>11785</v>
      </c>
      <c r="Y92" t="s">
        <v>11785</v>
      </c>
      <c r="Z92" t="s">
        <v>11974</v>
      </c>
      <c r="AA92">
        <v>10434726</v>
      </c>
      <c r="AB92" s="2">
        <v>45604</v>
      </c>
      <c r="AC92">
        <v>10434726</v>
      </c>
      <c r="AD92" t="s">
        <v>5851</v>
      </c>
      <c r="AE92" s="2">
        <v>45562.39684027778</v>
      </c>
    </row>
    <row r="93" spans="1:31">
      <c r="A93" t="s">
        <v>5960</v>
      </c>
      <c r="B93" s="2">
        <v>45600.54930555556</v>
      </c>
      <c r="C93" s="2">
        <v>45602.04291666667</v>
      </c>
      <c r="D93" t="s">
        <v>7077</v>
      </c>
      <c r="E93" t="s">
        <v>8194</v>
      </c>
      <c r="F93" t="s">
        <v>2853</v>
      </c>
      <c r="G93" t="s">
        <v>2872</v>
      </c>
      <c r="H93">
        <v>501500</v>
      </c>
      <c r="I93" t="s">
        <v>9305</v>
      </c>
      <c r="J93" t="s">
        <v>3662</v>
      </c>
      <c r="K93" t="s">
        <v>3664</v>
      </c>
      <c r="L93" t="s">
        <v>3674</v>
      </c>
      <c r="M93" t="s">
        <v>3679</v>
      </c>
      <c r="N93" t="s">
        <v>10242</v>
      </c>
      <c r="O93" s="2">
        <v>45605</v>
      </c>
      <c r="P93" t="s">
        <v>4584</v>
      </c>
      <c r="Q93" s="2">
        <v>45602</v>
      </c>
      <c r="R93" s="2">
        <v>45607.39769675926</v>
      </c>
      <c r="T93" t="s">
        <v>2872</v>
      </c>
      <c r="U93" t="s">
        <v>10908</v>
      </c>
      <c r="V93" s="2">
        <v>45596</v>
      </c>
      <c r="W93" s="2">
        <v>45602.78836805555</v>
      </c>
      <c r="X93" t="s">
        <v>11786</v>
      </c>
      <c r="Y93" t="s">
        <v>11786</v>
      </c>
      <c r="Z93" t="s">
        <v>5512</v>
      </c>
      <c r="AA93">
        <v>590000</v>
      </c>
      <c r="AB93" s="2">
        <v>45602</v>
      </c>
      <c r="AC93">
        <v>590000</v>
      </c>
      <c r="AD93" t="s">
        <v>5851</v>
      </c>
    </row>
    <row r="94" spans="1:31">
      <c r="A94" t="s">
        <v>503</v>
      </c>
      <c r="B94" s="2">
        <v>45602.7125</v>
      </c>
      <c r="C94" s="2">
        <v>45604.04289351852</v>
      </c>
      <c r="D94" t="s">
        <v>1484</v>
      </c>
      <c r="E94" t="s">
        <v>2343</v>
      </c>
      <c r="F94" t="s">
        <v>2853</v>
      </c>
      <c r="G94" t="s">
        <v>2885</v>
      </c>
      <c r="H94">
        <v>0</v>
      </c>
      <c r="I94" t="s">
        <v>3310</v>
      </c>
      <c r="J94" t="s">
        <v>3659</v>
      </c>
      <c r="K94" t="s">
        <v>3669</v>
      </c>
      <c r="L94" t="s">
        <v>3674</v>
      </c>
      <c r="M94" t="s">
        <v>3688</v>
      </c>
      <c r="N94" t="s">
        <v>4152</v>
      </c>
      <c r="O94" s="2">
        <v>45609</v>
      </c>
      <c r="P94" t="s">
        <v>4586</v>
      </c>
      <c r="Q94" s="2">
        <v>45604</v>
      </c>
      <c r="R94" s="2">
        <v>45609.82412037037</v>
      </c>
      <c r="T94" t="s">
        <v>2885</v>
      </c>
      <c r="U94" t="s">
        <v>4838</v>
      </c>
      <c r="V94" s="2">
        <v>45556</v>
      </c>
      <c r="W94" s="2">
        <v>45604.61193287037</v>
      </c>
      <c r="X94" t="s">
        <v>5240</v>
      </c>
      <c r="Y94" t="s">
        <v>5240</v>
      </c>
      <c r="Z94" t="s">
        <v>5714</v>
      </c>
      <c r="AA94">
        <v>1546400</v>
      </c>
      <c r="AB94" s="2">
        <v>45604</v>
      </c>
      <c r="AC94">
        <v>1546400</v>
      </c>
      <c r="AD94" t="s">
        <v>5851</v>
      </c>
    </row>
    <row r="95" spans="1:31">
      <c r="A95" t="s">
        <v>5961</v>
      </c>
      <c r="B95" s="2">
        <v>45613.58888888889</v>
      </c>
      <c r="C95" s="2">
        <v>45617.62327546296</v>
      </c>
      <c r="D95" t="s">
        <v>7078</v>
      </c>
      <c r="E95" t="s">
        <v>8195</v>
      </c>
      <c r="F95" t="s">
        <v>2853</v>
      </c>
      <c r="G95" t="s">
        <v>2880</v>
      </c>
      <c r="H95">
        <v>562630</v>
      </c>
      <c r="I95" t="s">
        <v>9306</v>
      </c>
      <c r="J95" t="s">
        <v>3659</v>
      </c>
      <c r="K95" t="s">
        <v>3663</v>
      </c>
      <c r="L95" t="s">
        <v>3674</v>
      </c>
      <c r="M95" t="s">
        <v>3682</v>
      </c>
      <c r="O95" s="2">
        <v>45618</v>
      </c>
      <c r="P95" t="s">
        <v>4572</v>
      </c>
      <c r="Q95" s="2">
        <v>45617</v>
      </c>
      <c r="R95" s="2">
        <v>45618.67202546296</v>
      </c>
      <c r="T95" t="s">
        <v>4597</v>
      </c>
      <c r="U95" t="s">
        <v>10909</v>
      </c>
      <c r="V95" s="2">
        <v>45612</v>
      </c>
      <c r="W95" s="2">
        <v>45617.68520833334</v>
      </c>
      <c r="X95" t="s">
        <v>5253</v>
      </c>
      <c r="Y95" t="s">
        <v>5253</v>
      </c>
      <c r="Z95" t="s">
        <v>5549</v>
      </c>
      <c r="AA95">
        <v>562630</v>
      </c>
      <c r="AB95" s="2">
        <v>45617</v>
      </c>
      <c r="AC95">
        <v>562630</v>
      </c>
      <c r="AD95" t="s">
        <v>5852</v>
      </c>
    </row>
    <row r="96" spans="1:31">
      <c r="A96" t="s">
        <v>5962</v>
      </c>
      <c r="B96" s="2">
        <v>45593.86319444444</v>
      </c>
      <c r="C96" s="2">
        <v>45615.35354166666</v>
      </c>
      <c r="D96" t="s">
        <v>7079</v>
      </c>
      <c r="E96" t="s">
        <v>8196</v>
      </c>
      <c r="F96" t="s">
        <v>2853</v>
      </c>
      <c r="G96" t="s">
        <v>2886</v>
      </c>
      <c r="H96">
        <v>1035278</v>
      </c>
      <c r="I96" t="s">
        <v>9307</v>
      </c>
      <c r="J96" t="s">
        <v>3659</v>
      </c>
      <c r="K96" t="s">
        <v>3667</v>
      </c>
      <c r="L96" t="s">
        <v>3675</v>
      </c>
      <c r="M96" t="s">
        <v>3681</v>
      </c>
      <c r="N96" t="s">
        <v>10243</v>
      </c>
      <c r="O96" s="2">
        <v>45615</v>
      </c>
      <c r="P96" t="s">
        <v>4582</v>
      </c>
      <c r="Q96" s="2">
        <v>45615</v>
      </c>
      <c r="R96" s="2">
        <v>45615.599375</v>
      </c>
      <c r="S96" s="2">
        <v>45608</v>
      </c>
      <c r="T96" t="s">
        <v>2886</v>
      </c>
      <c r="U96" t="s">
        <v>10910</v>
      </c>
      <c r="V96" s="2">
        <v>45584</v>
      </c>
      <c r="W96" s="2">
        <v>45615.59747685185</v>
      </c>
      <c r="X96" t="s">
        <v>5306</v>
      </c>
      <c r="Y96" t="s">
        <v>5306</v>
      </c>
      <c r="Z96" t="s">
        <v>11975</v>
      </c>
      <c r="AA96">
        <v>1141581</v>
      </c>
      <c r="AB96" s="2">
        <v>45615</v>
      </c>
      <c r="AC96">
        <v>1141581</v>
      </c>
      <c r="AD96" t="s">
        <v>5851</v>
      </c>
      <c r="AE96" s="2">
        <v>45600.70288194445</v>
      </c>
    </row>
    <row r="97" spans="1:31">
      <c r="A97" t="s">
        <v>5963</v>
      </c>
      <c r="B97" s="2">
        <v>45575.37083333333</v>
      </c>
      <c r="C97" s="2">
        <v>45600.66920138889</v>
      </c>
      <c r="D97" t="s">
        <v>7080</v>
      </c>
      <c r="E97" t="s">
        <v>8197</v>
      </c>
      <c r="F97" t="s">
        <v>2853</v>
      </c>
      <c r="G97" t="s">
        <v>2885</v>
      </c>
      <c r="H97">
        <v>2550000</v>
      </c>
      <c r="I97" t="s">
        <v>9308</v>
      </c>
      <c r="J97" t="s">
        <v>3659</v>
      </c>
      <c r="K97" t="s">
        <v>3663</v>
      </c>
      <c r="L97" t="s">
        <v>3674</v>
      </c>
      <c r="M97" t="s">
        <v>3684</v>
      </c>
      <c r="N97" t="s">
        <v>10244</v>
      </c>
      <c r="O97" s="2">
        <v>45600</v>
      </c>
      <c r="P97" t="s">
        <v>4576</v>
      </c>
      <c r="Q97" s="2">
        <v>45600</v>
      </c>
      <c r="R97" s="2">
        <v>45600.80383101852</v>
      </c>
      <c r="S97" s="2">
        <v>45597</v>
      </c>
      <c r="T97" t="s">
        <v>2885</v>
      </c>
      <c r="U97" t="s">
        <v>10911</v>
      </c>
      <c r="V97" s="2">
        <v>45531</v>
      </c>
      <c r="W97" s="2">
        <v>45600.72087962963</v>
      </c>
      <c r="X97" t="s">
        <v>5371</v>
      </c>
      <c r="Y97" t="s">
        <v>5371</v>
      </c>
      <c r="Z97" t="s">
        <v>11976</v>
      </c>
      <c r="AA97">
        <v>2935530</v>
      </c>
      <c r="AB97" s="2">
        <v>45600</v>
      </c>
      <c r="AC97">
        <v>2935530</v>
      </c>
      <c r="AD97" t="s">
        <v>5851</v>
      </c>
      <c r="AE97" s="2">
        <v>45582.84788194444</v>
      </c>
    </row>
    <row r="98" spans="1:31">
      <c r="A98" t="s">
        <v>5964</v>
      </c>
      <c r="B98" s="2">
        <v>45592.34791666667</v>
      </c>
      <c r="C98" s="2">
        <v>45596.33920138889</v>
      </c>
      <c r="D98" t="s">
        <v>7081</v>
      </c>
      <c r="E98" t="s">
        <v>8198</v>
      </c>
      <c r="F98" t="s">
        <v>2853</v>
      </c>
      <c r="G98" t="s">
        <v>2887</v>
      </c>
      <c r="H98">
        <v>439209</v>
      </c>
      <c r="I98" t="s">
        <v>9309</v>
      </c>
      <c r="J98" t="s">
        <v>3661</v>
      </c>
      <c r="K98" t="s">
        <v>3663</v>
      </c>
      <c r="L98" t="s">
        <v>3674</v>
      </c>
      <c r="M98" t="s">
        <v>3692</v>
      </c>
      <c r="N98" t="s">
        <v>10245</v>
      </c>
      <c r="O98" s="2">
        <v>45597</v>
      </c>
      <c r="P98" t="s">
        <v>4572</v>
      </c>
      <c r="Q98" s="2">
        <v>45596</v>
      </c>
      <c r="R98" s="2">
        <v>45597.70325231482</v>
      </c>
      <c r="T98" t="s">
        <v>2858</v>
      </c>
      <c r="U98" t="s">
        <v>10912</v>
      </c>
      <c r="V98" s="2">
        <v>45590</v>
      </c>
      <c r="W98" s="2">
        <v>45596.43015046296</v>
      </c>
      <c r="X98" t="s">
        <v>5421</v>
      </c>
      <c r="Y98" t="s">
        <v>5421</v>
      </c>
      <c r="Z98" t="s">
        <v>11977</v>
      </c>
      <c r="AA98">
        <v>439209</v>
      </c>
      <c r="AB98" s="2">
        <v>45596</v>
      </c>
      <c r="AC98">
        <v>439209</v>
      </c>
      <c r="AD98" t="s">
        <v>5855</v>
      </c>
    </row>
    <row r="99" spans="1:31">
      <c r="A99" t="s">
        <v>5965</v>
      </c>
      <c r="B99" s="2">
        <v>45610.43263888889</v>
      </c>
      <c r="C99" s="2">
        <v>45613.12851851852</v>
      </c>
      <c r="D99" t="s">
        <v>7082</v>
      </c>
      <c r="E99" t="s">
        <v>8199</v>
      </c>
      <c r="F99" t="s">
        <v>2853</v>
      </c>
      <c r="G99" t="s">
        <v>2886</v>
      </c>
      <c r="H99">
        <v>1000000</v>
      </c>
      <c r="I99" t="s">
        <v>9310</v>
      </c>
      <c r="J99" t="s">
        <v>3659</v>
      </c>
      <c r="K99" t="s">
        <v>3663</v>
      </c>
      <c r="L99" t="s">
        <v>3674</v>
      </c>
      <c r="M99" t="s">
        <v>3684</v>
      </c>
      <c r="N99" t="s">
        <v>10227</v>
      </c>
      <c r="O99" s="2">
        <v>45616</v>
      </c>
      <c r="P99" t="s">
        <v>4580</v>
      </c>
      <c r="Q99" s="2">
        <v>45613</v>
      </c>
      <c r="R99" s="2">
        <v>45617.63140046296</v>
      </c>
      <c r="T99" t="s">
        <v>2886</v>
      </c>
      <c r="U99" t="s">
        <v>10913</v>
      </c>
      <c r="V99" s="2">
        <v>45601</v>
      </c>
      <c r="W99" s="2">
        <v>45613.47692129629</v>
      </c>
      <c r="X99" t="s">
        <v>5223</v>
      </c>
      <c r="Y99" t="s">
        <v>5223</v>
      </c>
      <c r="Z99" t="s">
        <v>11978</v>
      </c>
      <c r="AA99">
        <v>2220440</v>
      </c>
      <c r="AB99" s="2">
        <v>45613</v>
      </c>
      <c r="AC99">
        <v>2220440</v>
      </c>
      <c r="AD99" t="s">
        <v>5851</v>
      </c>
    </row>
    <row r="100" spans="1:31">
      <c r="A100" t="s">
        <v>5966</v>
      </c>
      <c r="B100" s="2">
        <v>45609.28263888889</v>
      </c>
      <c r="C100" s="2">
        <v>45611.0429050926</v>
      </c>
      <c r="D100" t="s">
        <v>7083</v>
      </c>
      <c r="E100" t="s">
        <v>8200</v>
      </c>
      <c r="F100" t="s">
        <v>2853</v>
      </c>
      <c r="G100" t="s">
        <v>2888</v>
      </c>
      <c r="H100">
        <v>1200000</v>
      </c>
      <c r="I100" t="s">
        <v>9311</v>
      </c>
      <c r="J100" t="s">
        <v>3661</v>
      </c>
      <c r="K100" t="s">
        <v>3663</v>
      </c>
      <c r="L100" t="s">
        <v>3674</v>
      </c>
      <c r="M100" t="s">
        <v>3684</v>
      </c>
      <c r="N100" t="s">
        <v>10246</v>
      </c>
      <c r="O100" s="2">
        <v>45618</v>
      </c>
      <c r="P100" t="s">
        <v>4572</v>
      </c>
      <c r="Q100" s="2">
        <v>45611</v>
      </c>
      <c r="R100" s="2">
        <v>45618.70104166667</v>
      </c>
      <c r="T100" t="s">
        <v>2888</v>
      </c>
      <c r="U100" t="s">
        <v>10914</v>
      </c>
      <c r="V100" s="2">
        <v>45604</v>
      </c>
      <c r="W100" s="2">
        <v>45611.38554398148</v>
      </c>
      <c r="X100" t="s">
        <v>5298</v>
      </c>
      <c r="Y100" t="s">
        <v>5298</v>
      </c>
      <c r="Z100" t="s">
        <v>11979</v>
      </c>
      <c r="AA100">
        <v>1600000</v>
      </c>
      <c r="AB100" s="2">
        <v>45611</v>
      </c>
      <c r="AC100">
        <v>4878000</v>
      </c>
      <c r="AD100" t="s">
        <v>5851</v>
      </c>
    </row>
    <row r="101" spans="1:31">
      <c r="A101" t="s">
        <v>5967</v>
      </c>
      <c r="B101" s="2">
        <v>45594.53402777778</v>
      </c>
      <c r="C101" s="2">
        <v>45600.3406712963</v>
      </c>
      <c r="D101" t="s">
        <v>7084</v>
      </c>
      <c r="E101" t="s">
        <v>8201</v>
      </c>
      <c r="F101" t="s">
        <v>2853</v>
      </c>
      <c r="G101" t="s">
        <v>2872</v>
      </c>
      <c r="H101">
        <v>735913</v>
      </c>
      <c r="I101" t="s">
        <v>9312</v>
      </c>
      <c r="J101" t="s">
        <v>3662</v>
      </c>
      <c r="K101" t="s">
        <v>3663</v>
      </c>
      <c r="L101" t="s">
        <v>3674</v>
      </c>
      <c r="M101" t="s">
        <v>3690</v>
      </c>
      <c r="N101" t="s">
        <v>10247</v>
      </c>
      <c r="O101" s="2">
        <v>45600</v>
      </c>
      <c r="P101" t="s">
        <v>4582</v>
      </c>
      <c r="Q101" s="2">
        <v>45600</v>
      </c>
      <c r="R101" s="2">
        <v>45601.35805555555</v>
      </c>
      <c r="T101" t="s">
        <v>2872</v>
      </c>
      <c r="U101" t="s">
        <v>10915</v>
      </c>
      <c r="V101" s="2">
        <v>45593</v>
      </c>
      <c r="W101" s="2">
        <v>45600.60930555555</v>
      </c>
      <c r="X101" t="s">
        <v>5254</v>
      </c>
      <c r="Y101" t="s">
        <v>5254</v>
      </c>
      <c r="Z101" t="s">
        <v>5713</v>
      </c>
      <c r="AA101">
        <v>1059680</v>
      </c>
      <c r="AB101" s="2">
        <v>45600</v>
      </c>
      <c r="AC101">
        <v>1059680</v>
      </c>
      <c r="AD101" t="s">
        <v>5851</v>
      </c>
    </row>
    <row r="102" spans="1:31">
      <c r="A102" t="s">
        <v>5968</v>
      </c>
      <c r="B102" s="2">
        <v>45600.71527777778</v>
      </c>
      <c r="C102" s="2">
        <v>45603.5741550926</v>
      </c>
      <c r="D102" t="s">
        <v>7085</v>
      </c>
      <c r="E102" t="s">
        <v>8202</v>
      </c>
      <c r="F102" t="s">
        <v>2853</v>
      </c>
      <c r="G102" t="s">
        <v>2875</v>
      </c>
      <c r="H102">
        <v>469800</v>
      </c>
      <c r="I102" t="s">
        <v>9313</v>
      </c>
      <c r="J102" t="s">
        <v>3661</v>
      </c>
      <c r="K102" t="s">
        <v>3663</v>
      </c>
      <c r="L102" t="s">
        <v>3674</v>
      </c>
      <c r="M102" t="s">
        <v>3693</v>
      </c>
      <c r="N102" t="s">
        <v>10248</v>
      </c>
      <c r="O102" s="2">
        <v>45604</v>
      </c>
      <c r="P102" t="s">
        <v>4574</v>
      </c>
      <c r="Q102" s="2">
        <v>45603</v>
      </c>
      <c r="R102" s="2">
        <v>45603.6999537037</v>
      </c>
      <c r="T102" t="s">
        <v>2875</v>
      </c>
      <c r="U102" t="s">
        <v>10916</v>
      </c>
      <c r="V102" s="2">
        <v>45583</v>
      </c>
      <c r="W102" s="2">
        <v>45603.61668981481</v>
      </c>
      <c r="X102" t="s">
        <v>11787</v>
      </c>
      <c r="Y102" t="s">
        <v>11787</v>
      </c>
      <c r="Z102" t="s">
        <v>5521</v>
      </c>
      <c r="AA102">
        <v>587250</v>
      </c>
      <c r="AB102" s="2">
        <v>45603</v>
      </c>
      <c r="AC102">
        <v>587250</v>
      </c>
      <c r="AD102" t="s">
        <v>5851</v>
      </c>
    </row>
    <row r="103" spans="1:31">
      <c r="A103" t="s">
        <v>5969</v>
      </c>
      <c r="B103" s="2">
        <v>45592.92777777778</v>
      </c>
      <c r="C103" s="2">
        <v>45604.33462962963</v>
      </c>
      <c r="D103" t="s">
        <v>7086</v>
      </c>
      <c r="E103" t="s">
        <v>8203</v>
      </c>
      <c r="F103" t="s">
        <v>2853</v>
      </c>
      <c r="G103" t="s">
        <v>2875</v>
      </c>
      <c r="H103">
        <v>465513</v>
      </c>
      <c r="I103" t="s">
        <v>9314</v>
      </c>
      <c r="J103" t="s">
        <v>3661</v>
      </c>
      <c r="K103" t="s">
        <v>3663</v>
      </c>
      <c r="L103" t="s">
        <v>3674</v>
      </c>
      <c r="M103" t="s">
        <v>3692</v>
      </c>
      <c r="N103" t="s">
        <v>10249</v>
      </c>
      <c r="O103" s="2">
        <v>45604</v>
      </c>
      <c r="P103" t="s">
        <v>4574</v>
      </c>
      <c r="Q103" s="2">
        <v>45604</v>
      </c>
      <c r="R103" s="2">
        <v>45604.70445601852</v>
      </c>
      <c r="S103" s="2">
        <v>45603</v>
      </c>
      <c r="T103" t="s">
        <v>2875</v>
      </c>
      <c r="U103" t="s">
        <v>10917</v>
      </c>
      <c r="V103" s="2">
        <v>45590</v>
      </c>
      <c r="W103" s="2">
        <v>45604.45737268519</v>
      </c>
      <c r="X103" t="s">
        <v>5266</v>
      </c>
      <c r="Y103" t="s">
        <v>5266</v>
      </c>
      <c r="Z103" t="s">
        <v>11980</v>
      </c>
      <c r="AA103">
        <v>465513</v>
      </c>
      <c r="AB103" s="2">
        <v>45604</v>
      </c>
      <c r="AC103">
        <v>465513</v>
      </c>
      <c r="AD103" t="s">
        <v>5851</v>
      </c>
      <c r="AE103" s="2">
        <v>45600.72972222222</v>
      </c>
    </row>
    <row r="104" spans="1:31">
      <c r="A104" t="s">
        <v>5970</v>
      </c>
      <c r="B104" s="2">
        <v>45603.32708333333</v>
      </c>
      <c r="C104" s="2">
        <v>45604.04289351852</v>
      </c>
      <c r="D104" t="s">
        <v>7087</v>
      </c>
      <c r="E104" t="s">
        <v>8204</v>
      </c>
      <c r="F104" t="s">
        <v>2853</v>
      </c>
      <c r="G104" t="s">
        <v>2880</v>
      </c>
      <c r="H104">
        <v>975520</v>
      </c>
      <c r="I104" t="s">
        <v>9315</v>
      </c>
      <c r="J104" t="s">
        <v>3659</v>
      </c>
      <c r="K104" t="s">
        <v>3663</v>
      </c>
      <c r="L104" t="s">
        <v>3674</v>
      </c>
      <c r="M104" t="s">
        <v>3683</v>
      </c>
      <c r="N104" t="s">
        <v>4406</v>
      </c>
      <c r="O104" s="2">
        <v>45609</v>
      </c>
      <c r="P104" t="s">
        <v>4576</v>
      </c>
      <c r="Q104" s="2">
        <v>45604</v>
      </c>
      <c r="R104" s="2">
        <v>45610.34256944444</v>
      </c>
      <c r="T104" t="s">
        <v>4597</v>
      </c>
      <c r="U104" t="s">
        <v>10918</v>
      </c>
      <c r="V104" s="2">
        <v>45602</v>
      </c>
      <c r="W104" s="2">
        <v>45604.59875</v>
      </c>
      <c r="X104" t="s">
        <v>11788</v>
      </c>
      <c r="Y104" t="s">
        <v>11788</v>
      </c>
      <c r="Z104" t="s">
        <v>5549</v>
      </c>
      <c r="AA104">
        <v>975520</v>
      </c>
      <c r="AB104" s="2">
        <v>45604</v>
      </c>
      <c r="AC104">
        <v>975520</v>
      </c>
      <c r="AD104" t="s">
        <v>5852</v>
      </c>
    </row>
    <row r="105" spans="1:31">
      <c r="A105" t="s">
        <v>5971</v>
      </c>
      <c r="B105" s="2">
        <v>45593.38888888889</v>
      </c>
      <c r="C105" s="2">
        <v>45607.45322916667</v>
      </c>
      <c r="D105" t="s">
        <v>7088</v>
      </c>
      <c r="E105" t="s">
        <v>8205</v>
      </c>
      <c r="F105" t="s">
        <v>2853</v>
      </c>
      <c r="G105" t="s">
        <v>2876</v>
      </c>
      <c r="H105">
        <v>300000</v>
      </c>
      <c r="I105" t="s">
        <v>9316</v>
      </c>
      <c r="J105" t="s">
        <v>3660</v>
      </c>
      <c r="K105" t="s">
        <v>3664</v>
      </c>
      <c r="L105" t="s">
        <v>3674</v>
      </c>
      <c r="M105" t="s">
        <v>3679</v>
      </c>
      <c r="O105" s="2">
        <v>45607</v>
      </c>
      <c r="P105" t="s">
        <v>4584</v>
      </c>
      <c r="Q105" s="2">
        <v>45607</v>
      </c>
      <c r="R105" s="2">
        <v>45608.44458333333</v>
      </c>
      <c r="S105" s="2">
        <v>45603</v>
      </c>
      <c r="T105" t="s">
        <v>2876</v>
      </c>
      <c r="U105" t="s">
        <v>10919</v>
      </c>
      <c r="V105" s="2">
        <v>45592</v>
      </c>
      <c r="W105" s="2">
        <v>45607.47620370371</v>
      </c>
      <c r="X105" t="s">
        <v>5263</v>
      </c>
      <c r="Y105" t="s">
        <v>5263</v>
      </c>
      <c r="Z105" t="s">
        <v>5627</v>
      </c>
      <c r="AA105">
        <v>300000</v>
      </c>
      <c r="AB105" s="2">
        <v>45607</v>
      </c>
      <c r="AC105">
        <v>300000</v>
      </c>
      <c r="AD105" t="s">
        <v>5852</v>
      </c>
      <c r="AE105" s="2">
        <v>45600.56925925926</v>
      </c>
    </row>
    <row r="106" spans="1:31">
      <c r="A106" t="s">
        <v>5972</v>
      </c>
      <c r="B106" s="2">
        <v>45608.43819444445</v>
      </c>
      <c r="C106" s="2">
        <v>45609.04299768519</v>
      </c>
      <c r="D106" t="s">
        <v>7089</v>
      </c>
      <c r="E106" t="s">
        <v>8206</v>
      </c>
      <c r="F106" t="s">
        <v>2853</v>
      </c>
      <c r="G106" t="s">
        <v>2865</v>
      </c>
      <c r="H106">
        <v>0</v>
      </c>
      <c r="I106" t="s">
        <v>9317</v>
      </c>
      <c r="J106" t="s">
        <v>3660</v>
      </c>
      <c r="K106" t="s">
        <v>3663</v>
      </c>
      <c r="L106" t="s">
        <v>3674</v>
      </c>
      <c r="M106" t="s">
        <v>3683</v>
      </c>
      <c r="N106" t="s">
        <v>10250</v>
      </c>
      <c r="O106" s="2">
        <v>45615</v>
      </c>
      <c r="P106" t="s">
        <v>4574</v>
      </c>
      <c r="Q106" s="2">
        <v>45609</v>
      </c>
      <c r="R106" s="2">
        <v>45615.60587962963</v>
      </c>
      <c r="T106" t="s">
        <v>2865</v>
      </c>
      <c r="U106" t="s">
        <v>4846</v>
      </c>
      <c r="V106" s="2">
        <v>45598</v>
      </c>
      <c r="W106" s="2">
        <v>45609.49488425926</v>
      </c>
      <c r="X106" t="s">
        <v>5247</v>
      </c>
      <c r="Y106" t="s">
        <v>5247</v>
      </c>
      <c r="Z106" t="s">
        <v>5526</v>
      </c>
      <c r="AA106">
        <v>419495</v>
      </c>
      <c r="AB106" s="2">
        <v>45609</v>
      </c>
      <c r="AC106">
        <v>419495</v>
      </c>
      <c r="AD106" t="s">
        <v>5852</v>
      </c>
    </row>
    <row r="107" spans="1:31">
      <c r="A107" t="s">
        <v>5973</v>
      </c>
      <c r="B107" s="2">
        <v>45602.47083333333</v>
      </c>
      <c r="C107" s="2">
        <v>45617.33141203703</v>
      </c>
      <c r="D107" t="s">
        <v>7090</v>
      </c>
      <c r="E107" t="s">
        <v>8207</v>
      </c>
      <c r="F107" t="s">
        <v>2853</v>
      </c>
      <c r="G107" t="s">
        <v>2875</v>
      </c>
      <c r="H107">
        <v>3550000</v>
      </c>
      <c r="I107" t="s">
        <v>3461</v>
      </c>
      <c r="J107" t="s">
        <v>3661</v>
      </c>
      <c r="K107" t="s">
        <v>3665</v>
      </c>
      <c r="L107" t="s">
        <v>3674</v>
      </c>
      <c r="M107" t="s">
        <v>3687</v>
      </c>
      <c r="N107" t="s">
        <v>10251</v>
      </c>
      <c r="O107" s="2">
        <v>45617</v>
      </c>
      <c r="P107" t="s">
        <v>4584</v>
      </c>
      <c r="Q107" s="2">
        <v>45617</v>
      </c>
      <c r="R107" s="2">
        <v>45617.70708333333</v>
      </c>
      <c r="S107" s="2">
        <v>45616</v>
      </c>
      <c r="T107" t="s">
        <v>2875</v>
      </c>
      <c r="U107" t="s">
        <v>10920</v>
      </c>
      <c r="V107" s="2">
        <v>45566</v>
      </c>
      <c r="W107" s="2">
        <v>45617.46078703704</v>
      </c>
      <c r="X107" t="s">
        <v>11789</v>
      </c>
      <c r="Y107" t="s">
        <v>11789</v>
      </c>
      <c r="Z107" t="s">
        <v>5521</v>
      </c>
      <c r="AA107">
        <v>3550000</v>
      </c>
      <c r="AB107" s="2">
        <v>45617</v>
      </c>
      <c r="AC107">
        <v>3550000</v>
      </c>
      <c r="AD107" t="s">
        <v>5851</v>
      </c>
    </row>
    <row r="108" spans="1:31">
      <c r="A108" t="s">
        <v>5974</v>
      </c>
      <c r="B108" s="2">
        <v>45591.54166666666</v>
      </c>
      <c r="C108" s="2">
        <v>45597.35253472222</v>
      </c>
      <c r="D108" t="s">
        <v>7091</v>
      </c>
      <c r="E108" t="s">
        <v>8208</v>
      </c>
      <c r="F108" t="s">
        <v>2853</v>
      </c>
      <c r="G108" t="s">
        <v>2872</v>
      </c>
      <c r="H108">
        <v>1300500</v>
      </c>
      <c r="I108" t="s">
        <v>9318</v>
      </c>
      <c r="J108" t="s">
        <v>3662</v>
      </c>
      <c r="K108" t="s">
        <v>3663</v>
      </c>
      <c r="L108" t="s">
        <v>3674</v>
      </c>
      <c r="M108" t="s">
        <v>3684</v>
      </c>
      <c r="O108" s="2">
        <v>45597</v>
      </c>
      <c r="P108" t="s">
        <v>4582</v>
      </c>
      <c r="Q108" s="2">
        <v>45597</v>
      </c>
      <c r="R108" s="2">
        <v>45600.39394675926</v>
      </c>
      <c r="T108" t="s">
        <v>2872</v>
      </c>
      <c r="U108" t="s">
        <v>10921</v>
      </c>
      <c r="V108" s="2">
        <v>45567</v>
      </c>
      <c r="W108" s="2">
        <v>45597.61875</v>
      </c>
      <c r="X108" t="s">
        <v>5293</v>
      </c>
      <c r="Y108" t="s">
        <v>5293</v>
      </c>
      <c r="Z108" t="s">
        <v>5748</v>
      </c>
      <c r="AA108">
        <v>1300500</v>
      </c>
      <c r="AB108" s="2">
        <v>45597</v>
      </c>
      <c r="AC108">
        <v>1300500</v>
      </c>
      <c r="AD108" t="s">
        <v>5854</v>
      </c>
    </row>
    <row r="109" spans="1:31">
      <c r="A109" t="s">
        <v>5975</v>
      </c>
      <c r="B109" s="2">
        <v>45580.56527777778</v>
      </c>
      <c r="C109" s="2">
        <v>45596.3408449074</v>
      </c>
      <c r="D109" t="s">
        <v>7092</v>
      </c>
      <c r="E109" t="s">
        <v>8209</v>
      </c>
      <c r="F109" t="s">
        <v>2853</v>
      </c>
      <c r="G109" t="s">
        <v>2889</v>
      </c>
      <c r="H109">
        <v>583708</v>
      </c>
      <c r="I109" t="s">
        <v>9319</v>
      </c>
      <c r="J109" t="s">
        <v>3661</v>
      </c>
      <c r="K109" t="s">
        <v>3665</v>
      </c>
      <c r="L109" t="s">
        <v>3674</v>
      </c>
      <c r="M109" t="s">
        <v>3687</v>
      </c>
      <c r="N109" t="s">
        <v>10252</v>
      </c>
      <c r="O109" s="2">
        <v>45596</v>
      </c>
      <c r="P109" t="s">
        <v>4578</v>
      </c>
      <c r="Q109" s="2">
        <v>45596</v>
      </c>
      <c r="R109" s="2">
        <v>45596.6703125</v>
      </c>
      <c r="S109" s="2">
        <v>45593</v>
      </c>
      <c r="T109" t="s">
        <v>2889</v>
      </c>
      <c r="U109" t="s">
        <v>10922</v>
      </c>
      <c r="V109" s="2">
        <v>45572</v>
      </c>
      <c r="W109" s="2">
        <v>45596.56924768518</v>
      </c>
      <c r="X109" t="s">
        <v>5239</v>
      </c>
      <c r="Y109" t="s">
        <v>5239</v>
      </c>
      <c r="Z109" t="s">
        <v>5744</v>
      </c>
      <c r="AA109">
        <v>583708</v>
      </c>
      <c r="AB109" s="2">
        <v>45596</v>
      </c>
      <c r="AC109">
        <v>583708</v>
      </c>
      <c r="AD109" t="s">
        <v>5851</v>
      </c>
      <c r="AE109" s="2">
        <v>45588.58422453704</v>
      </c>
    </row>
    <row r="110" spans="1:31">
      <c r="A110" t="s">
        <v>5976</v>
      </c>
      <c r="B110" s="2">
        <v>45615.525</v>
      </c>
      <c r="C110" s="2">
        <v>45617.40299768518</v>
      </c>
      <c r="D110" t="s">
        <v>7093</v>
      </c>
      <c r="E110" t="s">
        <v>8210</v>
      </c>
      <c r="F110" t="s">
        <v>2853</v>
      </c>
      <c r="G110" t="s">
        <v>2863</v>
      </c>
      <c r="H110">
        <v>500000</v>
      </c>
      <c r="I110" t="s">
        <v>9320</v>
      </c>
      <c r="J110" t="s">
        <v>3662</v>
      </c>
      <c r="K110" t="s">
        <v>3663</v>
      </c>
      <c r="L110" t="s">
        <v>3674</v>
      </c>
      <c r="M110" t="s">
        <v>3688</v>
      </c>
      <c r="O110" s="2">
        <v>45618</v>
      </c>
      <c r="P110" t="s">
        <v>4586</v>
      </c>
      <c r="Q110" s="2">
        <v>45617</v>
      </c>
      <c r="R110" s="2">
        <v>45618.67109953704</v>
      </c>
      <c r="T110" t="s">
        <v>2863</v>
      </c>
      <c r="U110" t="s">
        <v>10923</v>
      </c>
      <c r="V110" s="2">
        <v>45607</v>
      </c>
      <c r="W110" s="2">
        <v>45617.64849537037</v>
      </c>
      <c r="X110" t="s">
        <v>11790</v>
      </c>
      <c r="Y110" t="s">
        <v>11790</v>
      </c>
      <c r="Z110" t="s">
        <v>11981</v>
      </c>
      <c r="AA110">
        <v>500000</v>
      </c>
      <c r="AB110" s="2">
        <v>45617</v>
      </c>
      <c r="AC110">
        <v>500000</v>
      </c>
      <c r="AD110" t="s">
        <v>5853</v>
      </c>
    </row>
    <row r="111" spans="1:31">
      <c r="A111" t="s">
        <v>717</v>
      </c>
      <c r="B111" s="2">
        <v>45607.48263888889</v>
      </c>
      <c r="C111" s="2">
        <v>45617.33141203703</v>
      </c>
      <c r="D111" t="s">
        <v>1679</v>
      </c>
      <c r="E111" t="s">
        <v>2557</v>
      </c>
      <c r="F111" t="s">
        <v>2853</v>
      </c>
      <c r="G111" t="s">
        <v>2875</v>
      </c>
      <c r="H111">
        <v>1280000</v>
      </c>
      <c r="I111" t="s">
        <v>3479</v>
      </c>
      <c r="J111" t="s">
        <v>3661</v>
      </c>
      <c r="K111" t="s">
        <v>3663</v>
      </c>
      <c r="L111" t="s">
        <v>3674</v>
      </c>
      <c r="M111" t="s">
        <v>3682</v>
      </c>
      <c r="N111" t="s">
        <v>4304</v>
      </c>
      <c r="O111" s="2">
        <v>45617</v>
      </c>
      <c r="P111" t="s">
        <v>4584</v>
      </c>
      <c r="Q111" s="2">
        <v>45617</v>
      </c>
      <c r="R111" s="2">
        <v>45617.70731481481</v>
      </c>
      <c r="S111" s="2">
        <v>45616</v>
      </c>
      <c r="T111" t="s">
        <v>2875</v>
      </c>
      <c r="U111" t="s">
        <v>4967</v>
      </c>
      <c r="V111" s="2">
        <v>45569</v>
      </c>
      <c r="W111" s="2">
        <v>45617.46721064814</v>
      </c>
      <c r="X111" t="s">
        <v>5253</v>
      </c>
      <c r="Y111" t="s">
        <v>5253</v>
      </c>
      <c r="Z111" t="s">
        <v>5521</v>
      </c>
      <c r="AA111">
        <v>2629530</v>
      </c>
      <c r="AB111" s="2">
        <v>45617</v>
      </c>
      <c r="AC111">
        <v>2629530</v>
      </c>
      <c r="AD111" t="s">
        <v>5851</v>
      </c>
    </row>
    <row r="112" spans="1:31">
      <c r="A112" t="s">
        <v>5977</v>
      </c>
      <c r="B112" s="2">
        <v>45583.66527777778</v>
      </c>
      <c r="C112" s="2">
        <v>45593.64376157407</v>
      </c>
      <c r="D112" t="s">
        <v>7094</v>
      </c>
      <c r="E112" t="s">
        <v>8211</v>
      </c>
      <c r="F112" t="s">
        <v>2853</v>
      </c>
      <c r="G112" t="s">
        <v>2868</v>
      </c>
      <c r="H112">
        <v>850000</v>
      </c>
      <c r="I112" t="s">
        <v>9321</v>
      </c>
      <c r="J112" t="s">
        <v>3661</v>
      </c>
      <c r="K112" t="s">
        <v>3664</v>
      </c>
      <c r="L112" t="s">
        <v>3674</v>
      </c>
      <c r="M112" t="s">
        <v>3679</v>
      </c>
      <c r="N112" t="s">
        <v>10253</v>
      </c>
      <c r="O112" s="2">
        <v>45595</v>
      </c>
      <c r="P112" t="s">
        <v>4587</v>
      </c>
      <c r="Q112" s="2">
        <v>45593</v>
      </c>
      <c r="R112" s="2">
        <v>45595.98240740741</v>
      </c>
      <c r="T112" t="s">
        <v>2889</v>
      </c>
      <c r="U112" t="s">
        <v>10924</v>
      </c>
      <c r="V112" s="2">
        <v>45533</v>
      </c>
      <c r="W112" s="2">
        <v>45593.88618055556</v>
      </c>
      <c r="X112" t="s">
        <v>5277</v>
      </c>
      <c r="Y112" t="s">
        <v>5277</v>
      </c>
      <c r="Z112" t="s">
        <v>11982</v>
      </c>
      <c r="AA112">
        <v>1060000</v>
      </c>
      <c r="AB112" s="2">
        <v>45593</v>
      </c>
      <c r="AC112">
        <v>1050000</v>
      </c>
      <c r="AD112" t="s">
        <v>5855</v>
      </c>
    </row>
    <row r="113" spans="1:31">
      <c r="A113" t="s">
        <v>5978</v>
      </c>
      <c r="B113" s="2">
        <v>45583.44652777778</v>
      </c>
      <c r="C113" s="2">
        <v>45608.35341435186</v>
      </c>
      <c r="D113" t="s">
        <v>7095</v>
      </c>
      <c r="E113" t="s">
        <v>8212</v>
      </c>
      <c r="F113" t="s">
        <v>2853</v>
      </c>
      <c r="G113" t="s">
        <v>2886</v>
      </c>
      <c r="H113">
        <v>1668128</v>
      </c>
      <c r="I113" t="s">
        <v>9322</v>
      </c>
      <c r="J113" t="s">
        <v>3659</v>
      </c>
      <c r="K113" t="s">
        <v>3665</v>
      </c>
      <c r="L113" t="s">
        <v>3674</v>
      </c>
      <c r="M113" t="s">
        <v>3687</v>
      </c>
      <c r="N113" t="s">
        <v>10254</v>
      </c>
      <c r="O113" s="2">
        <v>45608</v>
      </c>
      <c r="P113" t="s">
        <v>4572</v>
      </c>
      <c r="Q113" s="2">
        <v>45608</v>
      </c>
      <c r="R113" s="2">
        <v>45608.64789351852</v>
      </c>
      <c r="S113" s="2">
        <v>45601</v>
      </c>
      <c r="T113" t="s">
        <v>2886</v>
      </c>
      <c r="U113" t="s">
        <v>10925</v>
      </c>
      <c r="V113" s="2">
        <v>45582</v>
      </c>
      <c r="W113" s="2">
        <v>45608.62594907408</v>
      </c>
      <c r="X113" t="s">
        <v>5325</v>
      </c>
      <c r="Y113" t="s">
        <v>5325</v>
      </c>
      <c r="Z113" t="s">
        <v>11965</v>
      </c>
      <c r="AA113">
        <v>1861828</v>
      </c>
      <c r="AB113" s="2">
        <v>45608</v>
      </c>
      <c r="AC113">
        <v>1861828</v>
      </c>
      <c r="AD113" t="s">
        <v>5851</v>
      </c>
      <c r="AE113" s="2">
        <v>45593.4140162037</v>
      </c>
    </row>
    <row r="114" spans="1:31">
      <c r="A114" t="s">
        <v>5979</v>
      </c>
      <c r="B114" s="2">
        <v>45612.64444444444</v>
      </c>
      <c r="C114" s="2">
        <v>45613.12991898148</v>
      </c>
      <c r="D114" t="s">
        <v>7096</v>
      </c>
      <c r="E114" t="s">
        <v>8213</v>
      </c>
      <c r="F114" t="s">
        <v>2853</v>
      </c>
      <c r="G114" t="s">
        <v>2880</v>
      </c>
      <c r="H114">
        <v>419028</v>
      </c>
      <c r="I114" t="s">
        <v>9323</v>
      </c>
      <c r="J114" t="s">
        <v>3659</v>
      </c>
      <c r="K114" t="s">
        <v>3663</v>
      </c>
      <c r="L114" t="s">
        <v>3674</v>
      </c>
      <c r="M114" t="s">
        <v>3689</v>
      </c>
      <c r="N114" t="s">
        <v>4406</v>
      </c>
      <c r="O114" s="2">
        <v>45618</v>
      </c>
      <c r="P114" t="s">
        <v>4582</v>
      </c>
      <c r="Q114" s="2">
        <v>45613</v>
      </c>
      <c r="R114" s="2">
        <v>45618.67193287037</v>
      </c>
      <c r="T114" t="s">
        <v>4597</v>
      </c>
      <c r="U114" t="s">
        <v>10926</v>
      </c>
      <c r="V114" s="2">
        <v>45612</v>
      </c>
      <c r="W114" s="2">
        <v>45614.57668981481</v>
      </c>
      <c r="X114" t="s">
        <v>5315</v>
      </c>
      <c r="Y114" t="s">
        <v>5315</v>
      </c>
      <c r="Z114" t="s">
        <v>5549</v>
      </c>
      <c r="AA114">
        <v>419028</v>
      </c>
      <c r="AB114" s="2">
        <v>45614</v>
      </c>
      <c r="AC114">
        <v>419028</v>
      </c>
      <c r="AD114" t="s">
        <v>5852</v>
      </c>
    </row>
    <row r="115" spans="1:31">
      <c r="A115" t="s">
        <v>5980</v>
      </c>
      <c r="B115" s="2">
        <v>45610.62430555555</v>
      </c>
      <c r="C115" s="2">
        <v>45612.4105787037</v>
      </c>
      <c r="D115" t="s">
        <v>7097</v>
      </c>
      <c r="E115" t="s">
        <v>8214</v>
      </c>
      <c r="F115" t="s">
        <v>2853</v>
      </c>
      <c r="G115" t="s">
        <v>2873</v>
      </c>
      <c r="H115">
        <v>0</v>
      </c>
      <c r="I115" t="s">
        <v>9324</v>
      </c>
      <c r="J115" t="s">
        <v>3660</v>
      </c>
      <c r="K115" t="s">
        <v>3663</v>
      </c>
      <c r="L115" t="s">
        <v>3674</v>
      </c>
      <c r="M115" t="s">
        <v>3693</v>
      </c>
      <c r="N115" t="s">
        <v>10255</v>
      </c>
      <c r="O115" s="2">
        <v>45615</v>
      </c>
      <c r="P115" t="s">
        <v>4578</v>
      </c>
      <c r="Q115" s="2">
        <v>45612</v>
      </c>
      <c r="R115" s="2">
        <v>45615.69320601852</v>
      </c>
      <c r="T115" t="s">
        <v>2873</v>
      </c>
      <c r="U115" t="s">
        <v>10927</v>
      </c>
      <c r="V115" s="2">
        <v>45412</v>
      </c>
      <c r="W115" s="2">
        <v>45612.68417824074</v>
      </c>
      <c r="X115" t="s">
        <v>5480</v>
      </c>
      <c r="Y115" t="s">
        <v>5480</v>
      </c>
      <c r="Z115" t="s">
        <v>11983</v>
      </c>
      <c r="AA115">
        <v>508600</v>
      </c>
      <c r="AB115" s="2">
        <v>45612</v>
      </c>
      <c r="AC115">
        <v>508600</v>
      </c>
      <c r="AD115" t="s">
        <v>5852</v>
      </c>
    </row>
    <row r="116" spans="1:31">
      <c r="A116" t="s">
        <v>5981</v>
      </c>
      <c r="B116" s="2">
        <v>45572.61111111111</v>
      </c>
      <c r="C116" s="2">
        <v>45602.34241898148</v>
      </c>
      <c r="D116" t="s">
        <v>7098</v>
      </c>
      <c r="E116" t="s">
        <v>8215</v>
      </c>
      <c r="F116" t="s">
        <v>2853</v>
      </c>
      <c r="G116" t="s">
        <v>2868</v>
      </c>
      <c r="H116">
        <v>1200000</v>
      </c>
      <c r="I116" t="s">
        <v>9325</v>
      </c>
      <c r="J116" t="s">
        <v>3661</v>
      </c>
      <c r="K116" t="s">
        <v>3663</v>
      </c>
      <c r="L116" t="s">
        <v>3674</v>
      </c>
      <c r="M116" t="s">
        <v>3692</v>
      </c>
      <c r="N116" t="s">
        <v>10256</v>
      </c>
      <c r="O116" s="2">
        <v>45607</v>
      </c>
      <c r="P116" t="s">
        <v>4573</v>
      </c>
      <c r="Q116" s="2">
        <v>45602</v>
      </c>
      <c r="R116" s="2">
        <v>45607.4284837963</v>
      </c>
      <c r="S116" s="2">
        <v>45454</v>
      </c>
      <c r="T116" t="s">
        <v>2889</v>
      </c>
      <c r="U116" t="s">
        <v>10928</v>
      </c>
      <c r="V116" s="2">
        <v>45572</v>
      </c>
      <c r="W116" s="2">
        <v>45602.4027199074</v>
      </c>
      <c r="X116" t="s">
        <v>5254</v>
      </c>
      <c r="Y116" t="s">
        <v>5254</v>
      </c>
      <c r="Z116" t="s">
        <v>11984</v>
      </c>
      <c r="AA116">
        <v>4553162</v>
      </c>
      <c r="AB116" s="2">
        <v>45602</v>
      </c>
      <c r="AC116">
        <v>4553162</v>
      </c>
      <c r="AD116" t="s">
        <v>5855</v>
      </c>
      <c r="AE116" s="2">
        <v>45581.41724537037</v>
      </c>
    </row>
    <row r="117" spans="1:31">
      <c r="A117" t="s">
        <v>5982</v>
      </c>
      <c r="B117" s="2">
        <v>45604.66319444445</v>
      </c>
      <c r="C117" s="2">
        <v>45607.33084490741</v>
      </c>
      <c r="D117" t="s">
        <v>7099</v>
      </c>
      <c r="E117" t="s">
        <v>8216</v>
      </c>
      <c r="F117" t="s">
        <v>2853</v>
      </c>
      <c r="G117" t="s">
        <v>2875</v>
      </c>
      <c r="H117">
        <v>1549400</v>
      </c>
      <c r="I117" t="s">
        <v>9326</v>
      </c>
      <c r="J117" t="s">
        <v>3661</v>
      </c>
      <c r="K117" t="s">
        <v>3663</v>
      </c>
      <c r="L117" t="s">
        <v>3674</v>
      </c>
      <c r="M117" t="s">
        <v>3683</v>
      </c>
      <c r="N117" t="s">
        <v>4406</v>
      </c>
      <c r="O117" s="2">
        <v>45609</v>
      </c>
      <c r="P117" t="s">
        <v>4573</v>
      </c>
      <c r="Q117" s="2">
        <v>45607</v>
      </c>
      <c r="R117" s="2">
        <v>45609.70171296296</v>
      </c>
      <c r="T117" t="s">
        <v>2875</v>
      </c>
      <c r="U117" t="s">
        <v>10929</v>
      </c>
      <c r="V117" s="2">
        <v>45595</v>
      </c>
      <c r="W117" s="2">
        <v>45607.59371527778</v>
      </c>
      <c r="X117" t="s">
        <v>5317</v>
      </c>
      <c r="Y117" t="s">
        <v>5317</v>
      </c>
      <c r="Z117" t="s">
        <v>5727</v>
      </c>
      <c r="AA117">
        <v>1549400</v>
      </c>
      <c r="AB117" s="2">
        <v>45607</v>
      </c>
      <c r="AC117">
        <v>1549400</v>
      </c>
      <c r="AD117" t="s">
        <v>5851</v>
      </c>
    </row>
    <row r="118" spans="1:31">
      <c r="A118" t="s">
        <v>550</v>
      </c>
      <c r="B118" s="2">
        <v>45618.62291666667</v>
      </c>
      <c r="C118" s="2">
        <v>45621.46730324074</v>
      </c>
      <c r="D118" t="s">
        <v>1531</v>
      </c>
      <c r="E118" t="s">
        <v>2390</v>
      </c>
      <c r="F118" t="s">
        <v>2853</v>
      </c>
      <c r="G118" t="s">
        <v>2876</v>
      </c>
      <c r="H118">
        <v>0</v>
      </c>
      <c r="I118" t="s">
        <v>3353</v>
      </c>
      <c r="J118" t="s">
        <v>3660</v>
      </c>
      <c r="K118" t="s">
        <v>3663</v>
      </c>
      <c r="L118" t="s">
        <v>3674</v>
      </c>
      <c r="M118" t="s">
        <v>3686</v>
      </c>
      <c r="N118" t="s">
        <v>4186</v>
      </c>
      <c r="O118" s="2">
        <v>45621</v>
      </c>
      <c r="P118" t="s">
        <v>4582</v>
      </c>
      <c r="Q118" s="2">
        <v>45621</v>
      </c>
      <c r="R118" s="2">
        <v>45622.43819444445</v>
      </c>
      <c r="T118" t="s">
        <v>2876</v>
      </c>
      <c r="U118" t="s">
        <v>4872</v>
      </c>
      <c r="V118" s="2">
        <v>45290</v>
      </c>
      <c r="W118" s="2">
        <v>45621.59402777778</v>
      </c>
      <c r="X118" t="s">
        <v>5417</v>
      </c>
      <c r="Y118" t="s">
        <v>5417</v>
      </c>
      <c r="Z118" t="s">
        <v>5527</v>
      </c>
      <c r="AA118">
        <v>177500</v>
      </c>
      <c r="AB118" s="2">
        <v>45621</v>
      </c>
      <c r="AC118">
        <v>177500</v>
      </c>
      <c r="AD118" t="s">
        <v>5852</v>
      </c>
    </row>
    <row r="119" spans="1:31">
      <c r="A119" t="s">
        <v>5983</v>
      </c>
      <c r="B119" s="2">
        <v>45588.60277777778</v>
      </c>
      <c r="C119" s="2">
        <v>45593.89960648148</v>
      </c>
      <c r="D119" t="s">
        <v>7100</v>
      </c>
      <c r="E119" t="s">
        <v>8217</v>
      </c>
      <c r="F119" t="s">
        <v>2853</v>
      </c>
      <c r="G119" t="s">
        <v>2882</v>
      </c>
      <c r="H119">
        <v>0</v>
      </c>
      <c r="I119" t="s">
        <v>3409</v>
      </c>
      <c r="J119" t="s">
        <v>3662</v>
      </c>
      <c r="K119" t="s">
        <v>3663</v>
      </c>
      <c r="L119" t="s">
        <v>3674</v>
      </c>
      <c r="M119" t="s">
        <v>3683</v>
      </c>
      <c r="N119" t="s">
        <v>10257</v>
      </c>
      <c r="O119" s="2">
        <v>45595</v>
      </c>
      <c r="P119" t="s">
        <v>4572</v>
      </c>
      <c r="Q119" s="2">
        <v>45593</v>
      </c>
      <c r="R119" s="2">
        <v>45595.66350694445</v>
      </c>
      <c r="T119" t="s">
        <v>2858</v>
      </c>
      <c r="U119" t="s">
        <v>10930</v>
      </c>
      <c r="V119" s="2">
        <v>45292</v>
      </c>
      <c r="W119" s="2">
        <v>45593.94851851852</v>
      </c>
      <c r="X119" t="s">
        <v>5345</v>
      </c>
      <c r="Y119" t="s">
        <v>5345</v>
      </c>
      <c r="Z119" t="s">
        <v>5646</v>
      </c>
      <c r="AA119">
        <v>412890</v>
      </c>
      <c r="AB119" s="2">
        <v>45593</v>
      </c>
      <c r="AC119">
        <v>412890</v>
      </c>
      <c r="AD119" t="s">
        <v>5853</v>
      </c>
    </row>
    <row r="120" spans="1:31">
      <c r="A120" t="s">
        <v>928</v>
      </c>
      <c r="B120" s="2">
        <v>45427.87638888889</v>
      </c>
      <c r="C120" s="2">
        <v>45602.34082175926</v>
      </c>
      <c r="D120" t="s">
        <v>1787</v>
      </c>
      <c r="E120" t="s">
        <v>2768</v>
      </c>
      <c r="F120" t="s">
        <v>2853</v>
      </c>
      <c r="G120" t="s">
        <v>2871</v>
      </c>
      <c r="H120">
        <v>8569464</v>
      </c>
      <c r="I120" t="s">
        <v>3581</v>
      </c>
      <c r="J120" t="s">
        <v>3660</v>
      </c>
      <c r="K120" t="s">
        <v>3671</v>
      </c>
      <c r="L120" t="s">
        <v>3675</v>
      </c>
      <c r="M120" t="s">
        <v>3687</v>
      </c>
      <c r="N120" t="s">
        <v>4500</v>
      </c>
      <c r="O120" s="2">
        <v>45604</v>
      </c>
      <c r="P120" t="s">
        <v>4573</v>
      </c>
      <c r="Q120" s="2">
        <v>45602</v>
      </c>
      <c r="R120" s="2">
        <v>45604.42498842593</v>
      </c>
      <c r="S120" s="2">
        <v>45602</v>
      </c>
      <c r="T120" t="s">
        <v>2873</v>
      </c>
      <c r="U120" t="s">
        <v>5145</v>
      </c>
      <c r="V120" s="2">
        <v>45400</v>
      </c>
      <c r="W120" s="2">
        <v>45602.65056712963</v>
      </c>
      <c r="X120" t="s">
        <v>5459</v>
      </c>
      <c r="Y120" t="s">
        <v>5459</v>
      </c>
      <c r="Z120" t="s">
        <v>5514</v>
      </c>
      <c r="AA120">
        <v>8619464</v>
      </c>
      <c r="AB120" s="2">
        <v>45602</v>
      </c>
      <c r="AC120">
        <v>8619464</v>
      </c>
      <c r="AD120" t="s">
        <v>5852</v>
      </c>
      <c r="AE120" s="2">
        <v>45448.5890625</v>
      </c>
    </row>
    <row r="121" spans="1:31">
      <c r="A121" t="s">
        <v>5984</v>
      </c>
      <c r="B121" s="2">
        <v>45593.64375</v>
      </c>
      <c r="C121" s="2">
        <v>45594.65304398148</v>
      </c>
      <c r="D121" t="s">
        <v>7101</v>
      </c>
      <c r="E121" t="s">
        <v>8218</v>
      </c>
      <c r="F121" t="s">
        <v>2853</v>
      </c>
      <c r="G121" t="s">
        <v>2880</v>
      </c>
      <c r="H121">
        <v>309000</v>
      </c>
      <c r="I121" t="s">
        <v>3032</v>
      </c>
      <c r="J121" t="s">
        <v>3659</v>
      </c>
      <c r="K121" t="s">
        <v>3663</v>
      </c>
      <c r="L121" t="s">
        <v>3674</v>
      </c>
      <c r="M121" t="s">
        <v>3683</v>
      </c>
      <c r="N121" t="s">
        <v>10258</v>
      </c>
      <c r="O121" s="2">
        <v>45597</v>
      </c>
      <c r="P121" t="s">
        <v>4576</v>
      </c>
      <c r="Q121" s="2">
        <v>45594</v>
      </c>
      <c r="R121" s="2">
        <v>45600.34157407407</v>
      </c>
      <c r="T121" t="s">
        <v>4597</v>
      </c>
      <c r="U121" t="s">
        <v>10931</v>
      </c>
      <c r="V121" s="2">
        <v>45559</v>
      </c>
      <c r="W121" s="2">
        <v>45595.68526620371</v>
      </c>
      <c r="X121" t="s">
        <v>5248</v>
      </c>
      <c r="Y121" t="s">
        <v>5248</v>
      </c>
      <c r="Z121" t="s">
        <v>5549</v>
      </c>
      <c r="AA121">
        <v>351000</v>
      </c>
      <c r="AB121" s="2">
        <v>45595</v>
      </c>
      <c r="AC121">
        <v>351000</v>
      </c>
      <c r="AD121" t="s">
        <v>5852</v>
      </c>
    </row>
    <row r="122" spans="1:31">
      <c r="A122" t="s">
        <v>5985</v>
      </c>
      <c r="B122" s="2">
        <v>45583.57152777778</v>
      </c>
      <c r="C122" s="2">
        <v>45592.60225694445</v>
      </c>
      <c r="D122" t="s">
        <v>7102</v>
      </c>
      <c r="E122" t="s">
        <v>8219</v>
      </c>
      <c r="F122" t="s">
        <v>2853</v>
      </c>
      <c r="G122" t="s">
        <v>2888</v>
      </c>
      <c r="H122">
        <v>312310</v>
      </c>
      <c r="I122" t="s">
        <v>9327</v>
      </c>
      <c r="J122" t="s">
        <v>3661</v>
      </c>
      <c r="K122" t="s">
        <v>3663</v>
      </c>
      <c r="L122" t="s">
        <v>3674</v>
      </c>
      <c r="M122" t="s">
        <v>3682</v>
      </c>
      <c r="N122" t="s">
        <v>10259</v>
      </c>
      <c r="O122" s="2">
        <v>45592</v>
      </c>
      <c r="P122" t="s">
        <v>4582</v>
      </c>
      <c r="Q122" s="2">
        <v>45592</v>
      </c>
      <c r="R122" s="2">
        <v>45593.79556712963</v>
      </c>
      <c r="T122" t="s">
        <v>2888</v>
      </c>
      <c r="U122" t="s">
        <v>10932</v>
      </c>
      <c r="V122" s="2">
        <v>45548</v>
      </c>
      <c r="W122" s="2">
        <v>45592.6196875</v>
      </c>
      <c r="X122" t="s">
        <v>5253</v>
      </c>
      <c r="Y122" t="s">
        <v>5253</v>
      </c>
      <c r="Z122" t="s">
        <v>5638</v>
      </c>
      <c r="AA122">
        <v>802370</v>
      </c>
      <c r="AB122" s="2">
        <v>45592</v>
      </c>
      <c r="AC122">
        <v>802370</v>
      </c>
      <c r="AD122" t="s">
        <v>5851</v>
      </c>
    </row>
    <row r="123" spans="1:31">
      <c r="A123" t="s">
        <v>5986</v>
      </c>
      <c r="B123" s="2">
        <v>45594.83125</v>
      </c>
      <c r="C123" s="2">
        <v>45597.65737268519</v>
      </c>
      <c r="D123" t="s">
        <v>7103</v>
      </c>
      <c r="E123" t="s">
        <v>8220</v>
      </c>
      <c r="F123" t="s">
        <v>2853</v>
      </c>
      <c r="G123" t="s">
        <v>2884</v>
      </c>
      <c r="H123">
        <v>2000000</v>
      </c>
      <c r="I123" t="s">
        <v>9328</v>
      </c>
      <c r="J123" t="s">
        <v>3659</v>
      </c>
      <c r="K123" t="s">
        <v>3663</v>
      </c>
      <c r="L123" t="s">
        <v>3674</v>
      </c>
      <c r="M123" t="s">
        <v>3677</v>
      </c>
      <c r="N123" t="s">
        <v>10260</v>
      </c>
      <c r="O123" s="2">
        <v>45597</v>
      </c>
      <c r="P123" t="s">
        <v>4580</v>
      </c>
      <c r="Q123" s="2">
        <v>45597</v>
      </c>
      <c r="R123" s="2">
        <v>45600.34564814815</v>
      </c>
      <c r="T123" t="s">
        <v>2884</v>
      </c>
      <c r="U123" t="s">
        <v>10933</v>
      </c>
      <c r="V123" s="2">
        <v>45594</v>
      </c>
      <c r="W123" s="2">
        <v>45597.70524305556</v>
      </c>
      <c r="X123" t="s">
        <v>5223</v>
      </c>
      <c r="Y123" t="s">
        <v>5223</v>
      </c>
      <c r="Z123" t="s">
        <v>5552</v>
      </c>
      <c r="AA123">
        <v>2463864</v>
      </c>
      <c r="AB123" s="2">
        <v>45597</v>
      </c>
      <c r="AC123">
        <v>2463864</v>
      </c>
      <c r="AD123" t="s">
        <v>5851</v>
      </c>
    </row>
    <row r="124" spans="1:31">
      <c r="A124" t="s">
        <v>5987</v>
      </c>
      <c r="B124" s="2">
        <v>45577.39236111111</v>
      </c>
      <c r="C124" s="2">
        <v>45601.3555787037</v>
      </c>
      <c r="D124" t="s">
        <v>7104</v>
      </c>
      <c r="E124" t="s">
        <v>8221</v>
      </c>
      <c r="F124" t="s">
        <v>2853</v>
      </c>
      <c r="G124" t="s">
        <v>2886</v>
      </c>
      <c r="H124">
        <v>1200000</v>
      </c>
      <c r="I124" t="s">
        <v>9329</v>
      </c>
      <c r="J124" t="s">
        <v>3659</v>
      </c>
      <c r="K124" t="s">
        <v>3663</v>
      </c>
      <c r="L124" t="s">
        <v>3674</v>
      </c>
      <c r="M124" t="s">
        <v>3684</v>
      </c>
      <c r="N124" t="s">
        <v>10261</v>
      </c>
      <c r="O124" s="2">
        <v>45601</v>
      </c>
      <c r="P124" t="s">
        <v>4580</v>
      </c>
      <c r="Q124" s="2">
        <v>45601</v>
      </c>
      <c r="R124" s="2">
        <v>45601.70054398148</v>
      </c>
      <c r="S124" s="2">
        <v>45594</v>
      </c>
      <c r="T124" t="s">
        <v>2886</v>
      </c>
      <c r="U124" t="s">
        <v>10934</v>
      </c>
      <c r="V124" s="2">
        <v>45563</v>
      </c>
      <c r="W124" s="2">
        <v>45601.70042824074</v>
      </c>
      <c r="X124" t="s">
        <v>11791</v>
      </c>
      <c r="Y124" t="s">
        <v>11791</v>
      </c>
      <c r="Z124" t="s">
        <v>11985</v>
      </c>
      <c r="AA124">
        <v>1500000</v>
      </c>
      <c r="AB124" s="2">
        <v>45601</v>
      </c>
      <c r="AC124">
        <v>2227600</v>
      </c>
      <c r="AD124" t="s">
        <v>5851</v>
      </c>
      <c r="AE124" s="2">
        <v>45586.67292824074</v>
      </c>
    </row>
    <row r="125" spans="1:31">
      <c r="A125" t="s">
        <v>5988</v>
      </c>
      <c r="B125" s="2">
        <v>45603.87986111111</v>
      </c>
      <c r="C125" s="2">
        <v>45611.33988425926</v>
      </c>
      <c r="D125" t="s">
        <v>7105</v>
      </c>
      <c r="E125" t="s">
        <v>8222</v>
      </c>
      <c r="F125" t="s">
        <v>2853</v>
      </c>
      <c r="G125" t="s">
        <v>2875</v>
      </c>
      <c r="H125">
        <v>440771</v>
      </c>
      <c r="I125" t="s">
        <v>9330</v>
      </c>
      <c r="J125" t="s">
        <v>3661</v>
      </c>
      <c r="K125" t="s">
        <v>3663</v>
      </c>
      <c r="L125" t="s">
        <v>3674</v>
      </c>
      <c r="M125" t="s">
        <v>3683</v>
      </c>
      <c r="N125" t="s">
        <v>10262</v>
      </c>
      <c r="O125" s="2">
        <v>45611</v>
      </c>
      <c r="P125" t="s">
        <v>4582</v>
      </c>
      <c r="Q125" s="2">
        <v>45611</v>
      </c>
      <c r="R125" s="2">
        <v>45611.63372685185</v>
      </c>
      <c r="S125" s="2">
        <v>45610</v>
      </c>
      <c r="T125" t="s">
        <v>2875</v>
      </c>
      <c r="U125" t="s">
        <v>10935</v>
      </c>
      <c r="V125" s="2">
        <v>45580</v>
      </c>
      <c r="W125" s="2">
        <v>45611.58537037037</v>
      </c>
      <c r="X125" t="s">
        <v>5229</v>
      </c>
      <c r="Y125" t="s">
        <v>5229</v>
      </c>
      <c r="Z125" t="s">
        <v>5521</v>
      </c>
      <c r="AA125">
        <v>550964</v>
      </c>
      <c r="AB125" s="2">
        <v>45611</v>
      </c>
      <c r="AC125">
        <v>550964</v>
      </c>
      <c r="AD125" t="s">
        <v>5851</v>
      </c>
      <c r="AE125" s="2">
        <v>45607.61462962963</v>
      </c>
    </row>
    <row r="126" spans="1:31">
      <c r="A126" t="s">
        <v>5989</v>
      </c>
      <c r="B126" s="2">
        <v>45591.63888888889</v>
      </c>
      <c r="C126" s="2">
        <v>45593.39800925926</v>
      </c>
      <c r="D126" t="s">
        <v>7106</v>
      </c>
      <c r="E126" t="s">
        <v>8223</v>
      </c>
      <c r="F126" t="s">
        <v>2853</v>
      </c>
      <c r="G126" t="s">
        <v>2858</v>
      </c>
      <c r="H126">
        <v>1023424</v>
      </c>
      <c r="I126" t="s">
        <v>9331</v>
      </c>
      <c r="J126" t="s">
        <v>3662</v>
      </c>
      <c r="K126" t="s">
        <v>3663</v>
      </c>
      <c r="L126" t="s">
        <v>3674</v>
      </c>
      <c r="M126" t="s">
        <v>3683</v>
      </c>
      <c r="N126" t="s">
        <v>4406</v>
      </c>
      <c r="O126" s="2">
        <v>45593</v>
      </c>
      <c r="P126" t="s">
        <v>4580</v>
      </c>
      <c r="Q126" s="2">
        <v>45593</v>
      </c>
      <c r="R126" s="2">
        <v>45594.36616898148</v>
      </c>
      <c r="T126" t="s">
        <v>2858</v>
      </c>
      <c r="U126" t="s">
        <v>10936</v>
      </c>
      <c r="V126" s="2">
        <v>45583</v>
      </c>
      <c r="W126" s="2">
        <v>45593.66699074074</v>
      </c>
      <c r="X126" t="s">
        <v>5229</v>
      </c>
      <c r="Y126" t="s">
        <v>5229</v>
      </c>
      <c r="Z126" t="s">
        <v>5603</v>
      </c>
      <c r="AA126">
        <v>1023000</v>
      </c>
      <c r="AB126" s="2">
        <v>45593</v>
      </c>
      <c r="AC126">
        <v>1023424</v>
      </c>
      <c r="AD126" t="s">
        <v>5853</v>
      </c>
    </row>
    <row r="127" spans="1:31">
      <c r="A127" t="s">
        <v>5990</v>
      </c>
      <c r="B127" s="2">
        <v>45603.56041666667</v>
      </c>
      <c r="C127" s="2">
        <v>45617.33141203703</v>
      </c>
      <c r="D127" t="s">
        <v>7107</v>
      </c>
      <c r="E127" t="s">
        <v>8224</v>
      </c>
      <c r="F127" t="s">
        <v>2853</v>
      </c>
      <c r="G127" t="s">
        <v>2875</v>
      </c>
      <c r="H127">
        <v>849120</v>
      </c>
      <c r="I127" t="s">
        <v>9332</v>
      </c>
      <c r="J127" t="s">
        <v>3661</v>
      </c>
      <c r="K127" t="s">
        <v>3663</v>
      </c>
      <c r="L127" t="s">
        <v>3674</v>
      </c>
      <c r="M127" t="s">
        <v>3683</v>
      </c>
      <c r="N127" t="s">
        <v>10263</v>
      </c>
      <c r="O127" s="2">
        <v>45617</v>
      </c>
      <c r="P127" t="s">
        <v>4573</v>
      </c>
      <c r="Q127" s="2">
        <v>45617</v>
      </c>
      <c r="R127" s="2">
        <v>45617.7071875</v>
      </c>
      <c r="S127" s="2">
        <v>45611</v>
      </c>
      <c r="T127" t="s">
        <v>2875</v>
      </c>
      <c r="U127" t="s">
        <v>10937</v>
      </c>
      <c r="V127" s="2">
        <v>45591</v>
      </c>
      <c r="W127" s="2">
        <v>45617.41425925926</v>
      </c>
      <c r="X127" t="s">
        <v>5345</v>
      </c>
      <c r="Y127" t="s">
        <v>5345</v>
      </c>
      <c r="Z127" t="s">
        <v>5521</v>
      </c>
      <c r="AA127">
        <v>1061400</v>
      </c>
      <c r="AB127" s="2">
        <v>45617</v>
      </c>
      <c r="AC127">
        <v>1061400</v>
      </c>
      <c r="AD127" t="s">
        <v>5851</v>
      </c>
      <c r="AE127" s="2">
        <v>45607.6367824074</v>
      </c>
    </row>
    <row r="128" spans="1:31">
      <c r="A128" t="s">
        <v>5991</v>
      </c>
      <c r="B128" s="2">
        <v>45599.90208333333</v>
      </c>
      <c r="C128" s="2">
        <v>45613.80487268518</v>
      </c>
      <c r="D128" t="s">
        <v>7108</v>
      </c>
      <c r="E128" t="s">
        <v>8225</v>
      </c>
      <c r="F128" t="s">
        <v>2853</v>
      </c>
      <c r="G128" t="s">
        <v>2878</v>
      </c>
      <c r="H128">
        <v>729925</v>
      </c>
      <c r="I128" t="s">
        <v>9333</v>
      </c>
      <c r="J128" t="s">
        <v>3660</v>
      </c>
      <c r="K128" t="s">
        <v>3663</v>
      </c>
      <c r="L128" t="s">
        <v>3674</v>
      </c>
      <c r="M128" t="s">
        <v>3683</v>
      </c>
      <c r="N128" t="s">
        <v>10264</v>
      </c>
      <c r="O128" s="2">
        <v>45614</v>
      </c>
      <c r="P128" t="s">
        <v>4572</v>
      </c>
      <c r="Q128" s="2">
        <v>45613</v>
      </c>
      <c r="R128" s="2">
        <v>45614.70289351852</v>
      </c>
      <c r="S128" s="2">
        <v>45608</v>
      </c>
      <c r="T128" t="s">
        <v>4593</v>
      </c>
      <c r="U128" t="s">
        <v>10938</v>
      </c>
      <c r="V128" s="2">
        <v>45575</v>
      </c>
      <c r="W128" s="2">
        <v>45613.81717592593</v>
      </c>
      <c r="X128" t="s">
        <v>5345</v>
      </c>
      <c r="Y128" t="s">
        <v>5345</v>
      </c>
      <c r="Z128" t="s">
        <v>5609</v>
      </c>
      <c r="AA128">
        <v>1042750</v>
      </c>
      <c r="AB128" s="2">
        <v>45613</v>
      </c>
      <c r="AC128">
        <v>1042750</v>
      </c>
      <c r="AD128" t="s">
        <v>5852</v>
      </c>
      <c r="AE128" s="2">
        <v>45607.72512731481</v>
      </c>
    </row>
    <row r="129" spans="1:31">
      <c r="A129" t="s">
        <v>5992</v>
      </c>
      <c r="B129" s="2">
        <v>45589.34930555556</v>
      </c>
      <c r="C129" s="2">
        <v>45592.04292824074</v>
      </c>
      <c r="D129" t="s">
        <v>7109</v>
      </c>
      <c r="E129" t="s">
        <v>8226</v>
      </c>
      <c r="F129" t="s">
        <v>2853</v>
      </c>
      <c r="G129" t="s">
        <v>2868</v>
      </c>
      <c r="H129">
        <v>1200000</v>
      </c>
      <c r="I129" t="s">
        <v>9334</v>
      </c>
      <c r="J129" t="s">
        <v>3661</v>
      </c>
      <c r="K129" t="s">
        <v>3663</v>
      </c>
      <c r="L129" t="s">
        <v>3674</v>
      </c>
      <c r="M129" t="s">
        <v>3680</v>
      </c>
      <c r="N129" t="s">
        <v>10265</v>
      </c>
      <c r="O129" s="2">
        <v>45600</v>
      </c>
      <c r="P129" t="s">
        <v>4583</v>
      </c>
      <c r="Q129" s="2">
        <v>45592</v>
      </c>
      <c r="R129" s="2">
        <v>45600.93543981481</v>
      </c>
      <c r="T129" t="s">
        <v>2889</v>
      </c>
      <c r="U129" t="s">
        <v>10939</v>
      </c>
      <c r="V129" s="2">
        <v>45572</v>
      </c>
      <c r="W129" s="2">
        <v>45592.59748842593</v>
      </c>
      <c r="X129" t="s">
        <v>5223</v>
      </c>
      <c r="Y129" t="s">
        <v>5223</v>
      </c>
      <c r="Z129" t="s">
        <v>11986</v>
      </c>
      <c r="AA129">
        <v>1200000</v>
      </c>
      <c r="AB129" s="2">
        <v>45592</v>
      </c>
      <c r="AC129">
        <v>1885521</v>
      </c>
      <c r="AD129" t="s">
        <v>5855</v>
      </c>
    </row>
    <row r="130" spans="1:31">
      <c r="A130" t="s">
        <v>5993</v>
      </c>
      <c r="B130" s="2">
        <v>45586.43125</v>
      </c>
      <c r="C130" s="2">
        <v>45593.41833333333</v>
      </c>
      <c r="D130" t="s">
        <v>7110</v>
      </c>
      <c r="E130" t="s">
        <v>8227</v>
      </c>
      <c r="F130" t="s">
        <v>2853</v>
      </c>
      <c r="G130" t="s">
        <v>2885</v>
      </c>
      <c r="H130">
        <v>3000000</v>
      </c>
      <c r="I130" t="s">
        <v>9335</v>
      </c>
      <c r="J130" t="s">
        <v>3659</v>
      </c>
      <c r="K130" t="s">
        <v>3663</v>
      </c>
      <c r="L130" t="s">
        <v>3674</v>
      </c>
      <c r="M130" t="s">
        <v>3680</v>
      </c>
      <c r="N130" t="s">
        <v>10266</v>
      </c>
      <c r="O130" s="2">
        <v>45593</v>
      </c>
      <c r="P130" t="s">
        <v>4582</v>
      </c>
      <c r="Q130" s="2">
        <v>45593</v>
      </c>
      <c r="R130" s="2">
        <v>45593.71199074074</v>
      </c>
      <c r="T130" t="s">
        <v>2885</v>
      </c>
      <c r="U130" t="s">
        <v>10940</v>
      </c>
      <c r="V130" s="2">
        <v>45583</v>
      </c>
      <c r="W130" s="2">
        <v>45593.58799768519</v>
      </c>
      <c r="X130" t="s">
        <v>5228</v>
      </c>
      <c r="Y130" t="s">
        <v>5228</v>
      </c>
      <c r="Z130" t="s">
        <v>5560</v>
      </c>
      <c r="AA130">
        <v>5380166</v>
      </c>
      <c r="AB130" s="2">
        <v>45593</v>
      </c>
      <c r="AC130">
        <v>5380166</v>
      </c>
      <c r="AD130" t="s">
        <v>5851</v>
      </c>
    </row>
    <row r="131" spans="1:31">
      <c r="A131" t="s">
        <v>5994</v>
      </c>
      <c r="B131" s="2">
        <v>45601.67083333333</v>
      </c>
      <c r="C131" s="2">
        <v>45603.04293981481</v>
      </c>
      <c r="D131" t="s">
        <v>7111</v>
      </c>
      <c r="E131" t="s">
        <v>8228</v>
      </c>
      <c r="F131" t="s">
        <v>2853</v>
      </c>
      <c r="G131" t="s">
        <v>2872</v>
      </c>
      <c r="H131">
        <v>2000000</v>
      </c>
      <c r="I131" t="s">
        <v>9336</v>
      </c>
      <c r="J131" t="s">
        <v>3662</v>
      </c>
      <c r="K131" t="s">
        <v>3663</v>
      </c>
      <c r="L131" t="s">
        <v>3674</v>
      </c>
      <c r="M131" t="s">
        <v>3684</v>
      </c>
      <c r="N131" t="s">
        <v>10227</v>
      </c>
      <c r="O131" s="2">
        <v>45607</v>
      </c>
      <c r="P131" t="s">
        <v>4582</v>
      </c>
      <c r="Q131" s="2">
        <v>45603</v>
      </c>
      <c r="R131" s="2">
        <v>45608.3840625</v>
      </c>
      <c r="T131" t="s">
        <v>2872</v>
      </c>
      <c r="U131" t="s">
        <v>10941</v>
      </c>
      <c r="V131" s="2">
        <v>45587</v>
      </c>
      <c r="W131" s="2">
        <v>45603.43409722222</v>
      </c>
      <c r="X131" t="s">
        <v>11792</v>
      </c>
      <c r="Y131" t="s">
        <v>11792</v>
      </c>
      <c r="Z131" t="s">
        <v>5640</v>
      </c>
      <c r="AA131">
        <v>4648660</v>
      </c>
      <c r="AB131" s="2">
        <v>45603</v>
      </c>
      <c r="AC131">
        <v>4648660</v>
      </c>
      <c r="AD131" t="s">
        <v>5854</v>
      </c>
    </row>
    <row r="132" spans="1:31">
      <c r="A132" t="s">
        <v>5995</v>
      </c>
      <c r="B132" s="2">
        <v>45607.35625</v>
      </c>
      <c r="C132" s="2">
        <v>45608.04293981481</v>
      </c>
      <c r="D132" t="s">
        <v>7112</v>
      </c>
      <c r="E132" t="s">
        <v>8229</v>
      </c>
      <c r="F132" t="s">
        <v>2853</v>
      </c>
      <c r="G132" t="s">
        <v>2880</v>
      </c>
      <c r="H132">
        <v>792200</v>
      </c>
      <c r="I132" t="s">
        <v>9337</v>
      </c>
      <c r="J132" t="s">
        <v>3659</v>
      </c>
      <c r="K132" t="s">
        <v>3663</v>
      </c>
      <c r="L132" t="s">
        <v>3674</v>
      </c>
      <c r="M132" t="s">
        <v>3681</v>
      </c>
      <c r="N132" t="s">
        <v>4406</v>
      </c>
      <c r="O132" s="2">
        <v>45614</v>
      </c>
      <c r="P132" t="s">
        <v>4576</v>
      </c>
      <c r="Q132" s="2">
        <v>45608</v>
      </c>
      <c r="R132" s="2">
        <v>45615.34685185185</v>
      </c>
      <c r="T132" t="s">
        <v>4597</v>
      </c>
      <c r="U132" t="s">
        <v>10942</v>
      </c>
      <c r="V132" s="2">
        <v>45606</v>
      </c>
      <c r="W132" s="2">
        <v>45608.429375</v>
      </c>
      <c r="X132" t="s">
        <v>5366</v>
      </c>
      <c r="Y132" t="s">
        <v>5366</v>
      </c>
      <c r="Z132" t="s">
        <v>5549</v>
      </c>
      <c r="AA132">
        <v>792200</v>
      </c>
      <c r="AB132" s="2">
        <v>45608</v>
      </c>
      <c r="AC132">
        <v>792200</v>
      </c>
      <c r="AD132" t="s">
        <v>5852</v>
      </c>
    </row>
    <row r="133" spans="1:31">
      <c r="A133" t="s">
        <v>5996</v>
      </c>
      <c r="B133" s="2">
        <v>45611.69791666666</v>
      </c>
      <c r="C133" s="2">
        <v>45618.58464120371</v>
      </c>
      <c r="D133" t="s">
        <v>7113</v>
      </c>
      <c r="E133" t="s">
        <v>8230</v>
      </c>
      <c r="F133" t="s">
        <v>2853</v>
      </c>
      <c r="G133" t="s">
        <v>2885</v>
      </c>
      <c r="H133">
        <v>1000000</v>
      </c>
      <c r="I133" t="s">
        <v>9338</v>
      </c>
      <c r="J133" t="s">
        <v>3659</v>
      </c>
      <c r="K133" t="s">
        <v>3664</v>
      </c>
      <c r="L133" t="s">
        <v>3674</v>
      </c>
      <c r="M133" t="s">
        <v>3679</v>
      </c>
      <c r="N133" t="s">
        <v>10267</v>
      </c>
      <c r="O133" s="2">
        <v>45618</v>
      </c>
      <c r="P133" t="s">
        <v>4576</v>
      </c>
      <c r="Q133" s="2">
        <v>45618</v>
      </c>
      <c r="R133" s="2">
        <v>45622.87686342592</v>
      </c>
      <c r="T133" t="s">
        <v>2885</v>
      </c>
      <c r="U133" t="s">
        <v>10943</v>
      </c>
      <c r="V133" s="2">
        <v>45611</v>
      </c>
      <c r="W133" s="2">
        <v>45618.72289351852</v>
      </c>
      <c r="X133" t="s">
        <v>5260</v>
      </c>
      <c r="Y133" t="s">
        <v>5260</v>
      </c>
      <c r="Z133" t="s">
        <v>11987</v>
      </c>
      <c r="AA133">
        <v>2520000</v>
      </c>
      <c r="AB133" s="2">
        <v>45618</v>
      </c>
      <c r="AC133">
        <v>2520000</v>
      </c>
      <c r="AD133" t="s">
        <v>5851</v>
      </c>
    </row>
    <row r="134" spans="1:31">
      <c r="A134" t="s">
        <v>5997</v>
      </c>
      <c r="B134" s="2">
        <v>45587.84097222222</v>
      </c>
      <c r="C134" s="2">
        <v>45607.36111111111</v>
      </c>
      <c r="D134" t="s">
        <v>7114</v>
      </c>
      <c r="E134" t="s">
        <v>8231</v>
      </c>
      <c r="F134" t="s">
        <v>2853</v>
      </c>
      <c r="G134" t="s">
        <v>2885</v>
      </c>
      <c r="H134">
        <v>429600</v>
      </c>
      <c r="I134" t="s">
        <v>9339</v>
      </c>
      <c r="J134" t="s">
        <v>3659</v>
      </c>
      <c r="K134" t="s">
        <v>3663</v>
      </c>
      <c r="L134" t="s">
        <v>3674</v>
      </c>
      <c r="M134" t="s">
        <v>3678</v>
      </c>
      <c r="N134" t="s">
        <v>10268</v>
      </c>
      <c r="O134" s="2">
        <v>45607</v>
      </c>
      <c r="P134" t="s">
        <v>4575</v>
      </c>
      <c r="Q134" s="2">
        <v>45607</v>
      </c>
      <c r="R134" s="2">
        <v>45607.84760416667</v>
      </c>
      <c r="S134" s="2">
        <v>45607</v>
      </c>
      <c r="T134" t="s">
        <v>2885</v>
      </c>
      <c r="U134" t="s">
        <v>10944</v>
      </c>
      <c r="V134" s="2">
        <v>45587</v>
      </c>
      <c r="W134" s="2">
        <v>45607.76430555555</v>
      </c>
      <c r="X134" t="s">
        <v>5309</v>
      </c>
      <c r="Y134" t="s">
        <v>5309</v>
      </c>
      <c r="Z134" t="s">
        <v>5631</v>
      </c>
      <c r="AA134">
        <v>429600</v>
      </c>
      <c r="AB134" s="2">
        <v>45607</v>
      </c>
      <c r="AC134">
        <v>429600</v>
      </c>
      <c r="AD134" t="s">
        <v>5851</v>
      </c>
      <c r="AE134" s="2">
        <v>45594.83378472222</v>
      </c>
    </row>
    <row r="135" spans="1:31">
      <c r="A135" t="s">
        <v>5998</v>
      </c>
      <c r="B135" s="2">
        <v>45589.85069444445</v>
      </c>
      <c r="C135" s="2">
        <v>45601.894375</v>
      </c>
      <c r="D135" t="s">
        <v>7115</v>
      </c>
      <c r="E135" t="s">
        <v>8232</v>
      </c>
      <c r="F135" t="s">
        <v>2853</v>
      </c>
      <c r="G135" t="s">
        <v>2890</v>
      </c>
      <c r="H135">
        <v>261600</v>
      </c>
      <c r="I135" t="s">
        <v>9340</v>
      </c>
      <c r="J135" t="s">
        <v>3660</v>
      </c>
      <c r="K135" t="s">
        <v>3663</v>
      </c>
      <c r="L135" t="s">
        <v>3674</v>
      </c>
      <c r="M135" t="s">
        <v>3678</v>
      </c>
      <c r="N135" t="s">
        <v>10269</v>
      </c>
      <c r="O135" s="2">
        <v>45608</v>
      </c>
      <c r="P135" t="s">
        <v>4573</v>
      </c>
      <c r="Q135" s="2">
        <v>45601</v>
      </c>
      <c r="R135" s="2">
        <v>45609.55994212963</v>
      </c>
      <c r="S135" s="2">
        <v>45601</v>
      </c>
      <c r="T135" t="s">
        <v>4593</v>
      </c>
      <c r="U135" t="s">
        <v>10945</v>
      </c>
      <c r="V135" s="2">
        <v>45579</v>
      </c>
      <c r="W135" s="2">
        <v>45601.96908564815</v>
      </c>
      <c r="X135" t="s">
        <v>5378</v>
      </c>
      <c r="Y135" t="s">
        <v>5378</v>
      </c>
      <c r="Z135" t="s">
        <v>5621</v>
      </c>
      <c r="AA135">
        <v>627000</v>
      </c>
      <c r="AB135" s="2">
        <v>45601</v>
      </c>
      <c r="AC135">
        <v>627000</v>
      </c>
      <c r="AD135" t="s">
        <v>5852</v>
      </c>
      <c r="AE135" s="2">
        <v>45600.01228009259</v>
      </c>
    </row>
    <row r="136" spans="1:31">
      <c r="A136" t="s">
        <v>5999</v>
      </c>
      <c r="B136" s="2">
        <v>45592.77430555555</v>
      </c>
      <c r="C136" s="2">
        <v>45594.04288194444</v>
      </c>
      <c r="D136" t="s">
        <v>7116</v>
      </c>
      <c r="E136" t="s">
        <v>8233</v>
      </c>
      <c r="F136" t="s">
        <v>2853</v>
      </c>
      <c r="G136" t="s">
        <v>2886</v>
      </c>
      <c r="H136">
        <v>447376</v>
      </c>
      <c r="I136" t="s">
        <v>9341</v>
      </c>
      <c r="J136" t="s">
        <v>3659</v>
      </c>
      <c r="K136" t="s">
        <v>3663</v>
      </c>
      <c r="L136" t="s">
        <v>3674</v>
      </c>
      <c r="M136" t="s">
        <v>3693</v>
      </c>
      <c r="N136" t="s">
        <v>4406</v>
      </c>
      <c r="O136" s="2">
        <v>45601</v>
      </c>
      <c r="P136" t="s">
        <v>4574</v>
      </c>
      <c r="Q136" s="2">
        <v>45594</v>
      </c>
      <c r="R136" s="2">
        <v>45601.68704861111</v>
      </c>
      <c r="T136" t="s">
        <v>2886</v>
      </c>
      <c r="U136" t="s">
        <v>10946</v>
      </c>
      <c r="V136" s="2">
        <v>45591</v>
      </c>
      <c r="W136" s="2">
        <v>45594.59796296297</v>
      </c>
      <c r="X136" t="s">
        <v>11793</v>
      </c>
      <c r="Y136" t="s">
        <v>11793</v>
      </c>
      <c r="Z136" t="s">
        <v>11988</v>
      </c>
      <c r="AA136">
        <v>447376</v>
      </c>
      <c r="AB136" s="2">
        <v>45594</v>
      </c>
      <c r="AC136">
        <v>447376</v>
      </c>
      <c r="AD136" t="s">
        <v>5851</v>
      </c>
    </row>
    <row r="137" spans="1:31">
      <c r="A137" t="s">
        <v>6000</v>
      </c>
      <c r="B137" s="2">
        <v>45578.41597222222</v>
      </c>
      <c r="C137" s="2">
        <v>45579.04262731481</v>
      </c>
      <c r="D137" t="s">
        <v>7117</v>
      </c>
      <c r="E137" t="s">
        <v>8234</v>
      </c>
      <c r="F137" t="s">
        <v>2853</v>
      </c>
      <c r="G137" t="s">
        <v>2885</v>
      </c>
      <c r="H137">
        <v>905090</v>
      </c>
      <c r="I137" t="s">
        <v>9342</v>
      </c>
      <c r="J137" t="s">
        <v>3659</v>
      </c>
      <c r="K137" t="s">
        <v>3663</v>
      </c>
      <c r="L137" t="s">
        <v>3674</v>
      </c>
      <c r="M137" t="s">
        <v>3684</v>
      </c>
      <c r="N137" t="s">
        <v>10270</v>
      </c>
      <c r="O137" s="2">
        <v>45597</v>
      </c>
      <c r="P137" t="s">
        <v>4580</v>
      </c>
      <c r="Q137" s="2">
        <v>45579</v>
      </c>
      <c r="R137" s="2">
        <v>45597.75199074074</v>
      </c>
      <c r="S137" s="2">
        <v>45590</v>
      </c>
      <c r="T137" t="s">
        <v>2885</v>
      </c>
      <c r="U137" t="s">
        <v>10947</v>
      </c>
      <c r="V137" s="2">
        <v>45577</v>
      </c>
      <c r="W137" s="2">
        <v>45579.55722222223</v>
      </c>
      <c r="X137" t="s">
        <v>11794</v>
      </c>
      <c r="Y137" t="s">
        <v>11794</v>
      </c>
      <c r="Z137" t="s">
        <v>11989</v>
      </c>
      <c r="AA137">
        <v>960056</v>
      </c>
      <c r="AB137" s="2">
        <v>45597</v>
      </c>
      <c r="AC137">
        <v>960056</v>
      </c>
      <c r="AD137" t="s">
        <v>5851</v>
      </c>
      <c r="AE137" s="2">
        <v>45586.69865740741</v>
      </c>
    </row>
    <row r="138" spans="1:31">
      <c r="A138" t="s">
        <v>6001</v>
      </c>
      <c r="B138" s="2">
        <v>45614.63263888889</v>
      </c>
      <c r="C138" s="2">
        <v>45616.33822916666</v>
      </c>
      <c r="D138" t="s">
        <v>7118</v>
      </c>
      <c r="E138" t="s">
        <v>8235</v>
      </c>
      <c r="F138" t="s">
        <v>2853</v>
      </c>
      <c r="G138" t="s">
        <v>2872</v>
      </c>
      <c r="H138">
        <v>657795</v>
      </c>
      <c r="I138" t="s">
        <v>9343</v>
      </c>
      <c r="J138" t="s">
        <v>3662</v>
      </c>
      <c r="K138" t="s">
        <v>3663</v>
      </c>
      <c r="L138" t="s">
        <v>3674</v>
      </c>
      <c r="M138" t="s">
        <v>3680</v>
      </c>
      <c r="N138" t="s">
        <v>10271</v>
      </c>
      <c r="O138" s="2">
        <v>45621</v>
      </c>
      <c r="P138" t="s">
        <v>4582</v>
      </c>
      <c r="Q138" s="2">
        <v>45616</v>
      </c>
      <c r="R138" s="2">
        <v>45622.37408564815</v>
      </c>
      <c r="T138" t="s">
        <v>2872</v>
      </c>
      <c r="U138" t="s">
        <v>10948</v>
      </c>
      <c r="V138" s="2">
        <v>45612</v>
      </c>
      <c r="W138" s="2">
        <v>45616.39387731482</v>
      </c>
      <c r="X138" t="s">
        <v>5486</v>
      </c>
      <c r="Y138" t="s">
        <v>5486</v>
      </c>
      <c r="Z138" t="s">
        <v>5512</v>
      </c>
      <c r="AA138">
        <v>773876</v>
      </c>
      <c r="AB138" s="2">
        <v>45616</v>
      </c>
      <c r="AC138">
        <v>773876</v>
      </c>
      <c r="AD138" t="s">
        <v>5851</v>
      </c>
    </row>
    <row r="139" spans="1:31">
      <c r="A139" t="s">
        <v>6002</v>
      </c>
      <c r="B139" s="2">
        <v>45612.72638888889</v>
      </c>
      <c r="C139" s="2">
        <v>45617.72046296296</v>
      </c>
      <c r="D139" t="s">
        <v>7119</v>
      </c>
      <c r="E139" t="s">
        <v>8236</v>
      </c>
      <c r="F139" t="s">
        <v>2853</v>
      </c>
      <c r="G139" t="s">
        <v>2877</v>
      </c>
      <c r="H139">
        <v>1237036</v>
      </c>
      <c r="I139" t="s">
        <v>9344</v>
      </c>
      <c r="J139" t="s">
        <v>3662</v>
      </c>
      <c r="K139" t="s">
        <v>3663</v>
      </c>
      <c r="L139" t="s">
        <v>3674</v>
      </c>
      <c r="M139" t="s">
        <v>3677</v>
      </c>
      <c r="O139" s="2">
        <v>45618</v>
      </c>
      <c r="P139" t="s">
        <v>4582</v>
      </c>
      <c r="Q139" s="2">
        <v>45617</v>
      </c>
      <c r="R139" s="2">
        <v>45618.68267361111</v>
      </c>
      <c r="S139" s="2">
        <v>45616</v>
      </c>
      <c r="T139" t="s">
        <v>2860</v>
      </c>
      <c r="U139" t="s">
        <v>10949</v>
      </c>
      <c r="V139" s="2">
        <v>45611</v>
      </c>
      <c r="W139" s="2">
        <v>45617.72982638889</v>
      </c>
      <c r="X139" t="s">
        <v>5239</v>
      </c>
      <c r="Y139" t="s">
        <v>5239</v>
      </c>
      <c r="Z139" t="s">
        <v>5558</v>
      </c>
      <c r="AA139">
        <v>1237036</v>
      </c>
      <c r="AB139" s="2">
        <v>45617</v>
      </c>
      <c r="AC139">
        <v>1237036</v>
      </c>
      <c r="AD139" t="s">
        <v>5851</v>
      </c>
      <c r="AE139" s="2">
        <v>45616.55994212963</v>
      </c>
    </row>
    <row r="140" spans="1:31">
      <c r="A140" t="s">
        <v>6003</v>
      </c>
      <c r="B140" s="2">
        <v>45578.69375</v>
      </c>
      <c r="C140" s="2">
        <v>45597.33600694445</v>
      </c>
      <c r="D140" t="s">
        <v>7120</v>
      </c>
      <c r="E140" t="s">
        <v>8237</v>
      </c>
      <c r="F140" t="s">
        <v>2853</v>
      </c>
      <c r="G140" t="s">
        <v>2866</v>
      </c>
      <c r="H140">
        <v>3500000</v>
      </c>
      <c r="I140" t="s">
        <v>9345</v>
      </c>
      <c r="J140" t="s">
        <v>3660</v>
      </c>
      <c r="K140" t="s">
        <v>3664</v>
      </c>
      <c r="L140" t="s">
        <v>3674</v>
      </c>
      <c r="M140" t="s">
        <v>3679</v>
      </c>
      <c r="O140" s="2">
        <v>45601</v>
      </c>
      <c r="P140" t="s">
        <v>4578</v>
      </c>
      <c r="Q140" s="2">
        <v>45597</v>
      </c>
      <c r="R140" s="2">
        <v>45601.6299537037</v>
      </c>
      <c r="S140" s="2">
        <v>45586</v>
      </c>
      <c r="T140" t="s">
        <v>4593</v>
      </c>
      <c r="U140" t="s">
        <v>10950</v>
      </c>
      <c r="V140" s="2">
        <v>45566</v>
      </c>
      <c r="W140" s="2">
        <v>45597.40100694444</v>
      </c>
      <c r="X140" t="s">
        <v>11795</v>
      </c>
      <c r="Y140" t="s">
        <v>11795</v>
      </c>
      <c r="Z140" t="s">
        <v>5639</v>
      </c>
      <c r="AA140">
        <v>3500000</v>
      </c>
      <c r="AB140" s="2">
        <v>45597</v>
      </c>
      <c r="AC140">
        <v>3500000</v>
      </c>
      <c r="AD140" t="s">
        <v>5852</v>
      </c>
      <c r="AE140" s="2">
        <v>45586.63137731481</v>
      </c>
    </row>
    <row r="141" spans="1:31">
      <c r="A141" t="s">
        <v>6004</v>
      </c>
      <c r="B141" s="2">
        <v>45587.96180555555</v>
      </c>
      <c r="C141" s="2">
        <v>45589.04296296297</v>
      </c>
      <c r="D141" t="s">
        <v>7121</v>
      </c>
      <c r="E141" t="s">
        <v>8238</v>
      </c>
      <c r="F141" t="s">
        <v>2853</v>
      </c>
      <c r="G141" t="s">
        <v>2886</v>
      </c>
      <c r="H141">
        <v>102000</v>
      </c>
      <c r="I141" t="s">
        <v>9346</v>
      </c>
      <c r="J141" t="s">
        <v>3659</v>
      </c>
      <c r="K141" t="s">
        <v>3663</v>
      </c>
      <c r="L141" t="s">
        <v>3674</v>
      </c>
      <c r="M141" t="s">
        <v>3683</v>
      </c>
      <c r="N141" t="s">
        <v>4406</v>
      </c>
      <c r="O141" s="2">
        <v>45594</v>
      </c>
      <c r="P141" t="s">
        <v>4580</v>
      </c>
      <c r="Q141" s="2">
        <v>45589</v>
      </c>
      <c r="R141" s="2">
        <v>45595.38018518518</v>
      </c>
      <c r="T141" t="s">
        <v>2886</v>
      </c>
      <c r="U141" t="s">
        <v>10900</v>
      </c>
      <c r="V141" s="2">
        <v>45542</v>
      </c>
      <c r="W141" s="2">
        <v>45589.39807870371</v>
      </c>
      <c r="X141" t="s">
        <v>5248</v>
      </c>
      <c r="Y141" t="s">
        <v>5248</v>
      </c>
      <c r="Z141" t="s">
        <v>11965</v>
      </c>
      <c r="AA141">
        <v>102000</v>
      </c>
      <c r="AB141" s="2">
        <v>45589</v>
      </c>
      <c r="AC141">
        <v>102000</v>
      </c>
      <c r="AD141" t="s">
        <v>5851</v>
      </c>
    </row>
    <row r="142" spans="1:31">
      <c r="A142" t="s">
        <v>6005</v>
      </c>
      <c r="B142" s="2">
        <v>45605.36875</v>
      </c>
      <c r="C142" s="2">
        <v>45607.04280092593</v>
      </c>
      <c r="D142" t="s">
        <v>7122</v>
      </c>
      <c r="E142" t="s">
        <v>8239</v>
      </c>
      <c r="F142" t="s">
        <v>2853</v>
      </c>
      <c r="G142" t="s">
        <v>2885</v>
      </c>
      <c r="H142">
        <v>641695</v>
      </c>
      <c r="I142" t="s">
        <v>9347</v>
      </c>
      <c r="J142" t="s">
        <v>3659</v>
      </c>
      <c r="K142" t="s">
        <v>3663</v>
      </c>
      <c r="L142" t="s">
        <v>3674</v>
      </c>
      <c r="M142" t="s">
        <v>3683</v>
      </c>
      <c r="N142" t="s">
        <v>10272</v>
      </c>
      <c r="O142" s="2">
        <v>45611</v>
      </c>
      <c r="P142" t="s">
        <v>4572</v>
      </c>
      <c r="Q142" s="2">
        <v>45607</v>
      </c>
      <c r="R142" s="2">
        <v>45611.71359953703</v>
      </c>
      <c r="T142" t="s">
        <v>2885</v>
      </c>
      <c r="U142" t="s">
        <v>10951</v>
      </c>
      <c r="V142" s="2">
        <v>45592</v>
      </c>
      <c r="W142" s="2">
        <v>45607.41446759259</v>
      </c>
      <c r="X142" t="s">
        <v>5247</v>
      </c>
      <c r="Y142" t="s">
        <v>5247</v>
      </c>
      <c r="Z142" t="s">
        <v>11990</v>
      </c>
      <c r="AA142">
        <v>815995</v>
      </c>
      <c r="AB142" s="2">
        <v>45607</v>
      </c>
      <c r="AC142">
        <v>815995</v>
      </c>
      <c r="AD142" t="s">
        <v>5851</v>
      </c>
    </row>
    <row r="143" spans="1:31">
      <c r="A143" t="s">
        <v>929</v>
      </c>
      <c r="B143" s="2">
        <v>45573.40416666667</v>
      </c>
      <c r="C143" s="2">
        <v>45588.65686342592</v>
      </c>
      <c r="D143" t="s">
        <v>1788</v>
      </c>
      <c r="E143" t="s">
        <v>2769</v>
      </c>
      <c r="F143" t="s">
        <v>2853</v>
      </c>
      <c r="G143" t="s">
        <v>2881</v>
      </c>
      <c r="H143">
        <v>128352</v>
      </c>
      <c r="I143" t="s">
        <v>3582</v>
      </c>
      <c r="J143" t="s">
        <v>3661</v>
      </c>
      <c r="K143" t="s">
        <v>3663</v>
      </c>
      <c r="L143" t="s">
        <v>3674</v>
      </c>
      <c r="M143" t="s">
        <v>3691</v>
      </c>
      <c r="N143" t="s">
        <v>4501</v>
      </c>
      <c r="O143" s="2">
        <v>45593</v>
      </c>
      <c r="P143" t="s">
        <v>4579</v>
      </c>
      <c r="Q143" s="2">
        <v>45588</v>
      </c>
      <c r="R143" s="2">
        <v>45593.79648148148</v>
      </c>
      <c r="S143" s="2">
        <v>45587</v>
      </c>
      <c r="T143" t="s">
        <v>2888</v>
      </c>
      <c r="U143" t="s">
        <v>5146</v>
      </c>
      <c r="V143" s="2">
        <v>45560</v>
      </c>
      <c r="W143" s="2">
        <v>45588.68974537037</v>
      </c>
      <c r="X143" t="s">
        <v>5270</v>
      </c>
      <c r="Y143" t="s">
        <v>5270</v>
      </c>
      <c r="Z143" t="s">
        <v>5808</v>
      </c>
      <c r="AA143">
        <v>212152</v>
      </c>
      <c r="AB143" s="2">
        <v>45588</v>
      </c>
      <c r="AC143">
        <v>212152</v>
      </c>
      <c r="AD143" t="s">
        <v>5855</v>
      </c>
    </row>
    <row r="144" spans="1:31">
      <c r="A144" t="s">
        <v>6006</v>
      </c>
      <c r="B144" s="2">
        <v>45574.89791666667</v>
      </c>
      <c r="C144" s="2">
        <v>45621.46334490741</v>
      </c>
      <c r="D144" t="s">
        <v>7123</v>
      </c>
      <c r="E144" t="s">
        <v>8240</v>
      </c>
      <c r="F144" t="s">
        <v>2853</v>
      </c>
      <c r="G144" t="s">
        <v>2888</v>
      </c>
      <c r="H144">
        <v>380016</v>
      </c>
      <c r="I144" t="s">
        <v>9348</v>
      </c>
      <c r="J144" t="s">
        <v>3661</v>
      </c>
      <c r="K144" t="s">
        <v>3663</v>
      </c>
      <c r="L144" t="s">
        <v>3674</v>
      </c>
      <c r="M144" t="s">
        <v>3683</v>
      </c>
      <c r="N144" t="s">
        <v>10273</v>
      </c>
      <c r="O144" s="2">
        <v>45621</v>
      </c>
      <c r="P144" t="s">
        <v>4582</v>
      </c>
      <c r="Q144" s="2">
        <v>45621</v>
      </c>
      <c r="R144" s="2">
        <v>45639.55929398148</v>
      </c>
      <c r="S144" s="2">
        <v>45621</v>
      </c>
      <c r="T144" t="s">
        <v>2888</v>
      </c>
      <c r="U144" t="s">
        <v>10952</v>
      </c>
      <c r="V144" s="2">
        <v>45563</v>
      </c>
      <c r="W144" s="2">
        <v>45621.58630787037</v>
      </c>
      <c r="X144" t="s">
        <v>5480</v>
      </c>
      <c r="Y144" t="s">
        <v>5480</v>
      </c>
      <c r="Z144" t="s">
        <v>11991</v>
      </c>
      <c r="AA144">
        <v>1600031</v>
      </c>
      <c r="AB144" s="2">
        <v>45621</v>
      </c>
      <c r="AC144">
        <v>1600031</v>
      </c>
      <c r="AD144" t="s">
        <v>5856</v>
      </c>
    </row>
    <row r="145" spans="1:31">
      <c r="A145" t="s">
        <v>6007</v>
      </c>
      <c r="B145" s="2">
        <v>45557.65</v>
      </c>
      <c r="C145" s="2">
        <v>45596.32261574074</v>
      </c>
      <c r="D145" t="s">
        <v>7124</v>
      </c>
      <c r="E145" t="s">
        <v>8241</v>
      </c>
      <c r="F145" t="s">
        <v>2853</v>
      </c>
      <c r="G145" t="s">
        <v>2876</v>
      </c>
      <c r="H145">
        <v>0</v>
      </c>
      <c r="I145" t="s">
        <v>9349</v>
      </c>
      <c r="J145" t="s">
        <v>3660</v>
      </c>
      <c r="K145" t="s">
        <v>3663</v>
      </c>
      <c r="L145" t="s">
        <v>3674</v>
      </c>
      <c r="M145" t="s">
        <v>3678</v>
      </c>
      <c r="N145" t="s">
        <v>10274</v>
      </c>
      <c r="O145" s="2">
        <v>45596</v>
      </c>
      <c r="P145" t="s">
        <v>4580</v>
      </c>
      <c r="Q145" s="2">
        <v>45596</v>
      </c>
      <c r="R145" s="2">
        <v>45597.3446412037</v>
      </c>
      <c r="S145" s="2">
        <v>45595</v>
      </c>
      <c r="T145" t="s">
        <v>2876</v>
      </c>
      <c r="U145" t="s">
        <v>10953</v>
      </c>
      <c r="V145" s="2">
        <v>45545</v>
      </c>
      <c r="W145" s="2">
        <v>45596.67363425926</v>
      </c>
      <c r="X145" t="s">
        <v>11796</v>
      </c>
      <c r="Y145" t="s">
        <v>11796</v>
      </c>
      <c r="Z145" t="s">
        <v>5617</v>
      </c>
      <c r="AA145">
        <v>350000</v>
      </c>
      <c r="AB145" s="2">
        <v>45596</v>
      </c>
      <c r="AC145">
        <v>350000</v>
      </c>
      <c r="AD145" t="s">
        <v>5852</v>
      </c>
      <c r="AE145" s="2">
        <v>45587.3653587963</v>
      </c>
    </row>
    <row r="146" spans="1:31">
      <c r="A146" t="s">
        <v>6008</v>
      </c>
      <c r="B146" s="2">
        <v>45600.78680555556</v>
      </c>
      <c r="C146" s="2">
        <v>45602.04291666667</v>
      </c>
      <c r="D146" t="s">
        <v>7125</v>
      </c>
      <c r="E146" t="s">
        <v>8242</v>
      </c>
      <c r="F146" t="s">
        <v>2853</v>
      </c>
      <c r="G146" t="s">
        <v>2875</v>
      </c>
      <c r="H146">
        <v>400000</v>
      </c>
      <c r="I146" t="s">
        <v>9350</v>
      </c>
      <c r="J146" t="s">
        <v>3661</v>
      </c>
      <c r="K146" t="s">
        <v>3663</v>
      </c>
      <c r="L146" t="s">
        <v>3674</v>
      </c>
      <c r="M146" t="s">
        <v>3683</v>
      </c>
      <c r="N146" t="s">
        <v>10275</v>
      </c>
      <c r="O146" s="2">
        <v>45610</v>
      </c>
      <c r="P146" t="s">
        <v>4582</v>
      </c>
      <c r="Q146" s="2">
        <v>45602</v>
      </c>
      <c r="R146" s="2">
        <v>45603.7</v>
      </c>
      <c r="S146" s="2">
        <v>45608</v>
      </c>
      <c r="T146" t="s">
        <v>2875</v>
      </c>
      <c r="U146" t="s">
        <v>10954</v>
      </c>
      <c r="V146" s="2">
        <v>45584</v>
      </c>
      <c r="W146" s="2">
        <v>45602.38310185185</v>
      </c>
      <c r="X146" t="s">
        <v>5317</v>
      </c>
      <c r="Y146" t="s">
        <v>5317</v>
      </c>
      <c r="Z146" t="s">
        <v>5521</v>
      </c>
      <c r="AA146">
        <v>500000</v>
      </c>
      <c r="AB146" s="2">
        <v>45602</v>
      </c>
      <c r="AC146">
        <v>500000</v>
      </c>
      <c r="AD146" t="s">
        <v>5851</v>
      </c>
    </row>
    <row r="147" spans="1:31">
      <c r="A147" t="s">
        <v>6009</v>
      </c>
      <c r="B147" s="2">
        <v>45599.54930555556</v>
      </c>
      <c r="C147" s="2">
        <v>45601.04291666667</v>
      </c>
      <c r="D147" t="s">
        <v>7126</v>
      </c>
      <c r="E147" t="s">
        <v>8243</v>
      </c>
      <c r="F147" t="s">
        <v>2853</v>
      </c>
      <c r="G147" t="s">
        <v>2888</v>
      </c>
      <c r="H147">
        <v>253246</v>
      </c>
      <c r="I147" t="s">
        <v>9351</v>
      </c>
      <c r="J147" t="s">
        <v>3661</v>
      </c>
      <c r="K147" t="s">
        <v>3663</v>
      </c>
      <c r="L147" t="s">
        <v>3674</v>
      </c>
      <c r="M147" t="s">
        <v>3689</v>
      </c>
      <c r="N147" t="s">
        <v>10276</v>
      </c>
      <c r="O147" s="2">
        <v>45611</v>
      </c>
      <c r="P147" t="s">
        <v>4580</v>
      </c>
      <c r="Q147" s="2">
        <v>45601</v>
      </c>
      <c r="R147" s="2">
        <v>45611.80614583333</v>
      </c>
      <c r="T147" t="s">
        <v>2888</v>
      </c>
      <c r="U147" t="s">
        <v>10955</v>
      </c>
      <c r="V147" s="2">
        <v>45593</v>
      </c>
      <c r="W147" s="2">
        <v>45601.60105324074</v>
      </c>
      <c r="X147" t="s">
        <v>5230</v>
      </c>
      <c r="Y147" t="s">
        <v>5230</v>
      </c>
      <c r="Z147" t="s">
        <v>11992</v>
      </c>
      <c r="AA147">
        <v>736580</v>
      </c>
      <c r="AB147" s="2">
        <v>45601</v>
      </c>
      <c r="AC147">
        <v>736580</v>
      </c>
      <c r="AD147" t="s">
        <v>5856</v>
      </c>
    </row>
    <row r="148" spans="1:31">
      <c r="A148" t="s">
        <v>6010</v>
      </c>
      <c r="B148" s="2">
        <v>45597.65</v>
      </c>
      <c r="C148" s="2">
        <v>45603.43119212963</v>
      </c>
      <c r="D148" t="s">
        <v>7127</v>
      </c>
      <c r="E148" t="s">
        <v>8244</v>
      </c>
      <c r="F148" t="s">
        <v>2853</v>
      </c>
      <c r="G148" t="s">
        <v>2865</v>
      </c>
      <c r="H148">
        <v>1751730</v>
      </c>
      <c r="I148" t="s">
        <v>9352</v>
      </c>
      <c r="J148" t="s">
        <v>3660</v>
      </c>
      <c r="K148" t="s">
        <v>3663</v>
      </c>
      <c r="L148" t="s">
        <v>3674</v>
      </c>
      <c r="M148" t="s">
        <v>3677</v>
      </c>
      <c r="O148" s="2">
        <v>45607</v>
      </c>
      <c r="P148" t="s">
        <v>4575</v>
      </c>
      <c r="Q148" s="2">
        <v>45603</v>
      </c>
      <c r="R148" s="2">
        <v>45608.34701388889</v>
      </c>
      <c r="T148" t="s">
        <v>2865</v>
      </c>
      <c r="U148" t="s">
        <v>10956</v>
      </c>
      <c r="V148" s="2">
        <v>45583</v>
      </c>
      <c r="W148" s="2">
        <v>45603.59055555556</v>
      </c>
      <c r="X148" t="s">
        <v>5254</v>
      </c>
      <c r="Y148" t="s">
        <v>5254</v>
      </c>
      <c r="Z148" t="s">
        <v>5726</v>
      </c>
      <c r="AA148">
        <v>1751730</v>
      </c>
      <c r="AB148" s="2">
        <v>45603</v>
      </c>
      <c r="AC148">
        <v>1751730</v>
      </c>
      <c r="AD148" t="s">
        <v>5852</v>
      </c>
    </row>
    <row r="149" spans="1:31">
      <c r="A149" t="s">
        <v>6011</v>
      </c>
      <c r="B149" s="2">
        <v>45605.85694444444</v>
      </c>
      <c r="C149" s="2">
        <v>45614.62600694445</v>
      </c>
      <c r="D149" t="s">
        <v>7128</v>
      </c>
      <c r="E149" t="s">
        <v>8245</v>
      </c>
      <c r="F149" t="s">
        <v>2853</v>
      </c>
      <c r="G149" t="s">
        <v>2885</v>
      </c>
      <c r="H149">
        <v>610810</v>
      </c>
      <c r="I149" t="s">
        <v>9353</v>
      </c>
      <c r="J149" t="s">
        <v>3659</v>
      </c>
      <c r="K149" t="s">
        <v>3663</v>
      </c>
      <c r="L149" t="s">
        <v>3674</v>
      </c>
      <c r="M149" t="s">
        <v>3684</v>
      </c>
      <c r="N149" t="s">
        <v>10277</v>
      </c>
      <c r="O149" s="2">
        <v>45614</v>
      </c>
      <c r="P149" t="s">
        <v>4576</v>
      </c>
      <c r="Q149" s="2">
        <v>45614</v>
      </c>
      <c r="R149" s="2">
        <v>45615.33511574074</v>
      </c>
      <c r="T149" t="s">
        <v>2885</v>
      </c>
      <c r="U149" t="s">
        <v>10957</v>
      </c>
      <c r="V149" s="2">
        <v>45586</v>
      </c>
      <c r="W149" s="2">
        <v>45614.72067129629</v>
      </c>
      <c r="X149" t="s">
        <v>5314</v>
      </c>
      <c r="Y149" t="s">
        <v>5314</v>
      </c>
      <c r="Z149" t="s">
        <v>11989</v>
      </c>
      <c r="AA149">
        <v>691180</v>
      </c>
      <c r="AB149" s="2">
        <v>45614</v>
      </c>
      <c r="AC149">
        <v>691180</v>
      </c>
      <c r="AD149" t="s">
        <v>5851</v>
      </c>
    </row>
    <row r="150" spans="1:31">
      <c r="A150" t="s">
        <v>6012</v>
      </c>
      <c r="B150" s="2">
        <v>45601.78888888889</v>
      </c>
      <c r="C150" s="2">
        <v>45608.59555555556</v>
      </c>
      <c r="D150" t="s">
        <v>7129</v>
      </c>
      <c r="E150" t="s">
        <v>8246</v>
      </c>
      <c r="F150" t="s">
        <v>2853</v>
      </c>
      <c r="G150" t="s">
        <v>2885</v>
      </c>
      <c r="H150">
        <v>0</v>
      </c>
      <c r="I150" t="s">
        <v>9354</v>
      </c>
      <c r="J150" t="s">
        <v>3659</v>
      </c>
      <c r="K150" t="s">
        <v>3663</v>
      </c>
      <c r="L150" t="s">
        <v>3674</v>
      </c>
      <c r="M150" t="s">
        <v>3684</v>
      </c>
      <c r="N150" t="s">
        <v>10278</v>
      </c>
      <c r="O150" s="2">
        <v>45608</v>
      </c>
      <c r="P150" t="s">
        <v>4572</v>
      </c>
      <c r="Q150" s="2">
        <v>45608</v>
      </c>
      <c r="R150" s="2">
        <v>45608.84721064815</v>
      </c>
      <c r="T150" t="s">
        <v>2885</v>
      </c>
      <c r="U150" t="s">
        <v>10958</v>
      </c>
      <c r="V150" s="2">
        <v>45601</v>
      </c>
      <c r="W150" s="2">
        <v>45608.63319444445</v>
      </c>
      <c r="X150" t="s">
        <v>11797</v>
      </c>
      <c r="Y150" t="s">
        <v>11797</v>
      </c>
      <c r="Z150" t="s">
        <v>11993</v>
      </c>
      <c r="AA150">
        <v>62450</v>
      </c>
      <c r="AB150" s="2">
        <v>45608</v>
      </c>
      <c r="AC150">
        <v>62450</v>
      </c>
      <c r="AD150" t="s">
        <v>5851</v>
      </c>
    </row>
    <row r="151" spans="1:31">
      <c r="A151" t="s">
        <v>6013</v>
      </c>
      <c r="B151" s="2">
        <v>45607.31180555555</v>
      </c>
      <c r="C151" s="2">
        <v>45609.04299768519</v>
      </c>
      <c r="D151" t="s">
        <v>7130</v>
      </c>
      <c r="E151" t="s">
        <v>8247</v>
      </c>
      <c r="F151" t="s">
        <v>2853</v>
      </c>
      <c r="G151" t="s">
        <v>2872</v>
      </c>
      <c r="H151">
        <v>0</v>
      </c>
      <c r="I151" t="s">
        <v>9355</v>
      </c>
      <c r="J151" t="s">
        <v>3662</v>
      </c>
      <c r="K151" t="s">
        <v>3663</v>
      </c>
      <c r="L151" t="s">
        <v>3674</v>
      </c>
      <c r="M151" t="s">
        <v>3683</v>
      </c>
      <c r="N151" t="s">
        <v>10279</v>
      </c>
      <c r="O151" s="2">
        <v>45614</v>
      </c>
      <c r="P151" t="s">
        <v>4582</v>
      </c>
      <c r="Q151" s="2">
        <v>45609</v>
      </c>
      <c r="R151" s="2">
        <v>45615.3559837963</v>
      </c>
      <c r="T151" t="s">
        <v>2872</v>
      </c>
      <c r="U151" t="s">
        <v>10959</v>
      </c>
      <c r="V151" s="2">
        <v>45567</v>
      </c>
      <c r="W151" s="2">
        <v>45609.58888888889</v>
      </c>
      <c r="X151" t="s">
        <v>5408</v>
      </c>
      <c r="Y151" t="s">
        <v>5408</v>
      </c>
      <c r="Z151" t="s">
        <v>5713</v>
      </c>
      <c r="AA151">
        <v>580638</v>
      </c>
      <c r="AB151" s="2">
        <v>45609</v>
      </c>
      <c r="AC151">
        <v>580638</v>
      </c>
      <c r="AD151" t="s">
        <v>5851</v>
      </c>
    </row>
    <row r="152" spans="1:31">
      <c r="A152" t="s">
        <v>6014</v>
      </c>
      <c r="B152" s="2">
        <v>45601.81180555555</v>
      </c>
      <c r="C152" s="2">
        <v>45603.04293981481</v>
      </c>
      <c r="D152" t="s">
        <v>7131</v>
      </c>
      <c r="E152" t="s">
        <v>8248</v>
      </c>
      <c r="F152" t="s">
        <v>2853</v>
      </c>
      <c r="G152" t="s">
        <v>2877</v>
      </c>
      <c r="H152">
        <v>1969200</v>
      </c>
      <c r="I152" t="s">
        <v>9356</v>
      </c>
      <c r="J152" t="s">
        <v>3662</v>
      </c>
      <c r="K152" t="s">
        <v>3663</v>
      </c>
      <c r="L152" t="s">
        <v>3674</v>
      </c>
      <c r="M152" t="s">
        <v>3683</v>
      </c>
      <c r="N152" t="s">
        <v>4406</v>
      </c>
      <c r="O152" s="2">
        <v>45608</v>
      </c>
      <c r="P152" t="s">
        <v>4574</v>
      </c>
      <c r="Q152" s="2">
        <v>45603</v>
      </c>
      <c r="R152" s="2">
        <v>45608.68741898148</v>
      </c>
      <c r="T152" t="s">
        <v>2860</v>
      </c>
      <c r="U152" t="s">
        <v>10960</v>
      </c>
      <c r="V152" s="2">
        <v>45600</v>
      </c>
      <c r="W152" s="2">
        <v>45603.62064814815</v>
      </c>
      <c r="X152" t="s">
        <v>5281</v>
      </c>
      <c r="Y152" t="s">
        <v>5281</v>
      </c>
      <c r="Z152" t="s">
        <v>5558</v>
      </c>
      <c r="AA152">
        <v>1969200</v>
      </c>
      <c r="AB152" s="2">
        <v>45603</v>
      </c>
      <c r="AC152">
        <v>1969200</v>
      </c>
      <c r="AD152" t="s">
        <v>5851</v>
      </c>
    </row>
    <row r="153" spans="1:31">
      <c r="A153" t="s">
        <v>6015</v>
      </c>
      <c r="B153" s="2">
        <v>45600.73402777778</v>
      </c>
      <c r="C153" s="2">
        <v>45602.0429050926</v>
      </c>
      <c r="D153" t="s">
        <v>7132</v>
      </c>
      <c r="E153" t="s">
        <v>8249</v>
      </c>
      <c r="F153" t="s">
        <v>2853</v>
      </c>
      <c r="G153" t="s">
        <v>2875</v>
      </c>
      <c r="H153">
        <v>293307</v>
      </c>
      <c r="I153" t="s">
        <v>9357</v>
      </c>
      <c r="J153" t="s">
        <v>3661</v>
      </c>
      <c r="K153" t="s">
        <v>3663</v>
      </c>
      <c r="L153" t="s">
        <v>3674</v>
      </c>
      <c r="M153" t="s">
        <v>3689</v>
      </c>
      <c r="N153" t="s">
        <v>4406</v>
      </c>
      <c r="O153" s="2">
        <v>45606</v>
      </c>
      <c r="P153" t="s">
        <v>4588</v>
      </c>
      <c r="Q153" s="2">
        <v>45602</v>
      </c>
      <c r="R153" s="2">
        <v>45607.70932870371</v>
      </c>
      <c r="T153" t="s">
        <v>2875</v>
      </c>
      <c r="U153" t="s">
        <v>10961</v>
      </c>
      <c r="V153" s="2">
        <v>45591</v>
      </c>
      <c r="W153" s="2">
        <v>45602.61693287037</v>
      </c>
      <c r="X153" t="s">
        <v>5409</v>
      </c>
      <c r="Y153" t="s">
        <v>5409</v>
      </c>
      <c r="Z153" t="s">
        <v>11994</v>
      </c>
      <c r="AA153">
        <v>290000</v>
      </c>
      <c r="AB153" s="2">
        <v>45602</v>
      </c>
      <c r="AC153">
        <v>293307</v>
      </c>
      <c r="AD153" t="s">
        <v>5858</v>
      </c>
    </row>
    <row r="154" spans="1:31">
      <c r="A154" t="s">
        <v>6016</v>
      </c>
      <c r="B154" s="2">
        <v>45611.38194444445</v>
      </c>
      <c r="C154" s="2">
        <v>45618.58464120371</v>
      </c>
      <c r="D154" t="s">
        <v>7133</v>
      </c>
      <c r="E154" t="s">
        <v>8250</v>
      </c>
      <c r="F154" t="s">
        <v>2853</v>
      </c>
      <c r="G154" t="s">
        <v>2885</v>
      </c>
      <c r="H154">
        <v>1802100</v>
      </c>
      <c r="I154" t="s">
        <v>9358</v>
      </c>
      <c r="J154" t="s">
        <v>3659</v>
      </c>
      <c r="K154" t="s">
        <v>3663</v>
      </c>
      <c r="L154" t="s">
        <v>3674</v>
      </c>
      <c r="M154" t="s">
        <v>3682</v>
      </c>
      <c r="O154" s="2">
        <v>45618</v>
      </c>
      <c r="P154" t="s">
        <v>4576</v>
      </c>
      <c r="Q154" s="2">
        <v>45618</v>
      </c>
      <c r="R154" s="2">
        <v>45622.87681712963</v>
      </c>
      <c r="T154" t="s">
        <v>2885</v>
      </c>
      <c r="U154" t="s">
        <v>10962</v>
      </c>
      <c r="V154" s="2">
        <v>45610</v>
      </c>
      <c r="W154" s="2">
        <v>45618.72040509259</v>
      </c>
      <c r="X154" t="s">
        <v>5253</v>
      </c>
      <c r="Y154" t="s">
        <v>5253</v>
      </c>
      <c r="Z154" t="s">
        <v>5715</v>
      </c>
      <c r="AA154">
        <v>1802000</v>
      </c>
      <c r="AB154" s="2">
        <v>45618</v>
      </c>
      <c r="AC154">
        <v>1802100</v>
      </c>
      <c r="AD154" t="s">
        <v>5851</v>
      </c>
    </row>
    <row r="155" spans="1:31">
      <c r="A155" t="s">
        <v>6017</v>
      </c>
      <c r="B155" s="2">
        <v>45591.29861111111</v>
      </c>
      <c r="C155" s="2">
        <v>45591.0429050926</v>
      </c>
      <c r="D155" t="s">
        <v>7134</v>
      </c>
      <c r="E155" t="s">
        <v>8251</v>
      </c>
      <c r="F155" t="s">
        <v>2853</v>
      </c>
      <c r="G155" t="s">
        <v>2885</v>
      </c>
      <c r="H155">
        <v>360201</v>
      </c>
      <c r="I155" t="s">
        <v>9359</v>
      </c>
      <c r="J155" t="s">
        <v>3659</v>
      </c>
      <c r="K155" t="s">
        <v>3663</v>
      </c>
      <c r="L155" t="s">
        <v>3674</v>
      </c>
      <c r="M155" t="s">
        <v>3681</v>
      </c>
      <c r="N155" t="s">
        <v>10280</v>
      </c>
      <c r="O155" s="2">
        <v>45596</v>
      </c>
      <c r="P155" t="s">
        <v>4580</v>
      </c>
      <c r="Q155" s="2">
        <v>45591</v>
      </c>
      <c r="R155" s="2">
        <v>45597.33847222223</v>
      </c>
      <c r="T155" t="s">
        <v>2885</v>
      </c>
      <c r="U155" t="s">
        <v>10963</v>
      </c>
      <c r="V155" s="2">
        <v>45590</v>
      </c>
      <c r="W155" s="2">
        <v>45591.70982638889</v>
      </c>
      <c r="X155" t="s">
        <v>11798</v>
      </c>
      <c r="Y155" t="s">
        <v>11798</v>
      </c>
      <c r="Z155" t="s">
        <v>11989</v>
      </c>
      <c r="AA155">
        <v>393200</v>
      </c>
      <c r="AB155" s="2">
        <v>45591</v>
      </c>
      <c r="AC155">
        <v>393200</v>
      </c>
      <c r="AD155" t="s">
        <v>5851</v>
      </c>
    </row>
    <row r="156" spans="1:31">
      <c r="A156" t="s">
        <v>6018</v>
      </c>
      <c r="B156" s="2">
        <v>45613.90347222222</v>
      </c>
      <c r="C156" s="2">
        <v>45614.35142361111</v>
      </c>
      <c r="D156" t="s">
        <v>7135</v>
      </c>
      <c r="E156" t="s">
        <v>8252</v>
      </c>
      <c r="F156" t="s">
        <v>2853</v>
      </c>
      <c r="G156" t="s">
        <v>2869</v>
      </c>
      <c r="H156">
        <v>469006</v>
      </c>
      <c r="I156" t="s">
        <v>9360</v>
      </c>
      <c r="J156" t="s">
        <v>3659</v>
      </c>
      <c r="K156" t="s">
        <v>3663</v>
      </c>
      <c r="L156" t="s">
        <v>3674</v>
      </c>
      <c r="M156" t="s">
        <v>3683</v>
      </c>
      <c r="O156" s="2">
        <v>45614</v>
      </c>
      <c r="P156" t="s">
        <v>4575</v>
      </c>
      <c r="Q156" s="2">
        <v>45614</v>
      </c>
      <c r="R156" s="2">
        <v>45617.46849537037</v>
      </c>
      <c r="T156" t="s">
        <v>2869</v>
      </c>
      <c r="U156" t="s">
        <v>10964</v>
      </c>
      <c r="V156" s="2">
        <v>45612</v>
      </c>
      <c r="W156" s="2">
        <v>45614.75797453704</v>
      </c>
      <c r="X156" t="s">
        <v>5240</v>
      </c>
      <c r="Y156" t="s">
        <v>5240</v>
      </c>
      <c r="Z156" t="s">
        <v>11995</v>
      </c>
      <c r="AA156">
        <v>469006</v>
      </c>
      <c r="AB156" s="2">
        <v>45614</v>
      </c>
      <c r="AC156">
        <v>469006</v>
      </c>
      <c r="AD156" t="s">
        <v>5851</v>
      </c>
    </row>
    <row r="157" spans="1:31">
      <c r="A157" t="s">
        <v>6019</v>
      </c>
      <c r="B157" s="2">
        <v>45608.53402777778</v>
      </c>
      <c r="C157" s="2">
        <v>45615.47525462963</v>
      </c>
      <c r="D157" t="s">
        <v>7136</v>
      </c>
      <c r="E157" t="s">
        <v>8253</v>
      </c>
      <c r="F157" t="s">
        <v>2853</v>
      </c>
      <c r="G157" t="s">
        <v>2866</v>
      </c>
      <c r="H157">
        <v>1068820</v>
      </c>
      <c r="I157" t="s">
        <v>9361</v>
      </c>
      <c r="J157" t="s">
        <v>3660</v>
      </c>
      <c r="K157" t="s">
        <v>3663</v>
      </c>
      <c r="L157" t="s">
        <v>3674</v>
      </c>
      <c r="M157" t="s">
        <v>3689</v>
      </c>
      <c r="N157" t="s">
        <v>10281</v>
      </c>
      <c r="O157" s="2">
        <v>45617</v>
      </c>
      <c r="P157" t="s">
        <v>4573</v>
      </c>
      <c r="Q157" s="2">
        <v>45615</v>
      </c>
      <c r="R157" s="2">
        <v>45617.61945601852</v>
      </c>
      <c r="T157" t="s">
        <v>4593</v>
      </c>
      <c r="U157" t="s">
        <v>10965</v>
      </c>
      <c r="V157" s="2">
        <v>45608</v>
      </c>
      <c r="W157" s="2">
        <v>45615.56164351852</v>
      </c>
      <c r="X157" t="s">
        <v>5348</v>
      </c>
      <c r="Y157" t="s">
        <v>5348</v>
      </c>
      <c r="Z157" t="s">
        <v>11996</v>
      </c>
      <c r="AA157">
        <v>1084000</v>
      </c>
      <c r="AB157" s="2">
        <v>45615</v>
      </c>
      <c r="AC157">
        <v>1083820</v>
      </c>
      <c r="AD157" t="s">
        <v>5852</v>
      </c>
    </row>
    <row r="158" spans="1:31">
      <c r="A158" t="s">
        <v>6020</v>
      </c>
      <c r="B158" s="2">
        <v>45591.64097222222</v>
      </c>
      <c r="C158" s="2">
        <v>45599.66267361111</v>
      </c>
      <c r="D158" t="s">
        <v>7137</v>
      </c>
      <c r="E158" t="s">
        <v>8254</v>
      </c>
      <c r="F158" t="s">
        <v>2853</v>
      </c>
      <c r="G158" t="s">
        <v>2868</v>
      </c>
      <c r="H158">
        <v>236810</v>
      </c>
      <c r="I158" t="s">
        <v>9362</v>
      </c>
      <c r="J158" t="s">
        <v>3661</v>
      </c>
      <c r="K158" t="s">
        <v>3663</v>
      </c>
      <c r="L158" t="s">
        <v>3674</v>
      </c>
      <c r="M158" t="s">
        <v>3691</v>
      </c>
      <c r="N158" t="s">
        <v>10282</v>
      </c>
      <c r="O158" s="2">
        <v>45603</v>
      </c>
      <c r="P158" t="s">
        <v>4574</v>
      </c>
      <c r="Q158" s="2">
        <v>45599</v>
      </c>
      <c r="R158" s="2">
        <v>45603.44802083333</v>
      </c>
      <c r="T158" t="s">
        <v>2889</v>
      </c>
      <c r="U158" t="s">
        <v>10966</v>
      </c>
      <c r="V158" s="2">
        <v>45591</v>
      </c>
      <c r="W158" s="2">
        <v>45599.7610300926</v>
      </c>
      <c r="X158" t="s">
        <v>5305</v>
      </c>
      <c r="Y158" t="s">
        <v>5305</v>
      </c>
      <c r="Z158" t="s">
        <v>11997</v>
      </c>
      <c r="AA158">
        <v>413210</v>
      </c>
      <c r="AB158" s="2">
        <v>45599</v>
      </c>
      <c r="AC158">
        <v>413210</v>
      </c>
      <c r="AD158" t="s">
        <v>5857</v>
      </c>
    </row>
    <row r="159" spans="1:31">
      <c r="A159" t="s">
        <v>6021</v>
      </c>
      <c r="B159" s="2">
        <v>45565.78472222222</v>
      </c>
      <c r="C159" s="2">
        <v>45621.35575231481</v>
      </c>
      <c r="D159" t="s">
        <v>7138</v>
      </c>
      <c r="E159" t="s">
        <v>8255</v>
      </c>
      <c r="F159" t="s">
        <v>2853</v>
      </c>
      <c r="G159" t="s">
        <v>2863</v>
      </c>
      <c r="H159">
        <v>0</v>
      </c>
      <c r="I159" t="s">
        <v>9363</v>
      </c>
      <c r="J159" t="s">
        <v>3662</v>
      </c>
      <c r="K159" t="s">
        <v>3663</v>
      </c>
      <c r="L159" t="s">
        <v>3674</v>
      </c>
      <c r="M159" t="s">
        <v>3689</v>
      </c>
      <c r="N159" t="s">
        <v>10283</v>
      </c>
      <c r="O159" s="2">
        <v>45621</v>
      </c>
      <c r="P159" t="s">
        <v>4574</v>
      </c>
      <c r="Q159" s="2">
        <v>45621</v>
      </c>
      <c r="R159" s="2">
        <v>45622.36328703703</v>
      </c>
      <c r="S159" s="2">
        <v>45620</v>
      </c>
      <c r="T159" t="s">
        <v>2863</v>
      </c>
      <c r="U159" t="s">
        <v>10967</v>
      </c>
      <c r="V159" s="2">
        <v>45510</v>
      </c>
      <c r="W159" s="2">
        <v>45621.43356481481</v>
      </c>
      <c r="X159" t="s">
        <v>5248</v>
      </c>
      <c r="Y159" t="s">
        <v>5248</v>
      </c>
      <c r="Z159" t="s">
        <v>5496</v>
      </c>
      <c r="AA159">
        <v>1163000</v>
      </c>
      <c r="AB159" s="2">
        <v>45621</v>
      </c>
      <c r="AC159">
        <v>1163000</v>
      </c>
      <c r="AD159" t="s">
        <v>5854</v>
      </c>
      <c r="AE159" s="2">
        <v>45599.77853009259</v>
      </c>
    </row>
    <row r="160" spans="1:31">
      <c r="A160" t="s">
        <v>6022</v>
      </c>
      <c r="B160" s="2">
        <v>45584.47986111111</v>
      </c>
      <c r="C160" s="2">
        <v>45591.65438657408</v>
      </c>
      <c r="D160" t="s">
        <v>7139</v>
      </c>
      <c r="E160" t="s">
        <v>8256</v>
      </c>
      <c r="F160" t="s">
        <v>2853</v>
      </c>
      <c r="G160" t="s">
        <v>2871</v>
      </c>
      <c r="H160">
        <v>810000</v>
      </c>
      <c r="I160" t="s">
        <v>9364</v>
      </c>
      <c r="J160" t="s">
        <v>3660</v>
      </c>
      <c r="K160" t="s">
        <v>3664</v>
      </c>
      <c r="L160" t="s">
        <v>3674</v>
      </c>
      <c r="M160" t="s">
        <v>3679</v>
      </c>
      <c r="N160" t="s">
        <v>10284</v>
      </c>
      <c r="O160" s="2">
        <v>45593</v>
      </c>
      <c r="P160" t="s">
        <v>4580</v>
      </c>
      <c r="Q160" s="2">
        <v>45591</v>
      </c>
      <c r="R160" s="2">
        <v>45593.68623842593</v>
      </c>
      <c r="T160" t="s">
        <v>2871</v>
      </c>
      <c r="U160" t="s">
        <v>10968</v>
      </c>
      <c r="V160" s="2">
        <v>45584</v>
      </c>
      <c r="W160" s="2">
        <v>45591.66398148148</v>
      </c>
      <c r="X160" t="s">
        <v>5333</v>
      </c>
      <c r="Y160" t="s">
        <v>5333</v>
      </c>
      <c r="Z160" t="s">
        <v>11998</v>
      </c>
      <c r="AA160">
        <v>900000</v>
      </c>
      <c r="AB160" s="2">
        <v>45591</v>
      </c>
      <c r="AC160">
        <v>900000</v>
      </c>
      <c r="AD160" t="s">
        <v>5852</v>
      </c>
    </row>
    <row r="161" spans="1:31">
      <c r="A161" t="s">
        <v>6023</v>
      </c>
      <c r="B161" s="2">
        <v>45596.67430555556</v>
      </c>
      <c r="C161" s="2">
        <v>45599.84329861111</v>
      </c>
      <c r="D161" t="s">
        <v>7140</v>
      </c>
      <c r="E161" t="s">
        <v>8257</v>
      </c>
      <c r="F161" t="s">
        <v>2853</v>
      </c>
      <c r="G161" t="s">
        <v>2886</v>
      </c>
      <c r="H161">
        <v>844800</v>
      </c>
      <c r="I161" t="s">
        <v>9365</v>
      </c>
      <c r="J161" t="s">
        <v>3659</v>
      </c>
      <c r="K161" t="s">
        <v>3663</v>
      </c>
      <c r="L161" t="s">
        <v>3674</v>
      </c>
      <c r="M161" t="s">
        <v>3680</v>
      </c>
      <c r="O161" s="2">
        <v>45603</v>
      </c>
      <c r="P161" t="s">
        <v>4572</v>
      </c>
      <c r="Q161" s="2">
        <v>45599</v>
      </c>
      <c r="R161" s="2">
        <v>45604.68675925926</v>
      </c>
      <c r="T161" t="s">
        <v>2886</v>
      </c>
      <c r="U161" t="s">
        <v>5071</v>
      </c>
      <c r="V161" s="2">
        <v>45577</v>
      </c>
      <c r="W161" s="2">
        <v>45600.38924768518</v>
      </c>
      <c r="X161" t="s">
        <v>11799</v>
      </c>
      <c r="Y161" t="s">
        <v>11799</v>
      </c>
      <c r="Z161" t="s">
        <v>11965</v>
      </c>
      <c r="AA161">
        <v>844800</v>
      </c>
      <c r="AB161" s="2">
        <v>45600</v>
      </c>
      <c r="AC161">
        <v>844800</v>
      </c>
      <c r="AD161" t="s">
        <v>5851</v>
      </c>
    </row>
    <row r="162" spans="1:31">
      <c r="A162" t="s">
        <v>505</v>
      </c>
      <c r="B162" s="2">
        <v>45602.72361111111</v>
      </c>
      <c r="C162" s="2">
        <v>45608.84540509259</v>
      </c>
      <c r="D162" t="s">
        <v>1486</v>
      </c>
      <c r="E162" t="s">
        <v>2345</v>
      </c>
      <c r="F162" t="s">
        <v>2853</v>
      </c>
      <c r="G162" t="s">
        <v>2885</v>
      </c>
      <c r="H162">
        <v>0</v>
      </c>
      <c r="I162" t="s">
        <v>3310</v>
      </c>
      <c r="J162" t="s">
        <v>3659</v>
      </c>
      <c r="K162" t="s">
        <v>3672</v>
      </c>
      <c r="L162" t="s">
        <v>3674</v>
      </c>
      <c r="M162" t="s">
        <v>3688</v>
      </c>
      <c r="N162" t="s">
        <v>4152</v>
      </c>
      <c r="O162" s="2">
        <v>45608</v>
      </c>
      <c r="P162" t="s">
        <v>4583</v>
      </c>
      <c r="Q162" s="2">
        <v>45608</v>
      </c>
      <c r="R162" s="2">
        <v>45609.8241550926</v>
      </c>
      <c r="T162" t="s">
        <v>2885</v>
      </c>
      <c r="U162" t="s">
        <v>4838</v>
      </c>
      <c r="V162" s="2">
        <v>45559</v>
      </c>
      <c r="W162" s="2">
        <v>45608.88787037037</v>
      </c>
      <c r="X162" t="s">
        <v>5296</v>
      </c>
      <c r="Y162" t="s">
        <v>5296</v>
      </c>
      <c r="Z162" t="s">
        <v>5714</v>
      </c>
      <c r="AA162">
        <v>6565670</v>
      </c>
      <c r="AB162" s="2">
        <v>45608</v>
      </c>
      <c r="AC162">
        <v>6565670</v>
      </c>
      <c r="AD162" t="s">
        <v>5851</v>
      </c>
    </row>
    <row r="163" spans="1:31">
      <c r="A163" t="s">
        <v>6024</v>
      </c>
      <c r="B163" s="2">
        <v>45519.80347222222</v>
      </c>
      <c r="C163" s="2">
        <v>45600.77641203703</v>
      </c>
      <c r="D163" t="s">
        <v>7141</v>
      </c>
      <c r="E163" t="s">
        <v>8258</v>
      </c>
      <c r="F163" t="s">
        <v>2853</v>
      </c>
      <c r="G163" t="s">
        <v>2887</v>
      </c>
      <c r="H163">
        <v>0</v>
      </c>
      <c r="I163" t="s">
        <v>9366</v>
      </c>
      <c r="J163" t="s">
        <v>3661</v>
      </c>
      <c r="K163" t="s">
        <v>3664</v>
      </c>
      <c r="L163" t="s">
        <v>3674</v>
      </c>
      <c r="M163" t="s">
        <v>3679</v>
      </c>
      <c r="N163" t="s">
        <v>10226</v>
      </c>
      <c r="O163" s="2">
        <v>45602</v>
      </c>
      <c r="P163" t="s">
        <v>4575</v>
      </c>
      <c r="Q163" s="2">
        <v>45600</v>
      </c>
      <c r="R163" s="2">
        <v>45603.681875</v>
      </c>
      <c r="S163" s="2">
        <v>45597</v>
      </c>
      <c r="T163" t="s">
        <v>2858</v>
      </c>
      <c r="U163" t="s">
        <v>10969</v>
      </c>
      <c r="V163" s="2">
        <v>45509</v>
      </c>
      <c r="W163" s="2">
        <v>45600.80445601852</v>
      </c>
      <c r="X163" t="s">
        <v>5265</v>
      </c>
      <c r="Y163" t="s">
        <v>5265</v>
      </c>
      <c r="Z163" t="s">
        <v>11999</v>
      </c>
      <c r="AA163">
        <v>111000</v>
      </c>
      <c r="AB163" s="2">
        <v>45600</v>
      </c>
      <c r="AC163">
        <v>111000</v>
      </c>
      <c r="AD163" t="s">
        <v>5855</v>
      </c>
      <c r="AE163" s="2">
        <v>45551.65563657408</v>
      </c>
    </row>
    <row r="164" spans="1:31">
      <c r="A164" t="s">
        <v>6025</v>
      </c>
      <c r="B164" s="2">
        <v>45604.82430555556</v>
      </c>
      <c r="C164" s="2">
        <v>45607.0429050926</v>
      </c>
      <c r="D164" t="s">
        <v>7142</v>
      </c>
      <c r="E164" t="s">
        <v>8259</v>
      </c>
      <c r="F164" t="s">
        <v>2853</v>
      </c>
      <c r="G164" t="s">
        <v>2875</v>
      </c>
      <c r="H164">
        <v>250000</v>
      </c>
      <c r="I164" t="s">
        <v>3324</v>
      </c>
      <c r="J164" t="s">
        <v>3661</v>
      </c>
      <c r="K164" t="s">
        <v>3664</v>
      </c>
      <c r="L164" t="s">
        <v>3674</v>
      </c>
      <c r="M164" t="s">
        <v>3679</v>
      </c>
      <c r="N164" t="s">
        <v>10197</v>
      </c>
      <c r="O164" s="2">
        <v>45609</v>
      </c>
      <c r="P164" t="s">
        <v>4573</v>
      </c>
      <c r="Q164" s="2">
        <v>45607</v>
      </c>
      <c r="R164" s="2">
        <v>45609.70172453704</v>
      </c>
      <c r="T164" t="s">
        <v>2875</v>
      </c>
      <c r="U164" t="s">
        <v>10970</v>
      </c>
      <c r="V164" s="2">
        <v>45583</v>
      </c>
      <c r="W164" s="2">
        <v>45607.76765046296</v>
      </c>
      <c r="X164" t="s">
        <v>5256</v>
      </c>
      <c r="Y164" t="s">
        <v>5256</v>
      </c>
      <c r="Z164" t="s">
        <v>5717</v>
      </c>
      <c r="AA164">
        <v>250000</v>
      </c>
      <c r="AB164" s="2">
        <v>45607</v>
      </c>
      <c r="AC164">
        <v>250000</v>
      </c>
      <c r="AD164" t="s">
        <v>5851</v>
      </c>
    </row>
    <row r="165" spans="1:31">
      <c r="A165" t="s">
        <v>6026</v>
      </c>
      <c r="B165" s="2">
        <v>45600.54375</v>
      </c>
      <c r="C165" s="2">
        <v>45605.5078587963</v>
      </c>
      <c r="D165" t="s">
        <v>7143</v>
      </c>
      <c r="E165" t="s">
        <v>8260</v>
      </c>
      <c r="F165" t="s">
        <v>2853</v>
      </c>
      <c r="G165" t="s">
        <v>2868</v>
      </c>
      <c r="H165">
        <v>655975</v>
      </c>
      <c r="I165" t="s">
        <v>9367</v>
      </c>
      <c r="J165" t="s">
        <v>3661</v>
      </c>
      <c r="K165" t="s">
        <v>3663</v>
      </c>
      <c r="L165" t="s">
        <v>3674</v>
      </c>
      <c r="M165" t="s">
        <v>3681</v>
      </c>
      <c r="N165" t="s">
        <v>10285</v>
      </c>
      <c r="O165" s="2">
        <v>45608</v>
      </c>
      <c r="P165" t="s">
        <v>4576</v>
      </c>
      <c r="Q165" s="2">
        <v>45605</v>
      </c>
      <c r="R165" s="2">
        <v>45608.94938657407</v>
      </c>
      <c r="T165" t="s">
        <v>2889</v>
      </c>
      <c r="U165" t="s">
        <v>10971</v>
      </c>
      <c r="V165" s="2">
        <v>45599</v>
      </c>
      <c r="W165" s="2">
        <v>45605.82482638889</v>
      </c>
      <c r="X165" t="s">
        <v>11800</v>
      </c>
      <c r="Y165" t="s">
        <v>11800</v>
      </c>
      <c r="Z165" t="s">
        <v>12000</v>
      </c>
      <c r="AA165">
        <v>702634</v>
      </c>
      <c r="AB165" s="2">
        <v>45605</v>
      </c>
      <c r="AC165">
        <v>702634</v>
      </c>
      <c r="AD165" t="s">
        <v>5857</v>
      </c>
    </row>
    <row r="166" spans="1:31">
      <c r="A166" t="s">
        <v>724</v>
      </c>
      <c r="B166" s="2">
        <v>45605.70625</v>
      </c>
      <c r="C166" s="2">
        <v>45621.4537037037</v>
      </c>
      <c r="D166" t="s">
        <v>1668</v>
      </c>
      <c r="E166" t="s">
        <v>2564</v>
      </c>
      <c r="F166" t="s">
        <v>2853</v>
      </c>
      <c r="G166" t="s">
        <v>2875</v>
      </c>
      <c r="H166">
        <v>3049521</v>
      </c>
      <c r="I166" t="s">
        <v>3471</v>
      </c>
      <c r="J166" t="s">
        <v>3661</v>
      </c>
      <c r="K166" t="s">
        <v>3667</v>
      </c>
      <c r="L166" t="s">
        <v>3675</v>
      </c>
      <c r="M166" t="s">
        <v>3683</v>
      </c>
      <c r="N166" t="s">
        <v>4311</v>
      </c>
      <c r="O166" s="2">
        <v>45621</v>
      </c>
      <c r="P166" t="s">
        <v>4572</v>
      </c>
      <c r="Q166" s="2">
        <v>45621</v>
      </c>
      <c r="R166" s="2">
        <v>45622.39002314815</v>
      </c>
      <c r="S166" s="2">
        <v>45618</v>
      </c>
      <c r="T166" t="s">
        <v>2875</v>
      </c>
      <c r="U166" t="s">
        <v>4974</v>
      </c>
      <c r="V166" s="2">
        <v>45601</v>
      </c>
      <c r="W166" s="2">
        <v>45621.64204861111</v>
      </c>
      <c r="X166" t="s">
        <v>5247</v>
      </c>
      <c r="Y166" t="s">
        <v>5247</v>
      </c>
      <c r="Z166" t="s">
        <v>5521</v>
      </c>
      <c r="AA166">
        <v>4176071</v>
      </c>
      <c r="AB166" s="2">
        <v>45621</v>
      </c>
      <c r="AC166">
        <v>4176071</v>
      </c>
      <c r="AD166" t="s">
        <v>5851</v>
      </c>
    </row>
    <row r="167" spans="1:31">
      <c r="A167" t="s">
        <v>6027</v>
      </c>
      <c r="B167" s="2">
        <v>45595.50486111111</v>
      </c>
      <c r="C167" s="2">
        <v>45597.04293981481</v>
      </c>
      <c r="D167" t="s">
        <v>7144</v>
      </c>
      <c r="E167" t="s">
        <v>8261</v>
      </c>
      <c r="F167" t="s">
        <v>2853</v>
      </c>
      <c r="G167" t="s">
        <v>2885</v>
      </c>
      <c r="H167">
        <v>2005000</v>
      </c>
      <c r="I167" t="s">
        <v>9368</v>
      </c>
      <c r="J167" t="s">
        <v>3659</v>
      </c>
      <c r="K167" t="s">
        <v>3664</v>
      </c>
      <c r="L167" t="s">
        <v>3674</v>
      </c>
      <c r="M167" t="s">
        <v>3679</v>
      </c>
      <c r="N167" t="s">
        <v>10239</v>
      </c>
      <c r="O167" s="2">
        <v>45614</v>
      </c>
      <c r="P167" t="s">
        <v>4578</v>
      </c>
      <c r="Q167" s="2">
        <v>45597</v>
      </c>
      <c r="R167" s="2">
        <v>45615.33480324074</v>
      </c>
      <c r="S167" s="2">
        <v>45608</v>
      </c>
      <c r="T167" t="s">
        <v>2885</v>
      </c>
      <c r="U167" t="s">
        <v>10972</v>
      </c>
      <c r="V167" s="2">
        <v>45590</v>
      </c>
      <c r="W167" s="2">
        <v>45597.44435185185</v>
      </c>
      <c r="X167" t="s">
        <v>5263</v>
      </c>
      <c r="Y167" t="s">
        <v>5263</v>
      </c>
      <c r="Z167" t="s">
        <v>11989</v>
      </c>
      <c r="AA167">
        <v>2400000</v>
      </c>
      <c r="AB167" s="2">
        <v>45614</v>
      </c>
      <c r="AC167">
        <v>2400000</v>
      </c>
      <c r="AD167" t="s">
        <v>5851</v>
      </c>
      <c r="AE167" s="2">
        <v>45602.8553587963</v>
      </c>
    </row>
    <row r="168" spans="1:31">
      <c r="A168" t="s">
        <v>6028</v>
      </c>
      <c r="B168" s="2">
        <v>45603.62847222222</v>
      </c>
      <c r="C168" s="2">
        <v>45610.34805555556</v>
      </c>
      <c r="D168" t="s">
        <v>7145</v>
      </c>
      <c r="E168" t="s">
        <v>8262</v>
      </c>
      <c r="F168" t="s">
        <v>2853</v>
      </c>
      <c r="G168" t="s">
        <v>2886</v>
      </c>
      <c r="H168">
        <v>1000000</v>
      </c>
      <c r="I168" t="s">
        <v>9369</v>
      </c>
      <c r="J168" t="s">
        <v>3659</v>
      </c>
      <c r="K168" t="s">
        <v>3663</v>
      </c>
      <c r="L168" t="s">
        <v>3674</v>
      </c>
      <c r="M168" t="s">
        <v>3677</v>
      </c>
      <c r="N168" t="s">
        <v>10224</v>
      </c>
      <c r="O168" s="2">
        <v>45610</v>
      </c>
      <c r="P168" t="s">
        <v>4584</v>
      </c>
      <c r="Q168" s="2">
        <v>45610</v>
      </c>
      <c r="R168" s="2">
        <v>45610.68594907408</v>
      </c>
      <c r="T168" t="s">
        <v>2886</v>
      </c>
      <c r="U168" t="s">
        <v>10895</v>
      </c>
      <c r="V168" s="2">
        <v>45603</v>
      </c>
      <c r="W168" s="2">
        <v>45610.4596875</v>
      </c>
      <c r="X168" t="s">
        <v>5258</v>
      </c>
      <c r="Y168" t="s">
        <v>5258</v>
      </c>
      <c r="Z168" t="s">
        <v>12001</v>
      </c>
      <c r="AA168">
        <v>2265650</v>
      </c>
      <c r="AB168" s="2">
        <v>45610</v>
      </c>
      <c r="AC168">
        <v>2265650</v>
      </c>
      <c r="AD168" t="s">
        <v>5851</v>
      </c>
    </row>
    <row r="169" spans="1:31">
      <c r="A169" t="s">
        <v>6029</v>
      </c>
      <c r="B169" s="2">
        <v>45609.66805555556</v>
      </c>
      <c r="C169" s="2">
        <v>45616.56193287037</v>
      </c>
      <c r="D169" t="s">
        <v>7146</v>
      </c>
      <c r="E169" t="s">
        <v>8263</v>
      </c>
      <c r="F169" t="s">
        <v>2853</v>
      </c>
      <c r="G169" t="s">
        <v>2885</v>
      </c>
      <c r="H169">
        <v>375000</v>
      </c>
      <c r="I169" t="s">
        <v>9370</v>
      </c>
      <c r="J169" t="s">
        <v>3659</v>
      </c>
      <c r="K169" t="s">
        <v>3663</v>
      </c>
      <c r="L169" t="s">
        <v>3674</v>
      </c>
      <c r="M169" t="s">
        <v>3683</v>
      </c>
      <c r="O169" s="2">
        <v>45616</v>
      </c>
      <c r="P169" t="s">
        <v>4578</v>
      </c>
      <c r="Q169" s="2">
        <v>45616</v>
      </c>
      <c r="R169" s="2">
        <v>45616.71063657408</v>
      </c>
      <c r="T169" t="s">
        <v>2885</v>
      </c>
      <c r="U169" t="s">
        <v>10973</v>
      </c>
      <c r="V169" s="2">
        <v>45607</v>
      </c>
      <c r="W169" s="2">
        <v>45616.58268518518</v>
      </c>
      <c r="X169" t="s">
        <v>5262</v>
      </c>
      <c r="Y169" t="s">
        <v>5262</v>
      </c>
      <c r="Z169" t="s">
        <v>12002</v>
      </c>
      <c r="AA169">
        <v>375000</v>
      </c>
      <c r="AB169" s="2">
        <v>45616</v>
      </c>
      <c r="AC169">
        <v>375000</v>
      </c>
      <c r="AD169" t="s">
        <v>5851</v>
      </c>
    </row>
    <row r="170" spans="1:31">
      <c r="A170" t="s">
        <v>6030</v>
      </c>
      <c r="B170" s="2">
        <v>45615.49375</v>
      </c>
      <c r="C170" s="2">
        <v>45616.42333333333</v>
      </c>
      <c r="D170" t="s">
        <v>7147</v>
      </c>
      <c r="E170" t="s">
        <v>8264</v>
      </c>
      <c r="F170" t="s">
        <v>2853</v>
      </c>
      <c r="G170" t="s">
        <v>2868</v>
      </c>
      <c r="H170">
        <v>1200000</v>
      </c>
      <c r="I170" t="s">
        <v>9371</v>
      </c>
      <c r="J170" t="s">
        <v>3661</v>
      </c>
      <c r="K170" t="s">
        <v>3663</v>
      </c>
      <c r="L170" t="s">
        <v>3674</v>
      </c>
      <c r="M170" t="s">
        <v>3684</v>
      </c>
      <c r="N170" t="s">
        <v>10286</v>
      </c>
      <c r="O170" s="2">
        <v>45621</v>
      </c>
      <c r="P170" t="s">
        <v>4576</v>
      </c>
      <c r="Q170" s="2">
        <v>45616</v>
      </c>
      <c r="R170" s="2">
        <v>45622.35819444444</v>
      </c>
      <c r="T170" t="s">
        <v>2889</v>
      </c>
      <c r="U170" t="s">
        <v>10974</v>
      </c>
      <c r="V170" s="2">
        <v>45611</v>
      </c>
      <c r="W170" s="2">
        <v>45616.6044675926</v>
      </c>
      <c r="X170" t="s">
        <v>5307</v>
      </c>
      <c r="Y170" t="s">
        <v>5307</v>
      </c>
      <c r="Z170" t="s">
        <v>12003</v>
      </c>
      <c r="AA170">
        <v>1765390</v>
      </c>
      <c r="AB170" s="2">
        <v>45616</v>
      </c>
      <c r="AC170">
        <v>1765390</v>
      </c>
      <c r="AD170" t="s">
        <v>5855</v>
      </c>
    </row>
    <row r="171" spans="1:31">
      <c r="A171" t="s">
        <v>6031</v>
      </c>
      <c r="B171" s="2">
        <v>45575.42361111111</v>
      </c>
      <c r="C171" s="2">
        <v>45609.33869212963</v>
      </c>
      <c r="D171" t="s">
        <v>7148</v>
      </c>
      <c r="E171" t="s">
        <v>8265</v>
      </c>
      <c r="F171" t="s">
        <v>2853</v>
      </c>
      <c r="G171" t="s">
        <v>2880</v>
      </c>
      <c r="H171">
        <v>300000</v>
      </c>
      <c r="I171" t="s">
        <v>9372</v>
      </c>
      <c r="J171" t="s">
        <v>3659</v>
      </c>
      <c r="K171" t="s">
        <v>3664</v>
      </c>
      <c r="L171" t="s">
        <v>3674</v>
      </c>
      <c r="M171" t="s">
        <v>3679</v>
      </c>
      <c r="O171" s="2">
        <v>45609</v>
      </c>
      <c r="P171" t="s">
        <v>4572</v>
      </c>
      <c r="Q171" s="2">
        <v>45609</v>
      </c>
      <c r="R171" s="2">
        <v>45610.34246527778</v>
      </c>
      <c r="S171" s="2">
        <v>45583</v>
      </c>
      <c r="T171" t="s">
        <v>4597</v>
      </c>
      <c r="U171" t="s">
        <v>10975</v>
      </c>
      <c r="V171" s="2">
        <v>45573</v>
      </c>
      <c r="W171" s="2">
        <v>45609.37034722222</v>
      </c>
      <c r="X171" t="s">
        <v>11801</v>
      </c>
      <c r="Y171" t="s">
        <v>11801</v>
      </c>
      <c r="Z171" t="s">
        <v>5549</v>
      </c>
      <c r="AA171">
        <v>300000</v>
      </c>
      <c r="AB171" s="2">
        <v>45609</v>
      </c>
      <c r="AC171">
        <v>300000</v>
      </c>
      <c r="AD171" t="s">
        <v>5852</v>
      </c>
      <c r="AE171" s="2">
        <v>45583.38137731481</v>
      </c>
    </row>
    <row r="172" spans="1:31">
      <c r="A172" t="s">
        <v>6032</v>
      </c>
      <c r="B172" s="2">
        <v>45610.89027777778</v>
      </c>
      <c r="C172" s="2">
        <v>45617.3590625</v>
      </c>
      <c r="D172" t="s">
        <v>7149</v>
      </c>
      <c r="E172" t="s">
        <v>8266</v>
      </c>
      <c r="F172" t="s">
        <v>2853</v>
      </c>
      <c r="G172" t="s">
        <v>2862</v>
      </c>
      <c r="H172">
        <v>4190000</v>
      </c>
      <c r="I172" t="s">
        <v>9373</v>
      </c>
      <c r="J172" t="s">
        <v>3662</v>
      </c>
      <c r="K172" t="s">
        <v>3663</v>
      </c>
      <c r="L172" t="s">
        <v>3674</v>
      </c>
      <c r="M172" t="s">
        <v>3692</v>
      </c>
      <c r="N172" t="s">
        <v>10287</v>
      </c>
      <c r="O172" s="2">
        <v>45618</v>
      </c>
      <c r="P172" t="s">
        <v>4578</v>
      </c>
      <c r="Q172" s="2">
        <v>45617</v>
      </c>
      <c r="R172" s="2">
        <v>45618.68133101852</v>
      </c>
      <c r="T172" t="s">
        <v>2860</v>
      </c>
      <c r="U172" t="s">
        <v>10976</v>
      </c>
      <c r="V172" s="2">
        <v>45607</v>
      </c>
      <c r="W172" s="2">
        <v>45617.40414351852</v>
      </c>
      <c r="X172" t="s">
        <v>5223</v>
      </c>
      <c r="Y172" t="s">
        <v>5223</v>
      </c>
      <c r="Z172" t="s">
        <v>12004</v>
      </c>
      <c r="AA172">
        <v>5400000</v>
      </c>
      <c r="AB172" s="2">
        <v>45617</v>
      </c>
      <c r="AC172">
        <v>5400000</v>
      </c>
      <c r="AD172" t="s">
        <v>5854</v>
      </c>
    </row>
    <row r="173" spans="1:31">
      <c r="A173" t="s">
        <v>6033</v>
      </c>
      <c r="B173" s="2">
        <v>45593.40347222222</v>
      </c>
      <c r="C173" s="2">
        <v>45621.4537037037</v>
      </c>
      <c r="D173" t="s">
        <v>7150</v>
      </c>
      <c r="E173" t="s">
        <v>8267</v>
      </c>
      <c r="F173" t="s">
        <v>2853</v>
      </c>
      <c r="G173" t="s">
        <v>2875</v>
      </c>
      <c r="H173">
        <v>1332000</v>
      </c>
      <c r="I173" t="s">
        <v>9374</v>
      </c>
      <c r="J173" t="s">
        <v>3661</v>
      </c>
      <c r="K173" t="s">
        <v>3667</v>
      </c>
      <c r="L173" t="s">
        <v>3675</v>
      </c>
      <c r="M173" t="s">
        <v>3689</v>
      </c>
      <c r="N173" t="s">
        <v>10288</v>
      </c>
      <c r="O173" s="2">
        <v>45621</v>
      </c>
      <c r="P173" t="s">
        <v>4582</v>
      </c>
      <c r="Q173" s="2">
        <v>45621</v>
      </c>
      <c r="R173" s="2">
        <v>45622.38990740741</v>
      </c>
      <c r="S173" s="2">
        <v>45617</v>
      </c>
      <c r="T173" t="s">
        <v>2875</v>
      </c>
      <c r="U173" t="s">
        <v>10977</v>
      </c>
      <c r="V173" s="2">
        <v>45555</v>
      </c>
      <c r="W173" s="2">
        <v>45621.61287037037</v>
      </c>
      <c r="X173" t="s">
        <v>5306</v>
      </c>
      <c r="Y173" t="s">
        <v>5306</v>
      </c>
      <c r="Z173" t="s">
        <v>12005</v>
      </c>
      <c r="AA173">
        <v>1196506</v>
      </c>
      <c r="AB173" s="2">
        <v>45621</v>
      </c>
      <c r="AC173">
        <v>1196506</v>
      </c>
      <c r="AD173" t="s">
        <v>5851</v>
      </c>
    </row>
    <row r="174" spans="1:31">
      <c r="A174" t="s">
        <v>6034</v>
      </c>
      <c r="B174" s="2">
        <v>45595.70347222222</v>
      </c>
      <c r="C174" s="2">
        <v>45621.4537037037</v>
      </c>
      <c r="D174" t="s">
        <v>7151</v>
      </c>
      <c r="E174" t="s">
        <v>8268</v>
      </c>
      <c r="F174" t="s">
        <v>2853</v>
      </c>
      <c r="G174" t="s">
        <v>2875</v>
      </c>
      <c r="H174">
        <v>0</v>
      </c>
      <c r="I174" t="s">
        <v>9375</v>
      </c>
      <c r="J174" t="s">
        <v>3661</v>
      </c>
      <c r="K174" t="s">
        <v>3663</v>
      </c>
      <c r="L174" t="s">
        <v>3674</v>
      </c>
      <c r="M174" t="s">
        <v>3678</v>
      </c>
      <c r="N174" t="s">
        <v>10289</v>
      </c>
      <c r="O174" s="2">
        <v>45621</v>
      </c>
      <c r="P174" t="s">
        <v>4572</v>
      </c>
      <c r="Q174" s="2">
        <v>45621</v>
      </c>
      <c r="R174" s="2">
        <v>45622.38991898148</v>
      </c>
      <c r="S174" s="2">
        <v>45617</v>
      </c>
      <c r="T174" t="s">
        <v>2875</v>
      </c>
      <c r="U174" t="s">
        <v>10978</v>
      </c>
      <c r="V174" s="2">
        <v>45591</v>
      </c>
      <c r="W174" s="2">
        <v>45621.62516203704</v>
      </c>
      <c r="X174" t="s">
        <v>5239</v>
      </c>
      <c r="Y174" t="s">
        <v>5239</v>
      </c>
      <c r="Z174" t="s">
        <v>12006</v>
      </c>
      <c r="AA174">
        <v>2281200</v>
      </c>
      <c r="AB174" s="2">
        <v>45621</v>
      </c>
      <c r="AC174">
        <v>2281200</v>
      </c>
      <c r="AD174" t="s">
        <v>5851</v>
      </c>
      <c r="AE174" s="2">
        <v>45600.73390046296</v>
      </c>
    </row>
    <row r="175" spans="1:31">
      <c r="A175" t="s">
        <v>6035</v>
      </c>
      <c r="B175" s="2">
        <v>45601.86111111111</v>
      </c>
      <c r="C175" s="2">
        <v>45614.35839120371</v>
      </c>
      <c r="D175" t="s">
        <v>7152</v>
      </c>
      <c r="E175" t="s">
        <v>8269</v>
      </c>
      <c r="F175" t="s">
        <v>2853</v>
      </c>
      <c r="G175" t="s">
        <v>2872</v>
      </c>
      <c r="H175">
        <v>0</v>
      </c>
      <c r="I175" t="s">
        <v>9376</v>
      </c>
      <c r="J175" t="s">
        <v>3662</v>
      </c>
      <c r="K175" t="s">
        <v>3669</v>
      </c>
      <c r="L175" t="s">
        <v>3674</v>
      </c>
      <c r="M175" t="s">
        <v>3688</v>
      </c>
      <c r="N175" t="s">
        <v>10290</v>
      </c>
      <c r="O175" s="2">
        <v>45614</v>
      </c>
      <c r="P175" t="s">
        <v>4582</v>
      </c>
      <c r="Q175" s="2">
        <v>45614</v>
      </c>
      <c r="R175" s="2">
        <v>45615.355625</v>
      </c>
      <c r="S175" s="2">
        <v>45614</v>
      </c>
      <c r="T175" t="s">
        <v>2872</v>
      </c>
      <c r="U175" t="s">
        <v>10979</v>
      </c>
      <c r="V175" s="2">
        <v>45597</v>
      </c>
      <c r="W175" s="2">
        <v>45614.59746527778</v>
      </c>
      <c r="X175" t="s">
        <v>5322</v>
      </c>
      <c r="Y175" t="s">
        <v>5322</v>
      </c>
      <c r="Z175" t="s">
        <v>5517</v>
      </c>
      <c r="AA175">
        <v>6060000</v>
      </c>
      <c r="AB175" s="2">
        <v>45614</v>
      </c>
      <c r="AC175">
        <v>6060000</v>
      </c>
      <c r="AD175" t="s">
        <v>5853</v>
      </c>
    </row>
    <row r="176" spans="1:31">
      <c r="A176" t="s">
        <v>6036</v>
      </c>
      <c r="B176" s="2">
        <v>45542.58541666667</v>
      </c>
      <c r="C176" s="2">
        <v>45573.33569444445</v>
      </c>
      <c r="D176" t="s">
        <v>7153</v>
      </c>
      <c r="E176" t="s">
        <v>8270</v>
      </c>
      <c r="F176" t="s">
        <v>2853</v>
      </c>
      <c r="G176" t="s">
        <v>2880</v>
      </c>
      <c r="H176">
        <v>712884</v>
      </c>
      <c r="I176" t="s">
        <v>9377</v>
      </c>
      <c r="J176" t="s">
        <v>3659</v>
      </c>
      <c r="K176" t="s">
        <v>3663</v>
      </c>
      <c r="L176" t="s">
        <v>3674</v>
      </c>
      <c r="M176" t="s">
        <v>3684</v>
      </c>
      <c r="N176" t="s">
        <v>10291</v>
      </c>
      <c r="O176" s="2">
        <v>45615</v>
      </c>
      <c r="P176" t="s">
        <v>4580</v>
      </c>
      <c r="Q176" s="2">
        <v>45573</v>
      </c>
      <c r="R176" s="2">
        <v>45615.70560185185</v>
      </c>
      <c r="S176" s="2">
        <v>45570</v>
      </c>
      <c r="T176" t="s">
        <v>4596</v>
      </c>
      <c r="U176" t="s">
        <v>10980</v>
      </c>
      <c r="V176" s="2">
        <v>45507</v>
      </c>
      <c r="W176" s="2">
        <v>45573.36905092592</v>
      </c>
      <c r="X176" t="s">
        <v>5254</v>
      </c>
      <c r="Y176" t="s">
        <v>5254</v>
      </c>
      <c r="Z176" t="s">
        <v>12007</v>
      </c>
      <c r="AA176">
        <v>838688</v>
      </c>
      <c r="AB176" s="2">
        <v>45573</v>
      </c>
      <c r="AC176">
        <v>838688</v>
      </c>
      <c r="AD176" t="s">
        <v>5851</v>
      </c>
      <c r="AE176" s="2">
        <v>45554.56623842593</v>
      </c>
    </row>
    <row r="177" spans="1:31">
      <c r="A177" t="s">
        <v>6037</v>
      </c>
      <c r="B177" s="2">
        <v>45601.33958333333</v>
      </c>
      <c r="C177" s="2">
        <v>45603.5741550926</v>
      </c>
      <c r="D177" t="s">
        <v>7154</v>
      </c>
      <c r="E177" t="s">
        <v>8271</v>
      </c>
      <c r="F177" t="s">
        <v>2853</v>
      </c>
      <c r="G177" t="s">
        <v>2875</v>
      </c>
      <c r="H177">
        <v>1280000</v>
      </c>
      <c r="I177" t="s">
        <v>9378</v>
      </c>
      <c r="J177" t="s">
        <v>3661</v>
      </c>
      <c r="K177" t="s">
        <v>3663</v>
      </c>
      <c r="L177" t="s">
        <v>3674</v>
      </c>
      <c r="M177" t="s">
        <v>3691</v>
      </c>
      <c r="N177" t="s">
        <v>10292</v>
      </c>
      <c r="O177" s="2">
        <v>45610</v>
      </c>
      <c r="P177" t="s">
        <v>4582</v>
      </c>
      <c r="Q177" s="2">
        <v>45603</v>
      </c>
      <c r="R177" s="2">
        <v>45603.70017361111</v>
      </c>
      <c r="S177" s="2">
        <v>45608</v>
      </c>
      <c r="T177" t="s">
        <v>2875</v>
      </c>
      <c r="U177" t="s">
        <v>10981</v>
      </c>
      <c r="V177" s="2">
        <v>45588</v>
      </c>
      <c r="W177" s="2">
        <v>45603.65353009259</v>
      </c>
      <c r="X177" t="s">
        <v>5317</v>
      </c>
      <c r="Y177" t="s">
        <v>5317</v>
      </c>
      <c r="Z177" t="s">
        <v>5521</v>
      </c>
      <c r="AA177">
        <v>1700000</v>
      </c>
      <c r="AB177" s="2">
        <v>45610</v>
      </c>
      <c r="AC177">
        <v>1700000</v>
      </c>
      <c r="AD177" t="s">
        <v>5851</v>
      </c>
    </row>
    <row r="178" spans="1:31">
      <c r="A178" t="s">
        <v>6038</v>
      </c>
      <c r="B178" s="2">
        <v>45593.52638888889</v>
      </c>
      <c r="C178" s="2">
        <v>45595.04298611111</v>
      </c>
      <c r="D178" t="s">
        <v>7155</v>
      </c>
      <c r="E178" t="s">
        <v>8272</v>
      </c>
      <c r="F178" t="s">
        <v>2853</v>
      </c>
      <c r="G178" t="s">
        <v>2863</v>
      </c>
      <c r="H178">
        <v>0</v>
      </c>
      <c r="I178" t="s">
        <v>9379</v>
      </c>
      <c r="J178" t="s">
        <v>3662</v>
      </c>
      <c r="K178" t="s">
        <v>3663</v>
      </c>
      <c r="L178" t="s">
        <v>3674</v>
      </c>
      <c r="M178" t="s">
        <v>3683</v>
      </c>
      <c r="N178" t="s">
        <v>10293</v>
      </c>
      <c r="O178" s="2">
        <v>45596</v>
      </c>
      <c r="P178" t="s">
        <v>4586</v>
      </c>
      <c r="Q178" s="2">
        <v>45595</v>
      </c>
      <c r="R178" s="2">
        <v>45596.62868055556</v>
      </c>
      <c r="T178" t="s">
        <v>2863</v>
      </c>
      <c r="U178" t="s">
        <v>10982</v>
      </c>
      <c r="V178" s="2">
        <v>45577</v>
      </c>
      <c r="W178" s="2">
        <v>45595.78208333333</v>
      </c>
      <c r="X178" t="s">
        <v>5315</v>
      </c>
      <c r="Y178" t="s">
        <v>5315</v>
      </c>
      <c r="Z178" t="s">
        <v>5643</v>
      </c>
      <c r="AA178">
        <v>626678</v>
      </c>
      <c r="AB178" s="2">
        <v>45595</v>
      </c>
      <c r="AC178">
        <v>626678</v>
      </c>
      <c r="AD178" t="s">
        <v>5853</v>
      </c>
    </row>
    <row r="179" spans="1:31">
      <c r="A179" t="s">
        <v>6039</v>
      </c>
      <c r="B179" s="2">
        <v>45609.95972222222</v>
      </c>
      <c r="C179" s="2">
        <v>45611.48559027778</v>
      </c>
      <c r="D179" t="s">
        <v>7156</v>
      </c>
      <c r="E179" t="s">
        <v>8273</v>
      </c>
      <c r="F179" t="s">
        <v>2853</v>
      </c>
      <c r="G179" t="s">
        <v>2872</v>
      </c>
      <c r="H179">
        <v>225820</v>
      </c>
      <c r="I179" t="s">
        <v>9380</v>
      </c>
      <c r="J179" t="s">
        <v>3662</v>
      </c>
      <c r="K179" t="s">
        <v>3663</v>
      </c>
      <c r="L179" t="s">
        <v>3674</v>
      </c>
      <c r="M179" t="s">
        <v>3677</v>
      </c>
      <c r="N179" t="s">
        <v>4406</v>
      </c>
      <c r="O179" s="2">
        <v>45616</v>
      </c>
      <c r="P179" t="s">
        <v>4578</v>
      </c>
      <c r="Q179" s="2">
        <v>45611</v>
      </c>
      <c r="R179" s="2">
        <v>45617.38494212963</v>
      </c>
      <c r="T179" t="s">
        <v>2872</v>
      </c>
      <c r="U179" t="s">
        <v>10983</v>
      </c>
      <c r="V179" s="2">
        <v>45601</v>
      </c>
      <c r="W179" s="2">
        <v>45611.71387731482</v>
      </c>
      <c r="X179" t="s">
        <v>11802</v>
      </c>
      <c r="Y179" t="s">
        <v>11802</v>
      </c>
      <c r="Z179" t="s">
        <v>5517</v>
      </c>
      <c r="AA179">
        <v>225820</v>
      </c>
      <c r="AB179" s="2">
        <v>45611</v>
      </c>
      <c r="AC179">
        <v>225820</v>
      </c>
      <c r="AD179" t="s">
        <v>5853</v>
      </c>
    </row>
    <row r="180" spans="1:31">
      <c r="A180" t="s">
        <v>6040</v>
      </c>
      <c r="B180" s="2">
        <v>45606.64236111111</v>
      </c>
      <c r="C180" s="2">
        <v>45608.04293981481</v>
      </c>
      <c r="D180" t="s">
        <v>7157</v>
      </c>
      <c r="E180" t="s">
        <v>8274</v>
      </c>
      <c r="F180" t="s">
        <v>2853</v>
      </c>
      <c r="G180" t="s">
        <v>2880</v>
      </c>
      <c r="H180">
        <v>230800</v>
      </c>
      <c r="I180" t="s">
        <v>9381</v>
      </c>
      <c r="J180" t="s">
        <v>3659</v>
      </c>
      <c r="K180" t="s">
        <v>3664</v>
      </c>
      <c r="L180" t="s">
        <v>3674</v>
      </c>
      <c r="M180" t="s">
        <v>3679</v>
      </c>
      <c r="N180" t="s">
        <v>10197</v>
      </c>
      <c r="O180" s="2">
        <v>45614</v>
      </c>
      <c r="P180" t="s">
        <v>4576</v>
      </c>
      <c r="Q180" s="2">
        <v>45608</v>
      </c>
      <c r="R180" s="2">
        <v>45615.34681712963</v>
      </c>
      <c r="T180" t="s">
        <v>4597</v>
      </c>
      <c r="U180" t="s">
        <v>10841</v>
      </c>
      <c r="V180" s="2">
        <v>45605</v>
      </c>
      <c r="W180" s="2">
        <v>45608.42710648148</v>
      </c>
      <c r="X180" t="s">
        <v>5305</v>
      </c>
      <c r="Y180" t="s">
        <v>5305</v>
      </c>
      <c r="Z180" t="s">
        <v>5549</v>
      </c>
      <c r="AA180">
        <v>230800</v>
      </c>
      <c r="AB180" s="2">
        <v>45608</v>
      </c>
      <c r="AC180">
        <v>230800</v>
      </c>
      <c r="AD180" t="s">
        <v>5852</v>
      </c>
    </row>
    <row r="181" spans="1:31">
      <c r="A181" t="s">
        <v>6041</v>
      </c>
      <c r="B181" s="2">
        <v>45565.61111111111</v>
      </c>
      <c r="C181" s="2">
        <v>45615.34501157407</v>
      </c>
      <c r="D181" t="s">
        <v>7158</v>
      </c>
      <c r="E181" t="s">
        <v>8275</v>
      </c>
      <c r="F181" t="s">
        <v>2853</v>
      </c>
      <c r="G181" t="s">
        <v>2883</v>
      </c>
      <c r="H181">
        <v>2408407</v>
      </c>
      <c r="I181" t="s">
        <v>9382</v>
      </c>
      <c r="J181" t="s">
        <v>3660</v>
      </c>
      <c r="K181" t="s">
        <v>3666</v>
      </c>
      <c r="L181" t="s">
        <v>3675</v>
      </c>
      <c r="M181" t="s">
        <v>3688</v>
      </c>
      <c r="N181" t="s">
        <v>10294</v>
      </c>
      <c r="O181" s="2">
        <v>45615</v>
      </c>
      <c r="P181" t="s">
        <v>4572</v>
      </c>
      <c r="Q181" s="2">
        <v>45615</v>
      </c>
      <c r="R181" s="2">
        <v>45616.40260416667</v>
      </c>
      <c r="S181" s="2">
        <v>45614</v>
      </c>
      <c r="T181" t="s">
        <v>2883</v>
      </c>
      <c r="U181" t="s">
        <v>10984</v>
      </c>
      <c r="V181" s="2">
        <v>45548</v>
      </c>
      <c r="W181" s="2">
        <v>45615.64831018518</v>
      </c>
      <c r="X181" t="s">
        <v>11803</v>
      </c>
      <c r="Y181" t="s">
        <v>11803</v>
      </c>
      <c r="Z181" t="s">
        <v>5542</v>
      </c>
      <c r="AA181">
        <v>5404000</v>
      </c>
      <c r="AB181" s="2">
        <v>45615</v>
      </c>
      <c r="AC181">
        <v>5404240</v>
      </c>
      <c r="AD181" t="s">
        <v>5852</v>
      </c>
      <c r="AE181" s="2">
        <v>45587.40913194444</v>
      </c>
    </row>
    <row r="182" spans="1:31">
      <c r="A182" t="s">
        <v>6042</v>
      </c>
      <c r="B182" s="2">
        <v>45596.45</v>
      </c>
      <c r="C182" s="2">
        <v>45597.04293981481</v>
      </c>
      <c r="D182" t="s">
        <v>7159</v>
      </c>
      <c r="E182" t="s">
        <v>8276</v>
      </c>
      <c r="F182" t="s">
        <v>2853</v>
      </c>
      <c r="G182" t="s">
        <v>2885</v>
      </c>
      <c r="H182">
        <v>714500</v>
      </c>
      <c r="I182" t="s">
        <v>9383</v>
      </c>
      <c r="J182" t="s">
        <v>3659</v>
      </c>
      <c r="K182" t="s">
        <v>3663</v>
      </c>
      <c r="L182" t="s">
        <v>3674</v>
      </c>
      <c r="M182" t="s">
        <v>3683</v>
      </c>
      <c r="N182" t="s">
        <v>10295</v>
      </c>
      <c r="O182" s="2">
        <v>45603</v>
      </c>
      <c r="P182" t="s">
        <v>4576</v>
      </c>
      <c r="Q182" s="2">
        <v>45597</v>
      </c>
      <c r="R182" s="2">
        <v>45603.798125</v>
      </c>
      <c r="T182" t="s">
        <v>2885</v>
      </c>
      <c r="U182" t="s">
        <v>10985</v>
      </c>
      <c r="V182" s="2">
        <v>45594</v>
      </c>
      <c r="W182" s="2">
        <v>45597.76627314815</v>
      </c>
      <c r="X182" t="s">
        <v>5229</v>
      </c>
      <c r="Y182" t="s">
        <v>5229</v>
      </c>
      <c r="Z182" t="s">
        <v>5686</v>
      </c>
      <c r="AA182">
        <v>773496</v>
      </c>
      <c r="AB182" s="2">
        <v>45597</v>
      </c>
      <c r="AC182">
        <v>773496</v>
      </c>
      <c r="AD182" t="s">
        <v>5851</v>
      </c>
    </row>
    <row r="183" spans="1:31">
      <c r="A183" t="s">
        <v>6043</v>
      </c>
      <c r="B183" s="2">
        <v>45535.45</v>
      </c>
      <c r="C183" s="2">
        <v>45611.34783564815</v>
      </c>
      <c r="D183" t="s">
        <v>7160</v>
      </c>
      <c r="E183" t="s">
        <v>8277</v>
      </c>
      <c r="F183" t="s">
        <v>2853</v>
      </c>
      <c r="G183" t="s">
        <v>2888</v>
      </c>
      <c r="H183">
        <v>0</v>
      </c>
      <c r="I183" t="s">
        <v>9384</v>
      </c>
      <c r="J183" t="s">
        <v>3661</v>
      </c>
      <c r="K183" t="s">
        <v>3665</v>
      </c>
      <c r="L183" t="s">
        <v>3674</v>
      </c>
      <c r="M183" t="s">
        <v>3687</v>
      </c>
      <c r="N183" t="s">
        <v>10296</v>
      </c>
      <c r="O183" s="2">
        <v>45611</v>
      </c>
      <c r="P183" t="s">
        <v>4586</v>
      </c>
      <c r="Q183" s="2">
        <v>45611</v>
      </c>
      <c r="R183" s="2">
        <v>45611.36131944445</v>
      </c>
      <c r="S183" s="2">
        <v>45611</v>
      </c>
      <c r="T183" t="s">
        <v>2888</v>
      </c>
      <c r="U183" t="s">
        <v>10986</v>
      </c>
      <c r="V183" s="2">
        <v>45534</v>
      </c>
      <c r="W183" s="2">
        <v>45611.36111111111</v>
      </c>
      <c r="X183" t="s">
        <v>5487</v>
      </c>
      <c r="Y183" t="s">
        <v>5487</v>
      </c>
      <c r="Z183" t="s">
        <v>5638</v>
      </c>
      <c r="AA183">
        <v>2065128</v>
      </c>
      <c r="AB183" s="2">
        <v>45611</v>
      </c>
      <c r="AC183">
        <v>0</v>
      </c>
      <c r="AD183" t="s">
        <v>5856</v>
      </c>
      <c r="AE183" s="2">
        <v>45568.64675925926</v>
      </c>
    </row>
    <row r="184" spans="1:31">
      <c r="A184" t="s">
        <v>6044</v>
      </c>
      <c r="B184" s="2">
        <v>45614.8375</v>
      </c>
      <c r="C184" s="2">
        <v>45615.62186342593</v>
      </c>
      <c r="D184" t="s">
        <v>7161</v>
      </c>
      <c r="E184" t="s">
        <v>8278</v>
      </c>
      <c r="F184" t="s">
        <v>2853</v>
      </c>
      <c r="G184" t="s">
        <v>2865</v>
      </c>
      <c r="H184">
        <v>415530</v>
      </c>
      <c r="I184" t="s">
        <v>9385</v>
      </c>
      <c r="J184" t="s">
        <v>3660</v>
      </c>
      <c r="K184" t="s">
        <v>3663</v>
      </c>
      <c r="L184" t="s">
        <v>3674</v>
      </c>
      <c r="M184" t="s">
        <v>3692</v>
      </c>
      <c r="N184" t="s">
        <v>10297</v>
      </c>
      <c r="O184" s="2">
        <v>45617</v>
      </c>
      <c r="P184" t="s">
        <v>4575</v>
      </c>
      <c r="Q184" s="2">
        <v>45615</v>
      </c>
      <c r="R184" s="2">
        <v>45618.37697916666</v>
      </c>
      <c r="T184" t="s">
        <v>2865</v>
      </c>
      <c r="U184" t="s">
        <v>10987</v>
      </c>
      <c r="V184" s="2">
        <v>45614</v>
      </c>
      <c r="W184" s="2">
        <v>45615.72079861111</v>
      </c>
      <c r="X184" t="s">
        <v>5378</v>
      </c>
      <c r="Y184" t="s">
        <v>5378</v>
      </c>
      <c r="Z184" t="s">
        <v>5526</v>
      </c>
      <c r="AA184">
        <v>645656</v>
      </c>
      <c r="AB184" s="2">
        <v>45615</v>
      </c>
      <c r="AC184">
        <v>645656</v>
      </c>
      <c r="AD184" t="s">
        <v>5852</v>
      </c>
    </row>
    <row r="185" spans="1:31">
      <c r="A185" t="s">
        <v>6045</v>
      </c>
      <c r="B185" s="2">
        <v>45604.45416666667</v>
      </c>
      <c r="C185" s="2">
        <v>45611.33988425926</v>
      </c>
      <c r="D185" t="s">
        <v>7162</v>
      </c>
      <c r="E185" t="s">
        <v>8279</v>
      </c>
      <c r="F185" t="s">
        <v>2853</v>
      </c>
      <c r="G185" t="s">
        <v>2875</v>
      </c>
      <c r="H185">
        <v>650400</v>
      </c>
      <c r="I185" t="s">
        <v>9386</v>
      </c>
      <c r="J185" t="s">
        <v>3661</v>
      </c>
      <c r="K185" t="s">
        <v>3663</v>
      </c>
      <c r="L185" t="s">
        <v>3674</v>
      </c>
      <c r="M185" t="s">
        <v>3683</v>
      </c>
      <c r="N185" t="s">
        <v>10298</v>
      </c>
      <c r="O185" s="2">
        <v>45611</v>
      </c>
      <c r="P185" t="s">
        <v>4578</v>
      </c>
      <c r="Q185" s="2">
        <v>45611</v>
      </c>
      <c r="R185" s="2">
        <v>45611.63377314815</v>
      </c>
      <c r="S185" s="2">
        <v>45610</v>
      </c>
      <c r="T185" t="s">
        <v>2875</v>
      </c>
      <c r="U185" t="s">
        <v>10988</v>
      </c>
      <c r="V185" s="2">
        <v>45603</v>
      </c>
      <c r="W185" s="2">
        <v>45611.55855324074</v>
      </c>
      <c r="X185" t="s">
        <v>5345</v>
      </c>
      <c r="Y185" t="s">
        <v>5345</v>
      </c>
      <c r="Z185" t="s">
        <v>5521</v>
      </c>
      <c r="AA185">
        <v>929400</v>
      </c>
      <c r="AB185" s="2">
        <v>45611</v>
      </c>
      <c r="AC185">
        <v>929400</v>
      </c>
      <c r="AD185" t="s">
        <v>5851</v>
      </c>
    </row>
    <row r="186" spans="1:31">
      <c r="A186" t="s">
        <v>6046</v>
      </c>
      <c r="B186" s="2">
        <v>45602.55347222222</v>
      </c>
      <c r="C186" s="2">
        <v>45614.37877314815</v>
      </c>
      <c r="D186" t="s">
        <v>7163</v>
      </c>
      <c r="E186" t="s">
        <v>8280</v>
      </c>
      <c r="F186" t="s">
        <v>2853</v>
      </c>
      <c r="G186" t="s">
        <v>2887</v>
      </c>
      <c r="H186">
        <v>410235</v>
      </c>
      <c r="I186" t="s">
        <v>9387</v>
      </c>
      <c r="J186" t="s">
        <v>3661</v>
      </c>
      <c r="K186" t="s">
        <v>3663</v>
      </c>
      <c r="L186" t="s">
        <v>3674</v>
      </c>
      <c r="M186" t="s">
        <v>3683</v>
      </c>
      <c r="N186" t="s">
        <v>10299</v>
      </c>
      <c r="O186" s="2">
        <v>45615</v>
      </c>
      <c r="P186" t="s">
        <v>4580</v>
      </c>
      <c r="Q186" s="2">
        <v>45614</v>
      </c>
      <c r="R186" s="2">
        <v>45616.70756944444</v>
      </c>
      <c r="S186" s="2">
        <v>45608</v>
      </c>
      <c r="T186" t="s">
        <v>2858</v>
      </c>
      <c r="U186" t="s">
        <v>10989</v>
      </c>
      <c r="V186" s="2">
        <v>45602</v>
      </c>
      <c r="W186" s="2">
        <v>45614.42505787037</v>
      </c>
      <c r="X186" t="s">
        <v>5345</v>
      </c>
      <c r="Y186" t="s">
        <v>5345</v>
      </c>
      <c r="Z186" t="s">
        <v>12008</v>
      </c>
      <c r="AA186">
        <v>1274000</v>
      </c>
      <c r="AB186" s="2">
        <v>45614</v>
      </c>
      <c r="AC186">
        <v>139000</v>
      </c>
      <c r="AD186" t="s">
        <v>5855</v>
      </c>
      <c r="AE186" s="2">
        <v>45607.68068287037</v>
      </c>
    </row>
    <row r="187" spans="1:31">
      <c r="A187" t="s">
        <v>87</v>
      </c>
      <c r="B187" s="2">
        <v>45594.43402777778</v>
      </c>
      <c r="C187" s="2">
        <v>45596.04288194444</v>
      </c>
      <c r="D187" t="s">
        <v>1068</v>
      </c>
      <c r="E187" t="s">
        <v>1927</v>
      </c>
      <c r="F187" t="s">
        <v>2853</v>
      </c>
      <c r="G187" t="s">
        <v>2880</v>
      </c>
      <c r="H187">
        <v>0</v>
      </c>
      <c r="I187" t="s">
        <v>2946</v>
      </c>
      <c r="J187" t="s">
        <v>3659</v>
      </c>
      <c r="K187" t="s">
        <v>3663</v>
      </c>
      <c r="L187" t="s">
        <v>3674</v>
      </c>
      <c r="M187" t="s">
        <v>3683</v>
      </c>
      <c r="N187">
        <f>&gt; Đóng Hồ sơ do chi phí y tế ngày 23/10 đã được chi trả tại hồ sơ VP.D99.24.HS339956</f>
        <v>0</v>
      </c>
      <c r="O187" s="2">
        <v>45601</v>
      </c>
      <c r="P187" t="s">
        <v>4572</v>
      </c>
      <c r="Q187" s="2">
        <v>45596</v>
      </c>
      <c r="R187" s="2">
        <v>45601.67762731481</v>
      </c>
      <c r="T187" t="s">
        <v>4597</v>
      </c>
      <c r="U187" t="s">
        <v>4633</v>
      </c>
      <c r="V187" s="2">
        <v>45588</v>
      </c>
      <c r="W187" s="2">
        <v>45596.771875</v>
      </c>
      <c r="X187" t="s">
        <v>5268</v>
      </c>
      <c r="Y187" t="s">
        <v>5268</v>
      </c>
      <c r="Z187" t="s">
        <v>5534</v>
      </c>
      <c r="AA187">
        <v>222500</v>
      </c>
      <c r="AB187" s="2">
        <v>45596</v>
      </c>
      <c r="AC187">
        <v>222500</v>
      </c>
      <c r="AD187" t="s">
        <v>5852</v>
      </c>
    </row>
    <row r="188" spans="1:31">
      <c r="A188" t="s">
        <v>6047</v>
      </c>
      <c r="B188" s="2">
        <v>45600.40625</v>
      </c>
      <c r="C188" s="2">
        <v>45602.0429050926</v>
      </c>
      <c r="D188" t="s">
        <v>7164</v>
      </c>
      <c r="E188" t="s">
        <v>8281</v>
      </c>
      <c r="F188" t="s">
        <v>2853</v>
      </c>
      <c r="G188" t="s">
        <v>2875</v>
      </c>
      <c r="H188">
        <v>514400</v>
      </c>
      <c r="I188" t="s">
        <v>9388</v>
      </c>
      <c r="J188" t="s">
        <v>3661</v>
      </c>
      <c r="K188" t="s">
        <v>3663</v>
      </c>
      <c r="L188" t="s">
        <v>3674</v>
      </c>
      <c r="M188" t="s">
        <v>3691</v>
      </c>
      <c r="N188" t="s">
        <v>10300</v>
      </c>
      <c r="O188" s="2">
        <v>45610</v>
      </c>
      <c r="P188" t="s">
        <v>4582</v>
      </c>
      <c r="Q188" s="2">
        <v>45602</v>
      </c>
      <c r="R188" s="2">
        <v>45603.69978009259</v>
      </c>
      <c r="S188" s="2">
        <v>45608</v>
      </c>
      <c r="T188" t="s">
        <v>2875</v>
      </c>
      <c r="U188" t="s">
        <v>10990</v>
      </c>
      <c r="V188" s="2">
        <v>45579</v>
      </c>
      <c r="W188" s="2">
        <v>45602.36826388889</v>
      </c>
      <c r="X188" t="s">
        <v>5317</v>
      </c>
      <c r="Y188" t="s">
        <v>5317</v>
      </c>
      <c r="Z188" t="s">
        <v>5521</v>
      </c>
      <c r="AA188">
        <v>643000</v>
      </c>
      <c r="AB188" s="2">
        <v>45610</v>
      </c>
      <c r="AC188">
        <v>643000</v>
      </c>
      <c r="AD188" t="s">
        <v>5851</v>
      </c>
    </row>
    <row r="189" spans="1:31">
      <c r="A189" t="s">
        <v>6048</v>
      </c>
      <c r="B189" s="2">
        <v>45596.425</v>
      </c>
      <c r="C189" s="2">
        <v>45600.04293981481</v>
      </c>
      <c r="D189" t="s">
        <v>7165</v>
      </c>
      <c r="E189" t="s">
        <v>8282</v>
      </c>
      <c r="F189" t="s">
        <v>2853</v>
      </c>
      <c r="G189" t="s">
        <v>2888</v>
      </c>
      <c r="H189">
        <v>1575000</v>
      </c>
      <c r="I189" t="s">
        <v>9389</v>
      </c>
      <c r="J189" t="s">
        <v>3661</v>
      </c>
      <c r="K189" t="s">
        <v>3664</v>
      </c>
      <c r="L189" t="s">
        <v>3674</v>
      </c>
      <c r="M189" t="s">
        <v>3679</v>
      </c>
      <c r="N189" t="s">
        <v>10301</v>
      </c>
      <c r="O189" s="2">
        <v>45607</v>
      </c>
      <c r="P189" t="s">
        <v>4574</v>
      </c>
      <c r="Q189" s="2">
        <v>45600</v>
      </c>
      <c r="R189" s="2">
        <v>45607.70107638889</v>
      </c>
      <c r="T189" t="s">
        <v>2888</v>
      </c>
      <c r="U189" t="s">
        <v>10991</v>
      </c>
      <c r="V189" s="2">
        <v>45592</v>
      </c>
      <c r="W189" s="2">
        <v>45600.55956018518</v>
      </c>
      <c r="X189" t="s">
        <v>5263</v>
      </c>
      <c r="Y189" t="s">
        <v>5263</v>
      </c>
      <c r="Z189" t="s">
        <v>5638</v>
      </c>
      <c r="AA189">
        <v>1750000</v>
      </c>
      <c r="AB189" s="2">
        <v>45600</v>
      </c>
      <c r="AC189">
        <v>1750000</v>
      </c>
      <c r="AD189" t="s">
        <v>5851</v>
      </c>
    </row>
    <row r="190" spans="1:31">
      <c r="A190" t="s">
        <v>6049</v>
      </c>
      <c r="B190" s="2">
        <v>45603.87569444445</v>
      </c>
      <c r="C190" s="2">
        <v>45611.33988425926</v>
      </c>
      <c r="D190" t="s">
        <v>7166</v>
      </c>
      <c r="E190" t="s">
        <v>8283</v>
      </c>
      <c r="F190" t="s">
        <v>2853</v>
      </c>
      <c r="G190" t="s">
        <v>2875</v>
      </c>
      <c r="H190">
        <v>745368</v>
      </c>
      <c r="I190" t="s">
        <v>9330</v>
      </c>
      <c r="J190" t="s">
        <v>3661</v>
      </c>
      <c r="K190" t="s">
        <v>3663</v>
      </c>
      <c r="L190" t="s">
        <v>3674</v>
      </c>
      <c r="M190" t="s">
        <v>3683</v>
      </c>
      <c r="N190" t="s">
        <v>10302</v>
      </c>
      <c r="O190" s="2">
        <v>45611</v>
      </c>
      <c r="P190" t="s">
        <v>4582</v>
      </c>
      <c r="Q190" s="2">
        <v>45611</v>
      </c>
      <c r="R190" s="2">
        <v>45611.6337037037</v>
      </c>
      <c r="S190" s="2">
        <v>45610</v>
      </c>
      <c r="T190" t="s">
        <v>2875</v>
      </c>
      <c r="U190" t="s">
        <v>10992</v>
      </c>
      <c r="V190" s="2">
        <v>45567</v>
      </c>
      <c r="W190" s="2">
        <v>45611.58368055556</v>
      </c>
      <c r="X190" t="s">
        <v>5229</v>
      </c>
      <c r="Y190" t="s">
        <v>5229</v>
      </c>
      <c r="Z190" t="s">
        <v>5521</v>
      </c>
      <c r="AA190">
        <v>931710</v>
      </c>
      <c r="AB190" s="2">
        <v>45611</v>
      </c>
      <c r="AC190">
        <v>931710</v>
      </c>
      <c r="AD190" t="s">
        <v>5851</v>
      </c>
      <c r="AE190" s="2">
        <v>45607.61520833334</v>
      </c>
    </row>
    <row r="191" spans="1:31">
      <c r="A191" t="s">
        <v>6050</v>
      </c>
      <c r="B191" s="2">
        <v>45566.93819444445</v>
      </c>
      <c r="C191" s="2">
        <v>45593.66503472222</v>
      </c>
      <c r="D191" t="s">
        <v>7167</v>
      </c>
      <c r="E191" t="s">
        <v>8284</v>
      </c>
      <c r="F191" t="s">
        <v>2853</v>
      </c>
      <c r="G191" t="s">
        <v>2886</v>
      </c>
      <c r="H191">
        <v>1000000</v>
      </c>
      <c r="I191" t="s">
        <v>9390</v>
      </c>
      <c r="J191" t="s">
        <v>3659</v>
      </c>
      <c r="K191" t="s">
        <v>3664</v>
      </c>
      <c r="L191" t="s">
        <v>3674</v>
      </c>
      <c r="M191" t="s">
        <v>3679</v>
      </c>
      <c r="N191" t="s">
        <v>10303</v>
      </c>
      <c r="O191" s="2">
        <v>45593</v>
      </c>
      <c r="P191" t="s">
        <v>4580</v>
      </c>
      <c r="Q191" s="2">
        <v>45593</v>
      </c>
      <c r="R191" s="2">
        <v>45595.38006944444</v>
      </c>
      <c r="S191" s="2">
        <v>45586</v>
      </c>
      <c r="T191" t="s">
        <v>2886</v>
      </c>
      <c r="U191" t="s">
        <v>10993</v>
      </c>
      <c r="V191" s="2">
        <v>45565</v>
      </c>
      <c r="W191" s="2">
        <v>45593.67381944445</v>
      </c>
      <c r="X191" t="s">
        <v>5356</v>
      </c>
      <c r="Y191" t="s">
        <v>5356</v>
      </c>
      <c r="Z191" t="s">
        <v>5641</v>
      </c>
      <c r="AA191">
        <v>1000000</v>
      </c>
      <c r="AB191" s="2">
        <v>45593</v>
      </c>
      <c r="AC191">
        <v>1604520</v>
      </c>
      <c r="AD191" t="s">
        <v>5851</v>
      </c>
      <c r="AE191" s="2">
        <v>45579.40373842593</v>
      </c>
    </row>
    <row r="192" spans="1:31">
      <c r="A192" t="s">
        <v>6051</v>
      </c>
      <c r="B192" s="2">
        <v>45610.86527777778</v>
      </c>
      <c r="C192" s="2">
        <v>45611.43945601852</v>
      </c>
      <c r="D192" t="s">
        <v>7168</v>
      </c>
      <c r="E192" t="s">
        <v>8285</v>
      </c>
      <c r="F192" t="s">
        <v>2853</v>
      </c>
      <c r="G192" t="s">
        <v>2880</v>
      </c>
      <c r="H192">
        <v>247630</v>
      </c>
      <c r="I192" t="s">
        <v>9391</v>
      </c>
      <c r="J192" t="s">
        <v>3659</v>
      </c>
      <c r="K192" t="s">
        <v>3663</v>
      </c>
      <c r="L192" t="s">
        <v>3674</v>
      </c>
      <c r="M192" t="s">
        <v>3682</v>
      </c>
      <c r="N192" t="s">
        <v>10304</v>
      </c>
      <c r="O192" s="2">
        <v>45617</v>
      </c>
      <c r="P192" t="s">
        <v>4575</v>
      </c>
      <c r="Q192" s="2">
        <v>45611</v>
      </c>
      <c r="R192" s="2">
        <v>45618.36331018519</v>
      </c>
      <c r="T192" t="s">
        <v>4597</v>
      </c>
      <c r="U192" t="s">
        <v>10994</v>
      </c>
      <c r="V192" s="2">
        <v>45604</v>
      </c>
      <c r="W192" s="2">
        <v>45611.61489583334</v>
      </c>
      <c r="X192" t="s">
        <v>5253</v>
      </c>
      <c r="Y192" t="s">
        <v>5253</v>
      </c>
      <c r="Z192" t="s">
        <v>5549</v>
      </c>
      <c r="AA192">
        <v>651730</v>
      </c>
      <c r="AB192" s="2">
        <v>45611</v>
      </c>
      <c r="AC192">
        <v>651730</v>
      </c>
      <c r="AD192" t="s">
        <v>5852</v>
      </c>
    </row>
    <row r="193" spans="1:31">
      <c r="A193" t="s">
        <v>89</v>
      </c>
      <c r="B193" s="2">
        <v>45566.59861111111</v>
      </c>
      <c r="C193" s="2">
        <v>45602.32815972222</v>
      </c>
      <c r="D193" t="s">
        <v>1070</v>
      </c>
      <c r="E193" t="s">
        <v>1929</v>
      </c>
      <c r="F193" t="s">
        <v>2853</v>
      </c>
      <c r="G193" t="s">
        <v>2863</v>
      </c>
      <c r="H193">
        <v>0</v>
      </c>
      <c r="I193" t="s">
        <v>2948</v>
      </c>
      <c r="J193" t="s">
        <v>3662</v>
      </c>
      <c r="K193" t="s">
        <v>3663</v>
      </c>
      <c r="L193" t="s">
        <v>3674</v>
      </c>
      <c r="M193" t="s">
        <v>3680</v>
      </c>
      <c r="N193" t="s">
        <v>3754</v>
      </c>
      <c r="O193" s="2">
        <v>45602</v>
      </c>
      <c r="P193" t="s">
        <v>4584</v>
      </c>
      <c r="Q193" s="2">
        <v>45602</v>
      </c>
      <c r="R193" s="2">
        <v>45603.66726851852</v>
      </c>
      <c r="S193" s="2">
        <v>45602</v>
      </c>
      <c r="T193" t="s">
        <v>2863</v>
      </c>
      <c r="U193" t="s">
        <v>4634</v>
      </c>
      <c r="V193" s="2">
        <v>45551</v>
      </c>
      <c r="W193" s="2">
        <v>45602.45837962963</v>
      </c>
      <c r="X193" t="s">
        <v>5269</v>
      </c>
      <c r="Y193" t="s">
        <v>5269</v>
      </c>
      <c r="Z193" t="s">
        <v>5509</v>
      </c>
      <c r="AA193">
        <v>577552</v>
      </c>
      <c r="AB193" s="2">
        <v>45602</v>
      </c>
      <c r="AC193">
        <v>721940</v>
      </c>
      <c r="AD193" t="s">
        <v>5853</v>
      </c>
      <c r="AE193" s="2">
        <v>45600.70128472222</v>
      </c>
    </row>
    <row r="194" spans="1:31">
      <c r="A194" t="s">
        <v>6052</v>
      </c>
      <c r="B194" s="2">
        <v>45590.87013888889</v>
      </c>
      <c r="C194" s="2">
        <v>45591.0429050926</v>
      </c>
      <c r="D194" t="s">
        <v>7169</v>
      </c>
      <c r="E194" t="s">
        <v>8286</v>
      </c>
      <c r="F194" t="s">
        <v>2853</v>
      </c>
      <c r="G194" t="s">
        <v>2858</v>
      </c>
      <c r="H194">
        <v>685300</v>
      </c>
      <c r="I194" t="s">
        <v>9392</v>
      </c>
      <c r="J194" t="s">
        <v>3662</v>
      </c>
      <c r="K194" t="s">
        <v>3663</v>
      </c>
      <c r="L194" t="s">
        <v>3674</v>
      </c>
      <c r="M194" t="s">
        <v>3680</v>
      </c>
      <c r="N194" t="s">
        <v>4406</v>
      </c>
      <c r="O194" s="2">
        <v>45593</v>
      </c>
      <c r="P194" t="s">
        <v>4572</v>
      </c>
      <c r="Q194" s="2">
        <v>45591</v>
      </c>
      <c r="R194" s="2">
        <v>45594.36677083333</v>
      </c>
      <c r="T194" t="s">
        <v>2858</v>
      </c>
      <c r="U194" t="s">
        <v>10995</v>
      </c>
      <c r="V194" s="2">
        <v>45577</v>
      </c>
      <c r="W194" s="2">
        <v>45591.37363425926</v>
      </c>
      <c r="X194" t="s">
        <v>5311</v>
      </c>
      <c r="Y194" t="s">
        <v>5311</v>
      </c>
      <c r="Z194" t="s">
        <v>12009</v>
      </c>
      <c r="AA194">
        <v>685300</v>
      </c>
      <c r="AB194" s="2">
        <v>45591</v>
      </c>
      <c r="AC194">
        <v>685300</v>
      </c>
      <c r="AD194" t="s">
        <v>5854</v>
      </c>
    </row>
    <row r="195" spans="1:31">
      <c r="A195" t="s">
        <v>6053</v>
      </c>
      <c r="B195" s="2">
        <v>45552.42083333333</v>
      </c>
      <c r="C195" s="2">
        <v>45600.77641203703</v>
      </c>
      <c r="D195" t="s">
        <v>7170</v>
      </c>
      <c r="E195" t="s">
        <v>8287</v>
      </c>
      <c r="F195" t="s">
        <v>2853</v>
      </c>
      <c r="G195" t="s">
        <v>2887</v>
      </c>
      <c r="H195">
        <v>0</v>
      </c>
      <c r="I195" t="s">
        <v>9393</v>
      </c>
      <c r="J195" t="s">
        <v>3661</v>
      </c>
      <c r="K195" t="s">
        <v>3665</v>
      </c>
      <c r="L195" t="s">
        <v>3674</v>
      </c>
      <c r="M195" t="s">
        <v>3687</v>
      </c>
      <c r="N195" t="s">
        <v>10305</v>
      </c>
      <c r="O195" s="2">
        <v>45602</v>
      </c>
      <c r="P195" t="s">
        <v>4575</v>
      </c>
      <c r="Q195" s="2">
        <v>45600</v>
      </c>
      <c r="R195" s="2">
        <v>45603.68203703704</v>
      </c>
      <c r="S195" s="2">
        <v>45597</v>
      </c>
      <c r="T195" t="s">
        <v>2858</v>
      </c>
      <c r="U195" t="s">
        <v>10996</v>
      </c>
      <c r="V195" s="2">
        <v>45517</v>
      </c>
      <c r="W195" s="2">
        <v>45600.86337962963</v>
      </c>
      <c r="X195" t="s">
        <v>11804</v>
      </c>
      <c r="Y195" t="s">
        <v>11804</v>
      </c>
      <c r="Z195" t="s">
        <v>12010</v>
      </c>
      <c r="AA195">
        <v>1080000</v>
      </c>
      <c r="AB195" s="2">
        <v>45600</v>
      </c>
      <c r="AC195">
        <v>1080000</v>
      </c>
      <c r="AD195" t="s">
        <v>5855</v>
      </c>
      <c r="AE195" s="2">
        <v>45574.62585648148</v>
      </c>
    </row>
    <row r="196" spans="1:31">
      <c r="A196" t="s">
        <v>6054</v>
      </c>
      <c r="B196" s="2">
        <v>45605.45069444444</v>
      </c>
      <c r="C196" s="2">
        <v>45607.4509837963</v>
      </c>
      <c r="D196" t="s">
        <v>7171</v>
      </c>
      <c r="E196" t="s">
        <v>8288</v>
      </c>
      <c r="F196" t="s">
        <v>2853</v>
      </c>
      <c r="G196" t="s">
        <v>2880</v>
      </c>
      <c r="H196">
        <v>768578</v>
      </c>
      <c r="I196" t="s">
        <v>9394</v>
      </c>
      <c r="J196" t="s">
        <v>3659</v>
      </c>
      <c r="K196" t="s">
        <v>3663</v>
      </c>
      <c r="L196" t="s">
        <v>3674</v>
      </c>
      <c r="M196" t="s">
        <v>3683</v>
      </c>
      <c r="N196" t="s">
        <v>4406</v>
      </c>
      <c r="O196" s="2">
        <v>45611</v>
      </c>
      <c r="P196" t="s">
        <v>4575</v>
      </c>
      <c r="Q196" s="2">
        <v>45607</v>
      </c>
      <c r="R196" s="2">
        <v>45615.3466550926</v>
      </c>
      <c r="T196" t="s">
        <v>4597</v>
      </c>
      <c r="U196" t="s">
        <v>10997</v>
      </c>
      <c r="V196" s="2">
        <v>45593</v>
      </c>
      <c r="W196" s="2">
        <v>45607.57236111111</v>
      </c>
      <c r="X196" t="s">
        <v>5315</v>
      </c>
      <c r="Y196" t="s">
        <v>5315</v>
      </c>
      <c r="Z196" t="s">
        <v>5549</v>
      </c>
      <c r="AA196">
        <v>768578</v>
      </c>
      <c r="AB196" s="2">
        <v>45607</v>
      </c>
      <c r="AC196">
        <v>768578</v>
      </c>
      <c r="AD196" t="s">
        <v>5852</v>
      </c>
    </row>
    <row r="197" spans="1:31">
      <c r="A197" t="s">
        <v>6055</v>
      </c>
      <c r="B197" s="2">
        <v>45594.92777777778</v>
      </c>
      <c r="C197" s="2">
        <v>45594.65305555556</v>
      </c>
      <c r="D197" t="s">
        <v>7172</v>
      </c>
      <c r="E197" t="s">
        <v>8289</v>
      </c>
      <c r="F197" t="s">
        <v>2853</v>
      </c>
      <c r="G197" t="s">
        <v>2880</v>
      </c>
      <c r="H197">
        <v>181573</v>
      </c>
      <c r="I197" t="s">
        <v>9395</v>
      </c>
      <c r="J197" t="s">
        <v>3659</v>
      </c>
      <c r="K197" t="s">
        <v>3663</v>
      </c>
      <c r="L197" t="s">
        <v>3674</v>
      </c>
      <c r="M197" t="s">
        <v>3683</v>
      </c>
      <c r="N197" t="s">
        <v>10306</v>
      </c>
      <c r="O197" s="2">
        <v>45601</v>
      </c>
      <c r="P197" t="s">
        <v>4580</v>
      </c>
      <c r="Q197" s="2">
        <v>45594</v>
      </c>
      <c r="R197" s="2">
        <v>45601.67770833334</v>
      </c>
      <c r="T197" t="s">
        <v>4597</v>
      </c>
      <c r="U197" t="s">
        <v>10998</v>
      </c>
      <c r="V197" s="2">
        <v>45591</v>
      </c>
      <c r="W197" s="2">
        <v>45596.78146990741</v>
      </c>
      <c r="X197" t="s">
        <v>5408</v>
      </c>
      <c r="Y197" t="s">
        <v>5408</v>
      </c>
      <c r="Z197" t="s">
        <v>5549</v>
      </c>
      <c r="AA197">
        <v>235573</v>
      </c>
      <c r="AB197" s="2">
        <v>45596</v>
      </c>
      <c r="AC197">
        <v>235573</v>
      </c>
      <c r="AD197" t="s">
        <v>5852</v>
      </c>
    </row>
    <row r="198" spans="1:31">
      <c r="A198" t="s">
        <v>6056</v>
      </c>
      <c r="B198" s="2">
        <v>45607.68055555555</v>
      </c>
      <c r="C198" s="2">
        <v>45609.04299768519</v>
      </c>
      <c r="D198" t="s">
        <v>7173</v>
      </c>
      <c r="E198" t="s">
        <v>8290</v>
      </c>
      <c r="F198" t="s">
        <v>2853</v>
      </c>
      <c r="G198" t="s">
        <v>2866</v>
      </c>
      <c r="H198">
        <v>883520</v>
      </c>
      <c r="I198" t="s">
        <v>9396</v>
      </c>
      <c r="J198" t="s">
        <v>3660</v>
      </c>
      <c r="K198" t="s">
        <v>3663</v>
      </c>
      <c r="L198" t="s">
        <v>3674</v>
      </c>
      <c r="M198" t="s">
        <v>3680</v>
      </c>
      <c r="N198" t="s">
        <v>4406</v>
      </c>
      <c r="O198" s="2">
        <v>45610</v>
      </c>
      <c r="P198" t="s">
        <v>4580</v>
      </c>
      <c r="Q198" s="2">
        <v>45609</v>
      </c>
      <c r="R198" s="2">
        <v>45611.38315972222</v>
      </c>
      <c r="T198" t="s">
        <v>4597</v>
      </c>
      <c r="U198" t="s">
        <v>10999</v>
      </c>
      <c r="V198" s="2">
        <v>45607</v>
      </c>
      <c r="W198" s="2">
        <v>45609.41849537037</v>
      </c>
      <c r="X198" t="s">
        <v>5306</v>
      </c>
      <c r="Y198" t="s">
        <v>5306</v>
      </c>
      <c r="Z198" t="s">
        <v>5639</v>
      </c>
      <c r="AA198">
        <v>883520</v>
      </c>
      <c r="AB198" s="2">
        <v>45609</v>
      </c>
      <c r="AC198">
        <v>883520</v>
      </c>
      <c r="AD198" t="s">
        <v>5852</v>
      </c>
    </row>
    <row r="199" spans="1:31">
      <c r="A199" t="s">
        <v>6057</v>
      </c>
      <c r="B199" s="2">
        <v>45594.57430555556</v>
      </c>
      <c r="C199" s="2">
        <v>45609.33015046296</v>
      </c>
      <c r="D199" t="s">
        <v>7174</v>
      </c>
      <c r="E199" t="s">
        <v>8291</v>
      </c>
      <c r="F199" t="s">
        <v>2853</v>
      </c>
      <c r="G199" t="s">
        <v>2866</v>
      </c>
      <c r="H199">
        <v>6005278</v>
      </c>
      <c r="I199" t="s">
        <v>9397</v>
      </c>
      <c r="J199" t="s">
        <v>3660</v>
      </c>
      <c r="K199" t="s">
        <v>3667</v>
      </c>
      <c r="L199" t="s">
        <v>3675</v>
      </c>
      <c r="M199" t="s">
        <v>3688</v>
      </c>
      <c r="N199" t="s">
        <v>10307</v>
      </c>
      <c r="O199" s="2">
        <v>45610</v>
      </c>
      <c r="P199" t="s">
        <v>4576</v>
      </c>
      <c r="Q199" s="2">
        <v>45609</v>
      </c>
      <c r="R199" s="2">
        <v>45611.38288194445</v>
      </c>
      <c r="S199" s="2">
        <v>45601</v>
      </c>
      <c r="T199" t="s">
        <v>4597</v>
      </c>
      <c r="U199" t="s">
        <v>11000</v>
      </c>
      <c r="V199" s="2">
        <v>45585</v>
      </c>
      <c r="W199" s="2">
        <v>45609.59797453704</v>
      </c>
      <c r="X199" t="s">
        <v>5297</v>
      </c>
      <c r="Y199" t="s">
        <v>5297</v>
      </c>
      <c r="Z199" t="s">
        <v>5639</v>
      </c>
      <c r="AA199">
        <v>8215304</v>
      </c>
      <c r="AB199" s="2">
        <v>45609</v>
      </c>
      <c r="AC199">
        <v>6899992</v>
      </c>
      <c r="AD199" t="s">
        <v>5852</v>
      </c>
      <c r="AE199" s="2">
        <v>45600.6985300926</v>
      </c>
    </row>
    <row r="200" spans="1:31">
      <c r="A200" t="s">
        <v>6058</v>
      </c>
      <c r="B200" s="2">
        <v>45579.42569444444</v>
      </c>
      <c r="C200" s="2">
        <v>45604.34981481481</v>
      </c>
      <c r="D200" t="s">
        <v>7175</v>
      </c>
      <c r="E200" t="s">
        <v>8292</v>
      </c>
      <c r="F200" t="s">
        <v>2853</v>
      </c>
      <c r="G200" t="s">
        <v>2885</v>
      </c>
      <c r="H200">
        <v>3499360</v>
      </c>
      <c r="I200" t="s">
        <v>9398</v>
      </c>
      <c r="J200" t="s">
        <v>3659</v>
      </c>
      <c r="K200" t="s">
        <v>3663</v>
      </c>
      <c r="L200" t="s">
        <v>3674</v>
      </c>
      <c r="M200" t="s">
        <v>3693</v>
      </c>
      <c r="N200" t="s">
        <v>10308</v>
      </c>
      <c r="O200" s="2">
        <v>45604</v>
      </c>
      <c r="P200" t="s">
        <v>4576</v>
      </c>
      <c r="Q200" s="2">
        <v>45604</v>
      </c>
      <c r="R200" s="2">
        <v>45604.81545138889</v>
      </c>
      <c r="S200" s="2">
        <v>45604</v>
      </c>
      <c r="T200" t="s">
        <v>4595</v>
      </c>
      <c r="U200" t="s">
        <v>11001</v>
      </c>
      <c r="V200" s="2">
        <v>45551</v>
      </c>
      <c r="W200" s="2">
        <v>45604.71081018518</v>
      </c>
      <c r="X200" t="s">
        <v>5254</v>
      </c>
      <c r="Y200" t="s">
        <v>5254</v>
      </c>
      <c r="Z200" t="s">
        <v>5629</v>
      </c>
      <c r="AA200">
        <v>3499360</v>
      </c>
      <c r="AB200" s="2">
        <v>45604</v>
      </c>
      <c r="AC200">
        <v>3499360</v>
      </c>
      <c r="AD200" t="s">
        <v>5851</v>
      </c>
      <c r="AE200" s="2">
        <v>45586.69608796296</v>
      </c>
    </row>
    <row r="201" spans="1:31">
      <c r="A201" t="s">
        <v>6059</v>
      </c>
      <c r="B201" s="2">
        <v>45585.83125</v>
      </c>
      <c r="C201" s="2">
        <v>45610.33876157407</v>
      </c>
      <c r="D201" t="s">
        <v>7176</v>
      </c>
      <c r="E201" t="s">
        <v>8293</v>
      </c>
      <c r="F201" t="s">
        <v>2853</v>
      </c>
      <c r="G201" t="s">
        <v>2860</v>
      </c>
      <c r="H201">
        <v>570790</v>
      </c>
      <c r="I201" t="s">
        <v>9399</v>
      </c>
      <c r="J201" t="s">
        <v>3662</v>
      </c>
      <c r="K201" t="s">
        <v>3663</v>
      </c>
      <c r="L201" t="s">
        <v>3674</v>
      </c>
      <c r="M201" t="s">
        <v>3690</v>
      </c>
      <c r="O201" s="2">
        <v>45610</v>
      </c>
      <c r="P201" t="s">
        <v>4572</v>
      </c>
      <c r="Q201" s="2">
        <v>45610</v>
      </c>
      <c r="R201" s="2">
        <v>45610.82737268518</v>
      </c>
      <c r="S201" s="2">
        <v>45603</v>
      </c>
      <c r="T201" t="s">
        <v>2860</v>
      </c>
      <c r="U201" t="s">
        <v>11002</v>
      </c>
      <c r="V201" s="2">
        <v>45572</v>
      </c>
      <c r="W201" s="2">
        <v>45610.6518287037</v>
      </c>
      <c r="X201" t="s">
        <v>5254</v>
      </c>
      <c r="Y201" t="s">
        <v>5254</v>
      </c>
      <c r="Z201" t="s">
        <v>12011</v>
      </c>
      <c r="AA201">
        <v>570790</v>
      </c>
      <c r="AB201" s="2">
        <v>45610</v>
      </c>
      <c r="AC201">
        <v>570790</v>
      </c>
      <c r="AD201" t="s">
        <v>5851</v>
      </c>
      <c r="AE201" s="2">
        <v>45593.70777777778</v>
      </c>
    </row>
    <row r="202" spans="1:31">
      <c r="A202" t="s">
        <v>6060</v>
      </c>
      <c r="B202" s="2">
        <v>45589.54375</v>
      </c>
      <c r="C202" s="2">
        <v>45593.04296296297</v>
      </c>
      <c r="D202" t="s">
        <v>7177</v>
      </c>
      <c r="E202" t="s">
        <v>8294</v>
      </c>
      <c r="F202" t="s">
        <v>2853</v>
      </c>
      <c r="G202" t="s">
        <v>2886</v>
      </c>
      <c r="H202">
        <v>1500000</v>
      </c>
      <c r="I202" t="s">
        <v>9400</v>
      </c>
      <c r="J202" t="s">
        <v>3659</v>
      </c>
      <c r="K202" t="s">
        <v>3664</v>
      </c>
      <c r="L202" t="s">
        <v>3674</v>
      </c>
      <c r="M202" t="s">
        <v>3679</v>
      </c>
      <c r="N202" t="s">
        <v>10239</v>
      </c>
      <c r="O202" s="2">
        <v>45596</v>
      </c>
      <c r="P202" t="s">
        <v>4574</v>
      </c>
      <c r="Q202" s="2">
        <v>45593</v>
      </c>
      <c r="R202" s="2">
        <v>45596.67677083334</v>
      </c>
      <c r="T202" t="s">
        <v>2886</v>
      </c>
      <c r="U202" t="s">
        <v>11003</v>
      </c>
      <c r="V202" s="2">
        <v>45587</v>
      </c>
      <c r="W202" s="2">
        <v>45593.34214120371</v>
      </c>
      <c r="X202" t="s">
        <v>5401</v>
      </c>
      <c r="Y202" t="s">
        <v>5401</v>
      </c>
      <c r="Z202" t="s">
        <v>12012</v>
      </c>
      <c r="AA202">
        <v>2700000</v>
      </c>
      <c r="AB202" s="2">
        <v>45593</v>
      </c>
      <c r="AC202">
        <v>2700000</v>
      </c>
      <c r="AD202" t="s">
        <v>5851</v>
      </c>
    </row>
    <row r="203" spans="1:31">
      <c r="A203" t="s">
        <v>551</v>
      </c>
      <c r="B203" s="2">
        <v>45615.01388888889</v>
      </c>
      <c r="C203" s="2">
        <v>45616.42333333333</v>
      </c>
      <c r="D203" t="s">
        <v>1532</v>
      </c>
      <c r="E203" t="s">
        <v>2391</v>
      </c>
      <c r="F203" t="s">
        <v>2853</v>
      </c>
      <c r="G203" t="s">
        <v>2855</v>
      </c>
      <c r="H203">
        <v>0</v>
      </c>
      <c r="I203" t="s">
        <v>3351</v>
      </c>
      <c r="J203" t="s">
        <v>3659</v>
      </c>
      <c r="K203" t="s">
        <v>3664</v>
      </c>
      <c r="L203" t="s">
        <v>3674</v>
      </c>
      <c r="M203" t="s">
        <v>3679</v>
      </c>
      <c r="N203" t="s">
        <v>4184</v>
      </c>
      <c r="O203" s="2">
        <v>45617</v>
      </c>
      <c r="P203" t="s">
        <v>4586</v>
      </c>
      <c r="Q203" s="2">
        <v>45616</v>
      </c>
      <c r="R203" s="2">
        <v>45617.67967592592</v>
      </c>
      <c r="T203" t="s">
        <v>2855</v>
      </c>
      <c r="U203" t="s">
        <v>4873</v>
      </c>
      <c r="V203" s="2">
        <v>45599</v>
      </c>
      <c r="W203" s="2">
        <v>45616.43171296296</v>
      </c>
      <c r="X203" t="s">
        <v>5418</v>
      </c>
      <c r="Y203" t="s">
        <v>5418</v>
      </c>
      <c r="Z203" t="s">
        <v>5488</v>
      </c>
      <c r="AA203">
        <v>300000</v>
      </c>
      <c r="AB203" s="2">
        <v>45616</v>
      </c>
      <c r="AC203">
        <v>0</v>
      </c>
      <c r="AD203" t="s">
        <v>5851</v>
      </c>
    </row>
    <row r="204" spans="1:31">
      <c r="A204" t="s">
        <v>6061</v>
      </c>
      <c r="B204" s="2">
        <v>45605.64166666667</v>
      </c>
      <c r="C204" s="2">
        <v>45617.33141203703</v>
      </c>
      <c r="D204" t="s">
        <v>7178</v>
      </c>
      <c r="E204" t="s">
        <v>8295</v>
      </c>
      <c r="F204" t="s">
        <v>2853</v>
      </c>
      <c r="G204" t="s">
        <v>2875</v>
      </c>
      <c r="H204">
        <v>654497</v>
      </c>
      <c r="I204" t="s">
        <v>3441</v>
      </c>
      <c r="J204" t="s">
        <v>3661</v>
      </c>
      <c r="K204" t="s">
        <v>3663</v>
      </c>
      <c r="L204" t="s">
        <v>3674</v>
      </c>
      <c r="M204" t="s">
        <v>3677</v>
      </c>
      <c r="N204" t="s">
        <v>10309</v>
      </c>
      <c r="O204" s="2">
        <v>45617</v>
      </c>
      <c r="P204" t="s">
        <v>4574</v>
      </c>
      <c r="Q204" s="2">
        <v>45617</v>
      </c>
      <c r="R204" s="2">
        <v>45617.70725694444</v>
      </c>
      <c r="S204" s="2">
        <v>45615</v>
      </c>
      <c r="T204" t="s">
        <v>2875</v>
      </c>
      <c r="U204" t="s">
        <v>11004</v>
      </c>
      <c r="V204" s="2">
        <v>45605</v>
      </c>
      <c r="W204" s="2">
        <v>45617.44708333333</v>
      </c>
      <c r="X204" t="s">
        <v>5254</v>
      </c>
      <c r="Y204" t="s">
        <v>5254</v>
      </c>
      <c r="Z204" t="s">
        <v>5521</v>
      </c>
      <c r="AA204">
        <v>818122</v>
      </c>
      <c r="AB204" s="2">
        <v>45617</v>
      </c>
      <c r="AC204">
        <v>818122</v>
      </c>
      <c r="AD204" t="s">
        <v>5851</v>
      </c>
    </row>
    <row r="205" spans="1:31">
      <c r="A205" t="s">
        <v>6062</v>
      </c>
      <c r="B205" s="2">
        <v>45583.96180555555</v>
      </c>
      <c r="C205" s="2">
        <v>45604.34998842593</v>
      </c>
      <c r="D205" t="s">
        <v>7179</v>
      </c>
      <c r="E205" t="s">
        <v>8296</v>
      </c>
      <c r="F205" t="s">
        <v>2853</v>
      </c>
      <c r="G205" t="s">
        <v>2886</v>
      </c>
      <c r="H205">
        <v>637538</v>
      </c>
      <c r="I205" t="s">
        <v>9401</v>
      </c>
      <c r="J205" t="s">
        <v>3659</v>
      </c>
      <c r="K205" t="s">
        <v>3663</v>
      </c>
      <c r="L205" t="s">
        <v>3674</v>
      </c>
      <c r="M205" t="s">
        <v>3685</v>
      </c>
      <c r="N205" t="s">
        <v>10310</v>
      </c>
      <c r="O205" s="2">
        <v>45604</v>
      </c>
      <c r="P205" t="s">
        <v>4580</v>
      </c>
      <c r="Q205" s="2">
        <v>45604</v>
      </c>
      <c r="R205" s="2">
        <v>45604.70677083333</v>
      </c>
      <c r="S205" s="2">
        <v>45597</v>
      </c>
      <c r="T205" t="s">
        <v>2886</v>
      </c>
      <c r="U205" t="s">
        <v>11005</v>
      </c>
      <c r="V205" s="2">
        <v>45563</v>
      </c>
      <c r="W205" s="2">
        <v>45604.70667824074</v>
      </c>
      <c r="X205" t="s">
        <v>5356</v>
      </c>
      <c r="Y205" t="s">
        <v>5356</v>
      </c>
      <c r="Z205" t="s">
        <v>5641</v>
      </c>
      <c r="AA205">
        <v>709538</v>
      </c>
      <c r="AB205" s="2">
        <v>45604</v>
      </c>
      <c r="AC205">
        <v>709538</v>
      </c>
      <c r="AD205" t="s">
        <v>5851</v>
      </c>
      <c r="AE205" s="2">
        <v>45590.64189814815</v>
      </c>
    </row>
    <row r="206" spans="1:31">
      <c r="A206" t="s">
        <v>6063</v>
      </c>
      <c r="B206" s="2">
        <v>45604.325</v>
      </c>
      <c r="C206" s="2">
        <v>45617.33141203703</v>
      </c>
      <c r="D206" t="s">
        <v>7180</v>
      </c>
      <c r="E206" t="s">
        <v>8297</v>
      </c>
      <c r="F206" t="s">
        <v>2853</v>
      </c>
      <c r="G206" t="s">
        <v>2875</v>
      </c>
      <c r="H206">
        <v>426960</v>
      </c>
      <c r="I206" t="s">
        <v>3472</v>
      </c>
      <c r="J206" t="s">
        <v>3661</v>
      </c>
      <c r="K206" t="s">
        <v>3663</v>
      </c>
      <c r="L206" t="s">
        <v>3674</v>
      </c>
      <c r="M206" t="s">
        <v>3682</v>
      </c>
      <c r="N206" t="s">
        <v>10311</v>
      </c>
      <c r="O206" s="2">
        <v>45617</v>
      </c>
      <c r="P206" t="s">
        <v>4574</v>
      </c>
      <c r="Q206" s="2">
        <v>45617</v>
      </c>
      <c r="R206" s="2">
        <v>45617.7072337963</v>
      </c>
      <c r="S206" s="2">
        <v>45614</v>
      </c>
      <c r="T206" t="s">
        <v>2875</v>
      </c>
      <c r="U206" t="s">
        <v>11006</v>
      </c>
      <c r="V206" s="2">
        <v>45588</v>
      </c>
      <c r="W206" s="2">
        <v>45617.43457175926</v>
      </c>
      <c r="X206" t="s">
        <v>5317</v>
      </c>
      <c r="Y206" t="s">
        <v>5317</v>
      </c>
      <c r="Z206" t="s">
        <v>5521</v>
      </c>
      <c r="AA206">
        <v>533700</v>
      </c>
      <c r="AB206" s="2">
        <v>45617</v>
      </c>
      <c r="AC206">
        <v>533700</v>
      </c>
      <c r="AD206" t="s">
        <v>5851</v>
      </c>
    </row>
    <row r="207" spans="1:31">
      <c r="A207" t="s">
        <v>6064</v>
      </c>
      <c r="B207" s="2">
        <v>45608.65208333333</v>
      </c>
      <c r="C207" s="2">
        <v>45610.04287037037</v>
      </c>
      <c r="D207" t="s">
        <v>7181</v>
      </c>
      <c r="E207" t="s">
        <v>8298</v>
      </c>
      <c r="F207" t="s">
        <v>2853</v>
      </c>
      <c r="G207" t="s">
        <v>2860</v>
      </c>
      <c r="H207">
        <v>3134100</v>
      </c>
      <c r="I207" t="s">
        <v>9402</v>
      </c>
      <c r="J207" t="s">
        <v>3662</v>
      </c>
      <c r="K207" t="s">
        <v>3663</v>
      </c>
      <c r="L207" t="s">
        <v>3674</v>
      </c>
      <c r="M207" t="s">
        <v>3691</v>
      </c>
      <c r="N207" t="s">
        <v>4406</v>
      </c>
      <c r="O207" s="2">
        <v>45617</v>
      </c>
      <c r="P207" t="s">
        <v>4579</v>
      </c>
      <c r="Q207" s="2">
        <v>45610</v>
      </c>
      <c r="R207" s="2">
        <v>45617.87428240741</v>
      </c>
      <c r="T207" t="s">
        <v>2860</v>
      </c>
      <c r="U207" t="s">
        <v>11007</v>
      </c>
      <c r="V207" s="2">
        <v>45604</v>
      </c>
      <c r="W207" s="2">
        <v>45610.30123842593</v>
      </c>
      <c r="X207" t="s">
        <v>5231</v>
      </c>
      <c r="Y207" t="s">
        <v>5231</v>
      </c>
      <c r="Z207" t="s">
        <v>12013</v>
      </c>
      <c r="AA207">
        <v>3134100</v>
      </c>
      <c r="AB207" s="2">
        <v>45610</v>
      </c>
      <c r="AC207">
        <v>3134100</v>
      </c>
      <c r="AD207" t="s">
        <v>5851</v>
      </c>
    </row>
    <row r="208" spans="1:31">
      <c r="A208" t="s">
        <v>6065</v>
      </c>
      <c r="B208" s="2">
        <v>45589.87222222222</v>
      </c>
      <c r="C208" s="2">
        <v>45592.04292824074</v>
      </c>
      <c r="D208" t="s">
        <v>7182</v>
      </c>
      <c r="E208" t="s">
        <v>8299</v>
      </c>
      <c r="F208" t="s">
        <v>2853</v>
      </c>
      <c r="G208" t="s">
        <v>2868</v>
      </c>
      <c r="H208">
        <v>415000</v>
      </c>
      <c r="I208" t="s">
        <v>9403</v>
      </c>
      <c r="J208" t="s">
        <v>3661</v>
      </c>
      <c r="K208" t="s">
        <v>3665</v>
      </c>
      <c r="L208" t="s">
        <v>3674</v>
      </c>
      <c r="M208" t="s">
        <v>3687</v>
      </c>
      <c r="N208" t="s">
        <v>10312</v>
      </c>
      <c r="O208" s="2">
        <v>45596</v>
      </c>
      <c r="P208" t="s">
        <v>4579</v>
      </c>
      <c r="Q208" s="2">
        <v>45592</v>
      </c>
      <c r="R208" s="2">
        <v>45596.82929398148</v>
      </c>
      <c r="T208" t="s">
        <v>2889</v>
      </c>
      <c r="U208" t="s">
        <v>11008</v>
      </c>
      <c r="V208" s="2">
        <v>45584</v>
      </c>
      <c r="W208" s="2">
        <v>45592.64126157408</v>
      </c>
      <c r="X208" t="s">
        <v>11805</v>
      </c>
      <c r="Y208" t="s">
        <v>11805</v>
      </c>
      <c r="Z208" t="s">
        <v>12014</v>
      </c>
      <c r="AA208">
        <v>415000</v>
      </c>
      <c r="AB208" s="2">
        <v>45592</v>
      </c>
      <c r="AC208">
        <v>415000</v>
      </c>
      <c r="AD208" t="s">
        <v>5855</v>
      </c>
    </row>
    <row r="209" spans="1:31">
      <c r="A209" t="s">
        <v>6066</v>
      </c>
      <c r="B209" s="2">
        <v>45611.39583333334</v>
      </c>
      <c r="C209" s="2">
        <v>45617.44696759259</v>
      </c>
      <c r="D209" t="s">
        <v>7183</v>
      </c>
      <c r="E209" t="s">
        <v>8300</v>
      </c>
      <c r="F209" t="s">
        <v>2853</v>
      </c>
      <c r="G209" t="s">
        <v>2883</v>
      </c>
      <c r="H209">
        <v>1520000</v>
      </c>
      <c r="I209" t="s">
        <v>9404</v>
      </c>
      <c r="J209" t="s">
        <v>3660</v>
      </c>
      <c r="K209" t="s">
        <v>3663</v>
      </c>
      <c r="L209" t="s">
        <v>3674</v>
      </c>
      <c r="M209" t="s">
        <v>3685</v>
      </c>
      <c r="N209" t="s">
        <v>10313</v>
      </c>
      <c r="O209" s="2">
        <v>45617</v>
      </c>
      <c r="P209" t="s">
        <v>4572</v>
      </c>
      <c r="Q209" s="2">
        <v>45617</v>
      </c>
      <c r="R209" s="2">
        <v>45618.38861111111</v>
      </c>
      <c r="T209" t="s">
        <v>2883</v>
      </c>
      <c r="U209" t="s">
        <v>11009</v>
      </c>
      <c r="V209" s="2">
        <v>45576</v>
      </c>
      <c r="W209" s="2">
        <v>45617.65346064815</v>
      </c>
      <c r="X209" t="s">
        <v>5288</v>
      </c>
      <c r="Y209" t="s">
        <v>5288</v>
      </c>
      <c r="Z209" t="s">
        <v>5542</v>
      </c>
      <c r="AA209">
        <v>5341646</v>
      </c>
      <c r="AB209" s="2">
        <v>45617</v>
      </c>
      <c r="AC209">
        <v>5341646</v>
      </c>
      <c r="AD209" t="s">
        <v>5852</v>
      </c>
    </row>
    <row r="210" spans="1:31">
      <c r="A210" t="s">
        <v>6067</v>
      </c>
      <c r="B210" s="2">
        <v>45595.65</v>
      </c>
      <c r="C210" s="2">
        <v>45600.3387037037</v>
      </c>
      <c r="D210" t="s">
        <v>7184</v>
      </c>
      <c r="E210" t="s">
        <v>8301</v>
      </c>
      <c r="F210" t="s">
        <v>2853</v>
      </c>
      <c r="G210" t="s">
        <v>2880</v>
      </c>
      <c r="H210">
        <v>3824262</v>
      </c>
      <c r="I210" t="s">
        <v>9405</v>
      </c>
      <c r="J210" t="s">
        <v>3659</v>
      </c>
      <c r="K210" t="s">
        <v>3667</v>
      </c>
      <c r="L210" t="s">
        <v>3675</v>
      </c>
      <c r="M210" t="s">
        <v>3689</v>
      </c>
      <c r="N210" t="s">
        <v>10314</v>
      </c>
      <c r="O210" s="2">
        <v>45610</v>
      </c>
      <c r="P210" t="s">
        <v>4573</v>
      </c>
      <c r="Q210" s="2">
        <v>45600</v>
      </c>
      <c r="R210" s="2">
        <v>45610.6053587963</v>
      </c>
      <c r="T210" t="s">
        <v>4595</v>
      </c>
      <c r="U210" t="s">
        <v>11010</v>
      </c>
      <c r="V210" s="2">
        <v>45590</v>
      </c>
      <c r="W210" s="2">
        <v>45600.63178240741</v>
      </c>
      <c r="X210" t="s">
        <v>11806</v>
      </c>
      <c r="Y210" t="s">
        <v>11806</v>
      </c>
      <c r="Z210" t="s">
        <v>5498</v>
      </c>
      <c r="AA210">
        <v>3679762</v>
      </c>
      <c r="AB210" s="2">
        <v>45600</v>
      </c>
      <c r="AC210">
        <v>3679762</v>
      </c>
      <c r="AD210" t="s">
        <v>5851</v>
      </c>
    </row>
    <row r="211" spans="1:31">
      <c r="A211" t="s">
        <v>6068</v>
      </c>
      <c r="B211" s="2">
        <v>45590.6125</v>
      </c>
      <c r="C211" s="2">
        <v>45593.41168981481</v>
      </c>
      <c r="D211" t="s">
        <v>7185</v>
      </c>
      <c r="E211" t="s">
        <v>8302</v>
      </c>
      <c r="F211" t="s">
        <v>2853</v>
      </c>
      <c r="G211" t="s">
        <v>2872</v>
      </c>
      <c r="H211">
        <v>508227</v>
      </c>
      <c r="I211" t="s">
        <v>9255</v>
      </c>
      <c r="J211" t="s">
        <v>3662</v>
      </c>
      <c r="K211" t="s">
        <v>3663</v>
      </c>
      <c r="L211" t="s">
        <v>3674</v>
      </c>
      <c r="M211" t="s">
        <v>3681</v>
      </c>
      <c r="N211" t="s">
        <v>4406</v>
      </c>
      <c r="O211" s="2">
        <v>45596</v>
      </c>
      <c r="P211" t="s">
        <v>4582</v>
      </c>
      <c r="Q211" s="2">
        <v>45593</v>
      </c>
      <c r="R211" s="2">
        <v>45597.36282407407</v>
      </c>
      <c r="T211" t="s">
        <v>2872</v>
      </c>
      <c r="U211" t="s">
        <v>11011</v>
      </c>
      <c r="V211" s="2">
        <v>45590</v>
      </c>
      <c r="W211" s="2">
        <v>45593.46174768519</v>
      </c>
      <c r="X211" t="s">
        <v>11807</v>
      </c>
      <c r="Y211" t="s">
        <v>11807</v>
      </c>
      <c r="Z211" t="s">
        <v>5517</v>
      </c>
      <c r="AA211">
        <v>508000</v>
      </c>
      <c r="AB211" s="2">
        <v>45593</v>
      </c>
      <c r="AC211">
        <v>508227</v>
      </c>
      <c r="AD211" t="s">
        <v>5853</v>
      </c>
    </row>
    <row r="212" spans="1:31">
      <c r="A212" t="s">
        <v>506</v>
      </c>
      <c r="B212" s="2">
        <v>45614.40972222222</v>
      </c>
      <c r="C212" s="2">
        <v>45614.3484837963</v>
      </c>
      <c r="D212" t="s">
        <v>1487</v>
      </c>
      <c r="E212" t="s">
        <v>2346</v>
      </c>
      <c r="F212" t="s">
        <v>2853</v>
      </c>
      <c r="G212" t="s">
        <v>2885</v>
      </c>
      <c r="H212">
        <v>0</v>
      </c>
      <c r="I212" t="s">
        <v>3312</v>
      </c>
      <c r="J212" t="s">
        <v>3659</v>
      </c>
      <c r="K212" t="s">
        <v>3663</v>
      </c>
      <c r="L212" t="s">
        <v>3674</v>
      </c>
      <c r="M212" t="s">
        <v>3683</v>
      </c>
      <c r="N212" t="s">
        <v>4154</v>
      </c>
      <c r="O212" s="2">
        <v>45617</v>
      </c>
      <c r="P212" t="s">
        <v>4575</v>
      </c>
      <c r="Q212" s="2">
        <v>45614</v>
      </c>
      <c r="R212" s="2">
        <v>45617.78494212963</v>
      </c>
      <c r="T212" t="s">
        <v>2885</v>
      </c>
      <c r="U212" t="s">
        <v>4839</v>
      </c>
      <c r="V212" s="2">
        <v>45613</v>
      </c>
      <c r="W212" s="2">
        <v>45614.76282407407</v>
      </c>
      <c r="X212" t="s">
        <v>5388</v>
      </c>
      <c r="Y212" t="s">
        <v>5388</v>
      </c>
      <c r="Z212" t="s">
        <v>5715</v>
      </c>
      <c r="AA212">
        <v>2684527</v>
      </c>
      <c r="AB212" s="2">
        <v>45614</v>
      </c>
      <c r="AC212">
        <v>2684527</v>
      </c>
      <c r="AD212" t="s">
        <v>5851</v>
      </c>
    </row>
    <row r="213" spans="1:31">
      <c r="A213" t="s">
        <v>6069</v>
      </c>
      <c r="B213" s="2">
        <v>45605.94166666667</v>
      </c>
      <c r="C213" s="2">
        <v>45608.04293981481</v>
      </c>
      <c r="D213" t="s">
        <v>7186</v>
      </c>
      <c r="E213" t="s">
        <v>8303</v>
      </c>
      <c r="F213" t="s">
        <v>2853</v>
      </c>
      <c r="G213" t="s">
        <v>2862</v>
      </c>
      <c r="H213">
        <v>1191000</v>
      </c>
      <c r="I213" t="s">
        <v>9406</v>
      </c>
      <c r="J213" t="s">
        <v>3662</v>
      </c>
      <c r="K213" t="s">
        <v>3663</v>
      </c>
      <c r="L213" t="s">
        <v>3674</v>
      </c>
      <c r="M213" t="s">
        <v>3681</v>
      </c>
      <c r="N213" t="s">
        <v>10315</v>
      </c>
      <c r="O213" s="2">
        <v>45613</v>
      </c>
      <c r="P213" t="s">
        <v>4583</v>
      </c>
      <c r="Q213" s="2">
        <v>45608</v>
      </c>
      <c r="R213" s="2">
        <v>45614.70231481481</v>
      </c>
      <c r="T213" t="s">
        <v>2862</v>
      </c>
      <c r="U213" t="s">
        <v>11012</v>
      </c>
      <c r="V213" s="2">
        <v>45579</v>
      </c>
      <c r="W213" s="2">
        <v>45608.38449074074</v>
      </c>
      <c r="X213" t="s">
        <v>5230</v>
      </c>
      <c r="Y213" t="s">
        <v>5230</v>
      </c>
      <c r="Z213" t="s">
        <v>12015</v>
      </c>
      <c r="AA213">
        <v>1191000</v>
      </c>
      <c r="AB213" s="2">
        <v>45613</v>
      </c>
      <c r="AC213">
        <v>2061000</v>
      </c>
      <c r="AD213" t="s">
        <v>5854</v>
      </c>
    </row>
    <row r="214" spans="1:31">
      <c r="A214" t="s">
        <v>6070</v>
      </c>
      <c r="B214" s="2">
        <v>45594.68611111111</v>
      </c>
      <c r="C214" s="2">
        <v>45595.04297453703</v>
      </c>
      <c r="D214" t="s">
        <v>7187</v>
      </c>
      <c r="E214" t="s">
        <v>8304</v>
      </c>
      <c r="F214" t="s">
        <v>2853</v>
      </c>
      <c r="G214" t="s">
        <v>2865</v>
      </c>
      <c r="H214">
        <v>246852</v>
      </c>
      <c r="I214" t="s">
        <v>9407</v>
      </c>
      <c r="J214" t="s">
        <v>3660</v>
      </c>
      <c r="K214" t="s">
        <v>3663</v>
      </c>
      <c r="L214" t="s">
        <v>3674</v>
      </c>
      <c r="M214" t="s">
        <v>3683</v>
      </c>
      <c r="N214" t="s">
        <v>4406</v>
      </c>
      <c r="O214" s="2">
        <v>45600</v>
      </c>
      <c r="P214" t="s">
        <v>4575</v>
      </c>
      <c r="Q214" s="2">
        <v>45595</v>
      </c>
      <c r="R214" s="2">
        <v>45601.34797453704</v>
      </c>
      <c r="T214" t="s">
        <v>2865</v>
      </c>
      <c r="U214" t="s">
        <v>11013</v>
      </c>
      <c r="V214" s="2">
        <v>45578</v>
      </c>
      <c r="W214" s="2">
        <v>45595.71103009259</v>
      </c>
      <c r="X214" t="s">
        <v>5299</v>
      </c>
      <c r="Y214" t="s">
        <v>5299</v>
      </c>
      <c r="Z214" t="s">
        <v>5526</v>
      </c>
      <c r="AA214">
        <v>246852</v>
      </c>
      <c r="AB214" s="2">
        <v>45595</v>
      </c>
      <c r="AC214">
        <v>246852</v>
      </c>
      <c r="AD214" t="s">
        <v>5852</v>
      </c>
    </row>
    <row r="215" spans="1:31">
      <c r="A215" t="s">
        <v>6071</v>
      </c>
      <c r="B215" s="2">
        <v>45611.29861111111</v>
      </c>
      <c r="C215" s="2">
        <v>45614.04296296297</v>
      </c>
      <c r="D215" t="s">
        <v>7188</v>
      </c>
      <c r="E215" t="s">
        <v>8305</v>
      </c>
      <c r="F215" t="s">
        <v>2853</v>
      </c>
      <c r="G215" t="s">
        <v>2880</v>
      </c>
      <c r="H215">
        <v>500932</v>
      </c>
      <c r="I215" t="s">
        <v>9408</v>
      </c>
      <c r="J215" t="s">
        <v>3659</v>
      </c>
      <c r="K215" t="s">
        <v>3663</v>
      </c>
      <c r="L215" t="s">
        <v>3674</v>
      </c>
      <c r="M215" t="s">
        <v>3682</v>
      </c>
      <c r="N215" t="s">
        <v>4406</v>
      </c>
      <c r="O215" s="2">
        <v>45617</v>
      </c>
      <c r="P215" t="s">
        <v>4575</v>
      </c>
      <c r="Q215" s="2">
        <v>45614</v>
      </c>
      <c r="R215" s="2">
        <v>45618.36333333333</v>
      </c>
      <c r="T215" t="s">
        <v>4597</v>
      </c>
      <c r="U215" t="s">
        <v>11014</v>
      </c>
      <c r="V215" s="2">
        <v>45343</v>
      </c>
      <c r="W215" s="2">
        <v>45614.55444444445</v>
      </c>
      <c r="X215" t="s">
        <v>11808</v>
      </c>
      <c r="Y215" t="s">
        <v>11808</v>
      </c>
      <c r="Z215" t="s">
        <v>5549</v>
      </c>
      <c r="AA215">
        <v>500932</v>
      </c>
      <c r="AB215" s="2">
        <v>45614</v>
      </c>
      <c r="AC215">
        <v>500932</v>
      </c>
      <c r="AD215" t="s">
        <v>5852</v>
      </c>
    </row>
    <row r="216" spans="1:31">
      <c r="A216" t="s">
        <v>6072</v>
      </c>
      <c r="B216" s="2">
        <v>45596.69375</v>
      </c>
      <c r="C216" s="2">
        <v>45603.58615740741</v>
      </c>
      <c r="D216" t="s">
        <v>7189</v>
      </c>
      <c r="E216" t="s">
        <v>8306</v>
      </c>
      <c r="F216" t="s">
        <v>2853</v>
      </c>
      <c r="G216" t="s">
        <v>2885</v>
      </c>
      <c r="H216">
        <v>709296</v>
      </c>
      <c r="I216" t="s">
        <v>9409</v>
      </c>
      <c r="J216" t="s">
        <v>3659</v>
      </c>
      <c r="K216" t="s">
        <v>3663</v>
      </c>
      <c r="L216" t="s">
        <v>3674</v>
      </c>
      <c r="M216" t="s">
        <v>3683</v>
      </c>
      <c r="O216" s="2">
        <v>45603</v>
      </c>
      <c r="P216" t="s">
        <v>4580</v>
      </c>
      <c r="Q216" s="2">
        <v>45603</v>
      </c>
      <c r="R216" s="2">
        <v>45603.79824074074</v>
      </c>
      <c r="T216" t="s">
        <v>2885</v>
      </c>
      <c r="U216" t="s">
        <v>11015</v>
      </c>
      <c r="V216" s="2">
        <v>45592</v>
      </c>
      <c r="W216" s="2">
        <v>45603.67079861111</v>
      </c>
      <c r="X216" t="s">
        <v>5386</v>
      </c>
      <c r="Y216" t="s">
        <v>5386</v>
      </c>
      <c r="Z216" t="s">
        <v>5560</v>
      </c>
      <c r="AA216">
        <v>709296</v>
      </c>
      <c r="AB216" s="2">
        <v>45603</v>
      </c>
      <c r="AC216">
        <v>709296</v>
      </c>
      <c r="AD216" t="s">
        <v>5851</v>
      </c>
    </row>
    <row r="217" spans="1:31">
      <c r="A217" t="s">
        <v>6073</v>
      </c>
      <c r="B217" s="2">
        <v>45611.92847222222</v>
      </c>
      <c r="C217" s="2">
        <v>45612.04300925926</v>
      </c>
      <c r="D217" t="s">
        <v>7190</v>
      </c>
      <c r="E217" t="s">
        <v>8307</v>
      </c>
      <c r="F217" t="s">
        <v>2853</v>
      </c>
      <c r="G217" t="s">
        <v>2868</v>
      </c>
      <c r="H217">
        <v>1200000</v>
      </c>
      <c r="I217" t="s">
        <v>9410</v>
      </c>
      <c r="J217" t="s">
        <v>3661</v>
      </c>
      <c r="K217" t="s">
        <v>3663</v>
      </c>
      <c r="L217" t="s">
        <v>3674</v>
      </c>
      <c r="M217" t="s">
        <v>3684</v>
      </c>
      <c r="N217" t="s">
        <v>10316</v>
      </c>
      <c r="O217" s="2">
        <v>45620</v>
      </c>
      <c r="P217" t="s">
        <v>4590</v>
      </c>
      <c r="Q217" s="2">
        <v>45612</v>
      </c>
      <c r="R217" s="2">
        <v>45621.37262731481</v>
      </c>
      <c r="T217" t="s">
        <v>2889</v>
      </c>
      <c r="U217" t="s">
        <v>11016</v>
      </c>
      <c r="V217" s="2">
        <v>45511</v>
      </c>
      <c r="W217" s="2">
        <v>45612.68126157407</v>
      </c>
      <c r="X217" t="s">
        <v>5254</v>
      </c>
      <c r="Y217" t="s">
        <v>5254</v>
      </c>
      <c r="Z217" t="s">
        <v>12016</v>
      </c>
      <c r="AA217">
        <v>2108824</v>
      </c>
      <c r="AB217" s="2">
        <v>45612</v>
      </c>
      <c r="AC217">
        <v>2108824</v>
      </c>
      <c r="AD217" t="s">
        <v>5857</v>
      </c>
    </row>
    <row r="218" spans="1:31">
      <c r="A218" t="s">
        <v>6074</v>
      </c>
      <c r="B218" s="2">
        <v>45602.50208333333</v>
      </c>
      <c r="C218" s="2">
        <v>45610.33876157407</v>
      </c>
      <c r="D218" t="s">
        <v>7191</v>
      </c>
      <c r="E218" t="s">
        <v>8308</v>
      </c>
      <c r="F218" t="s">
        <v>2853</v>
      </c>
      <c r="G218" t="s">
        <v>2860</v>
      </c>
      <c r="H218">
        <v>902500</v>
      </c>
      <c r="I218" t="s">
        <v>9411</v>
      </c>
      <c r="J218" t="s">
        <v>3662</v>
      </c>
      <c r="K218" t="s">
        <v>3663</v>
      </c>
      <c r="L218" t="s">
        <v>3674</v>
      </c>
      <c r="M218" t="s">
        <v>3677</v>
      </c>
      <c r="N218" t="s">
        <v>10317</v>
      </c>
      <c r="O218" s="2">
        <v>45610</v>
      </c>
      <c r="P218" t="s">
        <v>4579</v>
      </c>
      <c r="Q218" s="2">
        <v>45610</v>
      </c>
      <c r="R218" s="2">
        <v>45610.82802083333</v>
      </c>
      <c r="T218" t="s">
        <v>2860</v>
      </c>
      <c r="U218" t="s">
        <v>11017</v>
      </c>
      <c r="V218" s="2">
        <v>45598</v>
      </c>
      <c r="W218" s="2">
        <v>45610.80140046297</v>
      </c>
      <c r="X218" t="s">
        <v>5223</v>
      </c>
      <c r="Y218" t="s">
        <v>5223</v>
      </c>
      <c r="Z218" t="s">
        <v>5569</v>
      </c>
      <c r="AA218">
        <v>1345390</v>
      </c>
      <c r="AB218" s="2">
        <v>45610</v>
      </c>
      <c r="AC218">
        <v>902500</v>
      </c>
      <c r="AD218" t="s">
        <v>5853</v>
      </c>
    </row>
    <row r="219" spans="1:31">
      <c r="A219" t="s">
        <v>6075</v>
      </c>
      <c r="B219" s="2">
        <v>45604.29791666667</v>
      </c>
      <c r="C219" s="2">
        <v>45617.63342592592</v>
      </c>
      <c r="D219" t="s">
        <v>7192</v>
      </c>
      <c r="E219" t="s">
        <v>8309</v>
      </c>
      <c r="F219" t="s">
        <v>2853</v>
      </c>
      <c r="G219" t="s">
        <v>2870</v>
      </c>
      <c r="H219">
        <v>0</v>
      </c>
      <c r="I219" t="s">
        <v>9412</v>
      </c>
      <c r="J219" t="s">
        <v>3659</v>
      </c>
      <c r="K219" t="s">
        <v>3663</v>
      </c>
      <c r="L219" t="s">
        <v>3674</v>
      </c>
      <c r="M219" t="s">
        <v>3692</v>
      </c>
      <c r="N219" t="s">
        <v>10318</v>
      </c>
      <c r="O219" s="2">
        <v>45621</v>
      </c>
      <c r="P219" t="s">
        <v>4573</v>
      </c>
      <c r="Q219" s="2">
        <v>45617</v>
      </c>
      <c r="R219" s="2">
        <v>45621.59856481481</v>
      </c>
      <c r="S219" s="2">
        <v>45609</v>
      </c>
      <c r="T219" t="s">
        <v>4595</v>
      </c>
      <c r="U219" t="s">
        <v>11018</v>
      </c>
      <c r="V219" s="2">
        <v>45528</v>
      </c>
      <c r="W219" s="2">
        <v>45617.76293981481</v>
      </c>
      <c r="X219" t="s">
        <v>11809</v>
      </c>
      <c r="Y219" t="s">
        <v>11809</v>
      </c>
      <c r="Z219" t="s">
        <v>5501</v>
      </c>
      <c r="AA219">
        <v>560000</v>
      </c>
      <c r="AB219" s="2">
        <v>45617</v>
      </c>
      <c r="AC219">
        <v>560000</v>
      </c>
      <c r="AD219" t="s">
        <v>5851</v>
      </c>
      <c r="AE219" s="2">
        <v>45609.65097222223</v>
      </c>
    </row>
    <row r="220" spans="1:31">
      <c r="A220" t="s">
        <v>6076</v>
      </c>
      <c r="B220" s="2">
        <v>45595.61736111111</v>
      </c>
      <c r="C220" s="2">
        <v>45597.38314814815</v>
      </c>
      <c r="D220" t="s">
        <v>7193</v>
      </c>
      <c r="E220" t="s">
        <v>8310</v>
      </c>
      <c r="F220" t="s">
        <v>2853</v>
      </c>
      <c r="G220" t="s">
        <v>2872</v>
      </c>
      <c r="H220">
        <v>1200000</v>
      </c>
      <c r="I220" t="s">
        <v>9413</v>
      </c>
      <c r="J220" t="s">
        <v>3662</v>
      </c>
      <c r="K220" t="s">
        <v>3664</v>
      </c>
      <c r="L220" t="s">
        <v>3674</v>
      </c>
      <c r="M220" t="s">
        <v>3679</v>
      </c>
      <c r="N220" t="s">
        <v>10239</v>
      </c>
      <c r="O220" s="2">
        <v>45601</v>
      </c>
      <c r="P220" t="s">
        <v>4580</v>
      </c>
      <c r="Q220" s="2">
        <v>45597</v>
      </c>
      <c r="R220" s="2">
        <v>45602.40590277778</v>
      </c>
      <c r="T220" t="s">
        <v>2872</v>
      </c>
      <c r="U220" t="s">
        <v>11019</v>
      </c>
      <c r="V220" s="2">
        <v>45578</v>
      </c>
      <c r="W220" s="2">
        <v>45597.75643518518</v>
      </c>
      <c r="X220" t="s">
        <v>11810</v>
      </c>
      <c r="Y220" t="s">
        <v>11810</v>
      </c>
      <c r="Z220" t="s">
        <v>5517</v>
      </c>
      <c r="AA220">
        <v>1200000</v>
      </c>
      <c r="AB220" s="2">
        <v>45597</v>
      </c>
      <c r="AC220">
        <v>1200000</v>
      </c>
      <c r="AD220" t="s">
        <v>5853</v>
      </c>
    </row>
    <row r="221" spans="1:31">
      <c r="A221" t="s">
        <v>6077</v>
      </c>
      <c r="B221" s="2">
        <v>45591.51111111111</v>
      </c>
      <c r="C221" s="2">
        <v>45599.66267361111</v>
      </c>
      <c r="D221" t="s">
        <v>7194</v>
      </c>
      <c r="E221" t="s">
        <v>8311</v>
      </c>
      <c r="F221" t="s">
        <v>2853</v>
      </c>
      <c r="G221" t="s">
        <v>2868</v>
      </c>
      <c r="H221">
        <v>0</v>
      </c>
      <c r="I221" t="s">
        <v>9414</v>
      </c>
      <c r="J221" t="s">
        <v>3661</v>
      </c>
      <c r="K221" t="s">
        <v>3663</v>
      </c>
      <c r="L221" t="s">
        <v>3674</v>
      </c>
      <c r="M221" t="s">
        <v>3677</v>
      </c>
      <c r="N221" t="s">
        <v>10319</v>
      </c>
      <c r="O221" s="2">
        <v>45603</v>
      </c>
      <c r="P221" t="s">
        <v>4573</v>
      </c>
      <c r="Q221" s="2">
        <v>45599</v>
      </c>
      <c r="R221" s="2">
        <v>45603.44799768519</v>
      </c>
      <c r="T221" t="s">
        <v>2889</v>
      </c>
      <c r="U221" t="s">
        <v>4608</v>
      </c>
      <c r="V221" s="2">
        <v>45589</v>
      </c>
      <c r="W221" s="2">
        <v>45599.75476851852</v>
      </c>
      <c r="X221" t="s">
        <v>5283</v>
      </c>
      <c r="Y221" t="s">
        <v>5283</v>
      </c>
      <c r="Z221" t="s">
        <v>12017</v>
      </c>
      <c r="AA221">
        <v>3312000</v>
      </c>
      <c r="AB221" s="2">
        <v>45599</v>
      </c>
      <c r="AC221">
        <v>3311675</v>
      </c>
      <c r="AD221" t="s">
        <v>5855</v>
      </c>
    </row>
    <row r="222" spans="1:31">
      <c r="A222" t="s">
        <v>6078</v>
      </c>
      <c r="B222" s="2">
        <v>45577.8125</v>
      </c>
      <c r="C222" s="2">
        <v>45611.43623842593</v>
      </c>
      <c r="D222" t="s">
        <v>7195</v>
      </c>
      <c r="E222" t="s">
        <v>8312</v>
      </c>
      <c r="F222" t="s">
        <v>2853</v>
      </c>
      <c r="G222" t="s">
        <v>2888</v>
      </c>
      <c r="H222">
        <v>3200000</v>
      </c>
      <c r="I222" t="s">
        <v>9415</v>
      </c>
      <c r="J222" t="s">
        <v>3661</v>
      </c>
      <c r="K222" t="s">
        <v>3663</v>
      </c>
      <c r="L222" t="s">
        <v>3674</v>
      </c>
      <c r="M222" t="s">
        <v>3684</v>
      </c>
      <c r="N222" t="s">
        <v>10320</v>
      </c>
      <c r="O222" s="2">
        <v>45611</v>
      </c>
      <c r="P222" t="s">
        <v>4582</v>
      </c>
      <c r="Q222" s="2">
        <v>45611</v>
      </c>
      <c r="R222" s="2">
        <v>45611.59905092593</v>
      </c>
      <c r="S222" s="2">
        <v>45611</v>
      </c>
      <c r="T222" t="s">
        <v>2888</v>
      </c>
      <c r="U222" t="s">
        <v>11020</v>
      </c>
      <c r="V222" s="2">
        <v>45567</v>
      </c>
      <c r="W222" s="2">
        <v>45611.59887731481</v>
      </c>
      <c r="X222" t="s">
        <v>5303</v>
      </c>
      <c r="Y222" t="s">
        <v>5303</v>
      </c>
      <c r="Z222" t="s">
        <v>12018</v>
      </c>
      <c r="AA222">
        <v>3332000</v>
      </c>
      <c r="AB222" s="2">
        <v>45611</v>
      </c>
      <c r="AC222">
        <v>3332680</v>
      </c>
      <c r="AD222" t="s">
        <v>5851</v>
      </c>
      <c r="AE222" s="2">
        <v>45586.58313657407</v>
      </c>
    </row>
    <row r="223" spans="1:31">
      <c r="A223" t="s">
        <v>6079</v>
      </c>
      <c r="B223" s="2">
        <v>45609.67361111111</v>
      </c>
      <c r="C223" s="2">
        <v>45610.04287037037</v>
      </c>
      <c r="D223" t="s">
        <v>7196</v>
      </c>
      <c r="E223" t="s">
        <v>8313</v>
      </c>
      <c r="F223" t="s">
        <v>2853</v>
      </c>
      <c r="G223" t="s">
        <v>2860</v>
      </c>
      <c r="H223">
        <v>143130</v>
      </c>
      <c r="I223" t="s">
        <v>9416</v>
      </c>
      <c r="J223" t="s">
        <v>3662</v>
      </c>
      <c r="K223" t="s">
        <v>3663</v>
      </c>
      <c r="L223" t="s">
        <v>3674</v>
      </c>
      <c r="M223" t="s">
        <v>3683</v>
      </c>
      <c r="N223" t="s">
        <v>4406</v>
      </c>
      <c r="O223" s="2">
        <v>45617</v>
      </c>
      <c r="P223" t="s">
        <v>4581</v>
      </c>
      <c r="Q223" s="2">
        <v>45610</v>
      </c>
      <c r="R223" s="2">
        <v>45617.8717824074</v>
      </c>
      <c r="T223" t="s">
        <v>2860</v>
      </c>
      <c r="U223" t="s">
        <v>11021</v>
      </c>
      <c r="V223" s="2">
        <v>45598</v>
      </c>
      <c r="W223" s="2">
        <v>45610.44652777778</v>
      </c>
      <c r="X223" t="s">
        <v>5240</v>
      </c>
      <c r="Y223" t="s">
        <v>5240</v>
      </c>
      <c r="Z223" t="s">
        <v>5569</v>
      </c>
      <c r="AA223">
        <v>143130</v>
      </c>
      <c r="AB223" s="2">
        <v>45610</v>
      </c>
      <c r="AC223">
        <v>143130</v>
      </c>
      <c r="AD223" t="s">
        <v>5853</v>
      </c>
    </row>
    <row r="224" spans="1:31">
      <c r="A224" t="s">
        <v>6080</v>
      </c>
      <c r="B224" s="2">
        <v>45606.64097222222</v>
      </c>
      <c r="C224" s="2">
        <v>45601.84325231481</v>
      </c>
      <c r="D224" t="s">
        <v>7197</v>
      </c>
      <c r="E224" t="s">
        <v>8314</v>
      </c>
      <c r="F224" t="s">
        <v>2853</v>
      </c>
      <c r="G224" t="s">
        <v>2880</v>
      </c>
      <c r="H224">
        <v>0</v>
      </c>
      <c r="I224" t="s">
        <v>9417</v>
      </c>
      <c r="J224" t="s">
        <v>3659</v>
      </c>
      <c r="K224" t="s">
        <v>3663</v>
      </c>
      <c r="L224" t="s">
        <v>3674</v>
      </c>
      <c r="M224" t="s">
        <v>3678</v>
      </c>
      <c r="N224" t="s">
        <v>10321</v>
      </c>
      <c r="O224" s="2">
        <v>45614</v>
      </c>
      <c r="P224" t="s">
        <v>4576</v>
      </c>
      <c r="Q224" s="2">
        <v>45606</v>
      </c>
      <c r="R224" s="2">
        <v>45615.34680555556</v>
      </c>
      <c r="T224" t="s">
        <v>4597</v>
      </c>
      <c r="U224" t="s">
        <v>11022</v>
      </c>
      <c r="V224" s="2">
        <v>45605</v>
      </c>
      <c r="W224" s="2">
        <v>45608.42525462963</v>
      </c>
      <c r="X224" t="s">
        <v>5305</v>
      </c>
      <c r="Y224" t="s">
        <v>5305</v>
      </c>
      <c r="Z224" t="s">
        <v>5549</v>
      </c>
      <c r="AA224">
        <v>230800</v>
      </c>
      <c r="AB224" s="2">
        <v>45608</v>
      </c>
      <c r="AC224">
        <v>230800</v>
      </c>
      <c r="AD224" t="s">
        <v>5852</v>
      </c>
    </row>
    <row r="225" spans="1:31">
      <c r="A225" t="s">
        <v>6081</v>
      </c>
      <c r="B225" s="2">
        <v>45595.81388888889</v>
      </c>
      <c r="C225" s="2">
        <v>45596.97689814815</v>
      </c>
      <c r="D225" t="s">
        <v>7198</v>
      </c>
      <c r="E225" t="s">
        <v>8315</v>
      </c>
      <c r="F225" t="s">
        <v>2853</v>
      </c>
      <c r="G225" t="s">
        <v>2880</v>
      </c>
      <c r="H225">
        <v>800000</v>
      </c>
      <c r="I225" t="s">
        <v>9418</v>
      </c>
      <c r="J225" t="s">
        <v>3659</v>
      </c>
      <c r="K225" t="s">
        <v>3664</v>
      </c>
      <c r="L225" t="s">
        <v>3674</v>
      </c>
      <c r="M225" t="s">
        <v>3679</v>
      </c>
      <c r="N225" t="s">
        <v>10197</v>
      </c>
      <c r="O225" s="2">
        <v>45602</v>
      </c>
      <c r="P225" t="s">
        <v>4582</v>
      </c>
      <c r="Q225" s="2">
        <v>45596</v>
      </c>
      <c r="R225" s="2">
        <v>45602.68371527778</v>
      </c>
      <c r="T225" t="s">
        <v>4597</v>
      </c>
      <c r="U225" t="s">
        <v>11023</v>
      </c>
      <c r="V225" s="2">
        <v>45593</v>
      </c>
      <c r="W225" s="2">
        <v>45597.69890046296</v>
      </c>
      <c r="X225" t="s">
        <v>11811</v>
      </c>
      <c r="Y225" t="s">
        <v>11811</v>
      </c>
      <c r="Z225" t="s">
        <v>5549</v>
      </c>
      <c r="AA225">
        <v>800000</v>
      </c>
      <c r="AB225" s="2">
        <v>45597</v>
      </c>
      <c r="AC225">
        <v>800000</v>
      </c>
      <c r="AD225" t="s">
        <v>5852</v>
      </c>
    </row>
    <row r="226" spans="1:31">
      <c r="A226" t="s">
        <v>6082</v>
      </c>
      <c r="B226" s="2">
        <v>45593.64930555555</v>
      </c>
      <c r="C226" s="2">
        <v>45596.33672453704</v>
      </c>
      <c r="D226" t="s">
        <v>7199</v>
      </c>
      <c r="E226" t="s">
        <v>8316</v>
      </c>
      <c r="F226" t="s">
        <v>2853</v>
      </c>
      <c r="G226" t="s">
        <v>2880</v>
      </c>
      <c r="H226">
        <v>495000</v>
      </c>
      <c r="I226" t="s">
        <v>3032</v>
      </c>
      <c r="J226" t="s">
        <v>3659</v>
      </c>
      <c r="K226" t="s">
        <v>3665</v>
      </c>
      <c r="L226" t="s">
        <v>3674</v>
      </c>
      <c r="M226" t="s">
        <v>3687</v>
      </c>
      <c r="N226" t="s">
        <v>4517</v>
      </c>
      <c r="O226" s="2">
        <v>45597</v>
      </c>
      <c r="P226" t="s">
        <v>4576</v>
      </c>
      <c r="Q226" s="2">
        <v>45596</v>
      </c>
      <c r="R226" s="2">
        <v>45600.34158564815</v>
      </c>
      <c r="T226" t="s">
        <v>4597</v>
      </c>
      <c r="U226" t="s">
        <v>11024</v>
      </c>
      <c r="V226" s="2">
        <v>45494</v>
      </c>
      <c r="W226" s="2">
        <v>45596.43646990741</v>
      </c>
      <c r="X226" t="s">
        <v>5319</v>
      </c>
      <c r="Y226" t="s">
        <v>5319</v>
      </c>
      <c r="Z226" t="s">
        <v>5549</v>
      </c>
      <c r="AA226">
        <v>495000</v>
      </c>
      <c r="AB226" s="2">
        <v>45596</v>
      </c>
      <c r="AC226">
        <v>495000</v>
      </c>
      <c r="AD226" t="s">
        <v>5852</v>
      </c>
    </row>
    <row r="227" spans="1:31">
      <c r="A227" t="s">
        <v>6083</v>
      </c>
      <c r="B227" s="2">
        <v>45600.90625</v>
      </c>
      <c r="C227" s="2">
        <v>45602.0429050926</v>
      </c>
      <c r="D227" t="s">
        <v>7200</v>
      </c>
      <c r="E227" t="s">
        <v>8317</v>
      </c>
      <c r="F227" t="s">
        <v>2853</v>
      </c>
      <c r="G227" t="s">
        <v>2875</v>
      </c>
      <c r="H227">
        <v>960000</v>
      </c>
      <c r="I227" t="s">
        <v>9419</v>
      </c>
      <c r="J227" t="s">
        <v>3661</v>
      </c>
      <c r="K227" t="s">
        <v>3664</v>
      </c>
      <c r="L227" t="s">
        <v>3674</v>
      </c>
      <c r="M227" t="s">
        <v>3679</v>
      </c>
      <c r="N227" t="s">
        <v>10322</v>
      </c>
      <c r="O227" s="2">
        <v>45609</v>
      </c>
      <c r="P227" t="s">
        <v>4573</v>
      </c>
      <c r="Q227" s="2">
        <v>45602</v>
      </c>
      <c r="R227" s="2">
        <v>45603.70006944444</v>
      </c>
      <c r="S227" s="2">
        <v>45607</v>
      </c>
      <c r="T227" t="s">
        <v>2875</v>
      </c>
      <c r="U227" t="s">
        <v>11025</v>
      </c>
      <c r="V227" s="2">
        <v>45600</v>
      </c>
      <c r="W227" s="2">
        <v>45602.39563657407</v>
      </c>
      <c r="X227" t="s">
        <v>5282</v>
      </c>
      <c r="Y227" t="s">
        <v>5282</v>
      </c>
      <c r="Z227" t="s">
        <v>5521</v>
      </c>
      <c r="AA227">
        <v>1860000</v>
      </c>
      <c r="AB227" s="2">
        <v>45602</v>
      </c>
      <c r="AC227">
        <v>1860000</v>
      </c>
      <c r="AD227" t="s">
        <v>5851</v>
      </c>
    </row>
    <row r="228" spans="1:31">
      <c r="A228" t="s">
        <v>6084</v>
      </c>
      <c r="B228" s="2">
        <v>45615.88958333333</v>
      </c>
      <c r="C228" s="2">
        <v>45621.31703703704</v>
      </c>
      <c r="D228" t="s">
        <v>7201</v>
      </c>
      <c r="E228" t="s">
        <v>8318</v>
      </c>
      <c r="F228" t="s">
        <v>2853</v>
      </c>
      <c r="G228" t="s">
        <v>2873</v>
      </c>
      <c r="H228">
        <v>0</v>
      </c>
      <c r="I228" t="s">
        <v>9420</v>
      </c>
      <c r="J228" t="s">
        <v>3660</v>
      </c>
      <c r="K228" t="s">
        <v>3663</v>
      </c>
      <c r="L228" t="s">
        <v>3674</v>
      </c>
      <c r="M228" t="s">
        <v>3691</v>
      </c>
      <c r="N228" t="s">
        <v>10323</v>
      </c>
      <c r="O228" s="2">
        <v>45621</v>
      </c>
      <c r="P228" t="s">
        <v>4584</v>
      </c>
      <c r="Q228" s="2">
        <v>45621</v>
      </c>
      <c r="R228" s="2">
        <v>45622.61701388889</v>
      </c>
      <c r="T228" t="s">
        <v>2873</v>
      </c>
      <c r="U228" t="s">
        <v>11026</v>
      </c>
      <c r="V228" s="2">
        <v>45615</v>
      </c>
      <c r="W228" s="2">
        <v>45621.46032407408</v>
      </c>
      <c r="X228" t="s">
        <v>5223</v>
      </c>
      <c r="Y228" t="s">
        <v>5223</v>
      </c>
      <c r="Z228" t="s">
        <v>5633</v>
      </c>
      <c r="AA228">
        <v>846800</v>
      </c>
      <c r="AB228" s="2">
        <v>45621</v>
      </c>
      <c r="AC228">
        <v>846800</v>
      </c>
      <c r="AD228" t="s">
        <v>5852</v>
      </c>
    </row>
    <row r="229" spans="1:31">
      <c r="A229" t="s">
        <v>6085</v>
      </c>
      <c r="B229" s="2">
        <v>45603.30069444444</v>
      </c>
      <c r="C229" s="2">
        <v>45607.47861111111</v>
      </c>
      <c r="D229" t="s">
        <v>7202</v>
      </c>
      <c r="E229" t="s">
        <v>8319</v>
      </c>
      <c r="F229" t="s">
        <v>2853</v>
      </c>
      <c r="G229" t="s">
        <v>2866</v>
      </c>
      <c r="H229">
        <v>1092292</v>
      </c>
      <c r="I229" t="s">
        <v>9421</v>
      </c>
      <c r="J229" t="s">
        <v>3660</v>
      </c>
      <c r="K229" t="s">
        <v>3663</v>
      </c>
      <c r="L229" t="s">
        <v>3674</v>
      </c>
      <c r="M229" t="s">
        <v>3683</v>
      </c>
      <c r="N229" t="s">
        <v>10324</v>
      </c>
      <c r="O229" s="2">
        <v>45615</v>
      </c>
      <c r="P229" t="s">
        <v>4586</v>
      </c>
      <c r="Q229" s="2">
        <v>45607</v>
      </c>
      <c r="R229" s="2">
        <v>45609.66221064814</v>
      </c>
      <c r="S229" s="2">
        <v>45610</v>
      </c>
      <c r="T229" t="s">
        <v>4593</v>
      </c>
      <c r="U229" t="s">
        <v>11027</v>
      </c>
      <c r="V229" s="2">
        <v>45602</v>
      </c>
      <c r="W229" s="2">
        <v>45607.65892361111</v>
      </c>
      <c r="X229" t="s">
        <v>5229</v>
      </c>
      <c r="Y229" t="s">
        <v>5229</v>
      </c>
      <c r="Z229" t="s">
        <v>5508</v>
      </c>
      <c r="AA229">
        <v>1092292</v>
      </c>
      <c r="AB229" s="2">
        <v>45611</v>
      </c>
      <c r="AC229">
        <v>1092292</v>
      </c>
      <c r="AD229" t="s">
        <v>5852</v>
      </c>
    </row>
    <row r="230" spans="1:31">
      <c r="A230" t="s">
        <v>734</v>
      </c>
      <c r="B230" s="2">
        <v>45582.61319444444</v>
      </c>
      <c r="C230" s="2">
        <v>45600.32302083333</v>
      </c>
      <c r="D230" t="s">
        <v>1688</v>
      </c>
      <c r="E230" t="s">
        <v>2574</v>
      </c>
      <c r="F230" t="s">
        <v>2853</v>
      </c>
      <c r="G230" t="s">
        <v>2876</v>
      </c>
      <c r="H230">
        <v>86135</v>
      </c>
      <c r="I230" t="s">
        <v>3487</v>
      </c>
      <c r="J230" t="s">
        <v>3660</v>
      </c>
      <c r="K230" t="s">
        <v>3665</v>
      </c>
      <c r="L230" t="s">
        <v>3674</v>
      </c>
      <c r="M230" t="s">
        <v>3687</v>
      </c>
      <c r="N230" t="s">
        <v>4320</v>
      </c>
      <c r="O230" s="2">
        <v>45603</v>
      </c>
      <c r="P230" t="s">
        <v>4581</v>
      </c>
      <c r="Q230" s="2">
        <v>45600</v>
      </c>
      <c r="R230" s="2">
        <v>45604.36256944444</v>
      </c>
      <c r="S230" s="2">
        <v>45589</v>
      </c>
      <c r="T230" t="s">
        <v>2876</v>
      </c>
      <c r="U230" t="s">
        <v>4982</v>
      </c>
      <c r="V230" s="2">
        <v>45582</v>
      </c>
      <c r="W230" s="2">
        <v>45600.47511574074</v>
      </c>
      <c r="X230" t="s">
        <v>5441</v>
      </c>
      <c r="Y230" t="s">
        <v>5441</v>
      </c>
      <c r="Z230" t="s">
        <v>5527</v>
      </c>
      <c r="AA230">
        <v>533423</v>
      </c>
      <c r="AB230" s="2">
        <v>45603</v>
      </c>
      <c r="AC230">
        <v>533423</v>
      </c>
      <c r="AD230" t="s">
        <v>5852</v>
      </c>
      <c r="AE230" s="2">
        <v>45588.68299768519</v>
      </c>
    </row>
    <row r="231" spans="1:31">
      <c r="A231" t="s">
        <v>6086</v>
      </c>
      <c r="B231" s="2">
        <v>45612.46388888889</v>
      </c>
      <c r="C231" s="2">
        <v>45621.9921875</v>
      </c>
      <c r="D231" t="s">
        <v>7203</v>
      </c>
      <c r="E231" t="s">
        <v>8320</v>
      </c>
      <c r="F231" t="s">
        <v>2853</v>
      </c>
      <c r="G231" t="s">
        <v>2885</v>
      </c>
      <c r="H231">
        <v>1084780</v>
      </c>
      <c r="I231" t="s">
        <v>9422</v>
      </c>
      <c r="J231" t="s">
        <v>3659</v>
      </c>
      <c r="K231" t="s">
        <v>3663</v>
      </c>
      <c r="L231" t="s">
        <v>3674</v>
      </c>
      <c r="M231" t="s">
        <v>3684</v>
      </c>
      <c r="N231" t="s">
        <v>10325</v>
      </c>
      <c r="O231" s="2">
        <v>45621</v>
      </c>
      <c r="P231" t="s">
        <v>4577</v>
      </c>
      <c r="Q231" s="2">
        <v>45621</v>
      </c>
      <c r="R231" s="2">
        <v>45622.87864583333</v>
      </c>
      <c r="T231" t="s">
        <v>2885</v>
      </c>
      <c r="U231" t="s">
        <v>11028</v>
      </c>
      <c r="V231" s="2">
        <v>45499</v>
      </c>
      <c r="W231" s="2">
        <v>45621.99833333334</v>
      </c>
      <c r="X231" t="s">
        <v>5223</v>
      </c>
      <c r="Y231" t="s">
        <v>5223</v>
      </c>
      <c r="Z231" t="s">
        <v>5631</v>
      </c>
      <c r="AA231">
        <v>1700976</v>
      </c>
      <c r="AB231" s="2">
        <v>45621</v>
      </c>
      <c r="AC231">
        <v>1700976</v>
      </c>
      <c r="AD231" t="s">
        <v>5851</v>
      </c>
    </row>
    <row r="232" spans="1:31">
      <c r="A232" t="s">
        <v>6087</v>
      </c>
      <c r="B232" s="2">
        <v>45571.74791666667</v>
      </c>
      <c r="C232" s="2">
        <v>45593.6721875</v>
      </c>
      <c r="D232" t="s">
        <v>7204</v>
      </c>
      <c r="E232" t="s">
        <v>8321</v>
      </c>
      <c r="F232" t="s">
        <v>2853</v>
      </c>
      <c r="G232" t="s">
        <v>2888</v>
      </c>
      <c r="H232">
        <v>0</v>
      </c>
      <c r="I232" t="s">
        <v>9423</v>
      </c>
      <c r="J232" t="s">
        <v>3661</v>
      </c>
      <c r="K232" t="s">
        <v>3668</v>
      </c>
      <c r="L232" t="s">
        <v>3675</v>
      </c>
      <c r="M232" t="s">
        <v>3684</v>
      </c>
      <c r="N232" t="s">
        <v>10326</v>
      </c>
      <c r="O232" s="2">
        <v>45593</v>
      </c>
      <c r="P232" t="s">
        <v>4580</v>
      </c>
      <c r="Q232" s="2">
        <v>45593</v>
      </c>
      <c r="R232" s="2">
        <v>45593.79542824074</v>
      </c>
      <c r="S232" s="2">
        <v>45582</v>
      </c>
      <c r="T232" t="s">
        <v>2888</v>
      </c>
      <c r="U232" t="s">
        <v>11029</v>
      </c>
      <c r="V232" s="2">
        <v>45569</v>
      </c>
      <c r="W232" s="2">
        <v>45593.70177083334</v>
      </c>
      <c r="X232" t="s">
        <v>5240</v>
      </c>
      <c r="Y232" t="s">
        <v>5240</v>
      </c>
      <c r="Z232" t="s">
        <v>5638</v>
      </c>
      <c r="AA232">
        <v>2989440</v>
      </c>
      <c r="AB232" s="2">
        <v>45593</v>
      </c>
      <c r="AC232">
        <v>2989440</v>
      </c>
      <c r="AD232" t="s">
        <v>5851</v>
      </c>
      <c r="AE232" s="2">
        <v>45581.69820601852</v>
      </c>
    </row>
    <row r="233" spans="1:31">
      <c r="A233" t="s">
        <v>6088</v>
      </c>
      <c r="B233" s="2">
        <v>45599.35625</v>
      </c>
      <c r="C233" s="2">
        <v>45601.04291666667</v>
      </c>
      <c r="D233" t="s">
        <v>7205</v>
      </c>
      <c r="E233" t="s">
        <v>8322</v>
      </c>
      <c r="F233" t="s">
        <v>2853</v>
      </c>
      <c r="G233" t="s">
        <v>2886</v>
      </c>
      <c r="H233">
        <v>176681</v>
      </c>
      <c r="I233" t="s">
        <v>9424</v>
      </c>
      <c r="J233" t="s">
        <v>3659</v>
      </c>
      <c r="K233" t="s">
        <v>3663</v>
      </c>
      <c r="L233" t="s">
        <v>3674</v>
      </c>
      <c r="M233" t="s">
        <v>3692</v>
      </c>
      <c r="N233" t="s">
        <v>4406</v>
      </c>
      <c r="O233" s="2">
        <v>45606</v>
      </c>
      <c r="P233" t="s">
        <v>4590</v>
      </c>
      <c r="Q233" s="2">
        <v>45601</v>
      </c>
      <c r="R233" s="2">
        <v>45607.46334490741</v>
      </c>
      <c r="T233" t="s">
        <v>2886</v>
      </c>
      <c r="U233" t="s">
        <v>11030</v>
      </c>
      <c r="V233" s="2">
        <v>45590</v>
      </c>
      <c r="W233" s="2">
        <v>45601.62681712963</v>
      </c>
      <c r="X233" t="s">
        <v>11793</v>
      </c>
      <c r="Y233" t="s">
        <v>11793</v>
      </c>
      <c r="Z233" t="s">
        <v>5840</v>
      </c>
      <c r="AA233">
        <v>176681</v>
      </c>
      <c r="AB233" s="2">
        <v>45601</v>
      </c>
      <c r="AC233">
        <v>176681</v>
      </c>
      <c r="AD233" t="s">
        <v>5851</v>
      </c>
    </row>
    <row r="234" spans="1:31">
      <c r="A234" t="s">
        <v>6089</v>
      </c>
      <c r="B234" s="2">
        <v>45582.66875</v>
      </c>
      <c r="C234" s="2">
        <v>45611.34802083333</v>
      </c>
      <c r="D234" t="s">
        <v>7206</v>
      </c>
      <c r="E234" t="s">
        <v>8323</v>
      </c>
      <c r="F234" t="s">
        <v>2853</v>
      </c>
      <c r="G234" t="s">
        <v>2885</v>
      </c>
      <c r="H234">
        <v>355146</v>
      </c>
      <c r="I234" t="s">
        <v>9425</v>
      </c>
      <c r="J234" t="s">
        <v>3659</v>
      </c>
      <c r="K234" t="s">
        <v>3663</v>
      </c>
      <c r="L234" t="s">
        <v>3674</v>
      </c>
      <c r="M234" t="s">
        <v>3681</v>
      </c>
      <c r="O234" s="2">
        <v>45611</v>
      </c>
      <c r="P234" t="s">
        <v>4572</v>
      </c>
      <c r="Q234" s="2">
        <v>45611</v>
      </c>
      <c r="R234" s="2">
        <v>45611.7134375</v>
      </c>
      <c r="S234" s="2">
        <v>45611</v>
      </c>
      <c r="T234" t="s">
        <v>2885</v>
      </c>
      <c r="U234" t="s">
        <v>11031</v>
      </c>
      <c r="V234" s="2">
        <v>45580</v>
      </c>
      <c r="W234" s="2">
        <v>45611.639375</v>
      </c>
      <c r="X234" t="s">
        <v>5314</v>
      </c>
      <c r="Y234" t="s">
        <v>5314</v>
      </c>
      <c r="Z234" t="s">
        <v>11989</v>
      </c>
      <c r="AA234">
        <v>355146</v>
      </c>
      <c r="AB234" s="2">
        <v>45611</v>
      </c>
      <c r="AC234">
        <v>354146</v>
      </c>
      <c r="AD234" t="s">
        <v>5851</v>
      </c>
      <c r="AE234" s="2">
        <v>45589.88289351852</v>
      </c>
    </row>
    <row r="235" spans="1:31">
      <c r="A235" t="s">
        <v>6090</v>
      </c>
      <c r="B235" s="2">
        <v>45581.70347222222</v>
      </c>
      <c r="C235" s="2">
        <v>45617.36947916666</v>
      </c>
      <c r="D235" t="s">
        <v>7207</v>
      </c>
      <c r="E235" t="s">
        <v>8324</v>
      </c>
      <c r="F235" t="s">
        <v>2853</v>
      </c>
      <c r="G235" t="s">
        <v>2888</v>
      </c>
      <c r="H235">
        <v>4437378</v>
      </c>
      <c r="I235" t="s">
        <v>9426</v>
      </c>
      <c r="J235" t="s">
        <v>3661</v>
      </c>
      <c r="K235" t="s">
        <v>3667</v>
      </c>
      <c r="L235" t="s">
        <v>3675</v>
      </c>
      <c r="M235" t="s">
        <v>3689</v>
      </c>
      <c r="N235" t="s">
        <v>10327</v>
      </c>
      <c r="O235" s="2">
        <v>45617</v>
      </c>
      <c r="P235" t="s">
        <v>4580</v>
      </c>
      <c r="Q235" s="2">
        <v>45617</v>
      </c>
      <c r="R235" s="2">
        <v>45617.67641203704</v>
      </c>
      <c r="S235" s="2">
        <v>45600</v>
      </c>
      <c r="T235" t="s">
        <v>2888</v>
      </c>
      <c r="U235" t="s">
        <v>11032</v>
      </c>
      <c r="V235" s="2">
        <v>45568</v>
      </c>
      <c r="W235" s="2">
        <v>45617.67626157407</v>
      </c>
      <c r="X235" t="s">
        <v>11793</v>
      </c>
      <c r="Y235" t="s">
        <v>11793</v>
      </c>
      <c r="Z235" t="s">
        <v>5638</v>
      </c>
      <c r="AA235">
        <v>2935966</v>
      </c>
      <c r="AB235" s="2">
        <v>45617</v>
      </c>
      <c r="AC235">
        <v>2935966</v>
      </c>
      <c r="AD235" t="s">
        <v>5851</v>
      </c>
      <c r="AE235" s="2">
        <v>45600.461875</v>
      </c>
    </row>
    <row r="236" spans="1:31">
      <c r="A236" t="s">
        <v>6091</v>
      </c>
      <c r="B236" s="2">
        <v>45595.51458333333</v>
      </c>
      <c r="C236" s="2">
        <v>45600.3387037037</v>
      </c>
      <c r="D236" t="s">
        <v>7208</v>
      </c>
      <c r="E236" t="s">
        <v>8325</v>
      </c>
      <c r="F236" t="s">
        <v>2853</v>
      </c>
      <c r="G236" t="s">
        <v>2880</v>
      </c>
      <c r="H236">
        <v>1039509</v>
      </c>
      <c r="I236" t="s">
        <v>9427</v>
      </c>
      <c r="J236" t="s">
        <v>3659</v>
      </c>
      <c r="K236" t="s">
        <v>3663</v>
      </c>
      <c r="L236" t="s">
        <v>3674</v>
      </c>
      <c r="M236" t="s">
        <v>3684</v>
      </c>
      <c r="N236" t="s">
        <v>4517</v>
      </c>
      <c r="O236" s="2">
        <v>45601</v>
      </c>
      <c r="P236" t="s">
        <v>4586</v>
      </c>
      <c r="Q236" s="2">
        <v>45600</v>
      </c>
      <c r="R236" s="2">
        <v>45601.57098379629</v>
      </c>
      <c r="T236" t="s">
        <v>4600</v>
      </c>
      <c r="U236" t="s">
        <v>11033</v>
      </c>
      <c r="V236" s="2">
        <v>45595</v>
      </c>
      <c r="W236" s="2">
        <v>45600.61106481482</v>
      </c>
      <c r="X236" t="s">
        <v>5266</v>
      </c>
      <c r="Y236" t="s">
        <v>5266</v>
      </c>
      <c r="Z236" t="s">
        <v>5799</v>
      </c>
      <c r="AA236">
        <v>1039509</v>
      </c>
      <c r="AB236" s="2">
        <v>45600</v>
      </c>
      <c r="AC236">
        <v>1039509</v>
      </c>
      <c r="AD236" t="s">
        <v>5854</v>
      </c>
    </row>
    <row r="237" spans="1:31">
      <c r="A237" t="s">
        <v>735</v>
      </c>
      <c r="B237" s="2">
        <v>45606.51597222222</v>
      </c>
      <c r="C237" s="2">
        <v>45617.33141203703</v>
      </c>
      <c r="D237" t="s">
        <v>1630</v>
      </c>
      <c r="E237" t="s">
        <v>2575</v>
      </c>
      <c r="F237" t="s">
        <v>2853</v>
      </c>
      <c r="G237" t="s">
        <v>2875</v>
      </c>
      <c r="H237">
        <v>725644</v>
      </c>
      <c r="I237" t="s">
        <v>3440</v>
      </c>
      <c r="J237" t="s">
        <v>3661</v>
      </c>
      <c r="K237" t="s">
        <v>3667</v>
      </c>
      <c r="L237" t="s">
        <v>3675</v>
      </c>
      <c r="M237" t="s">
        <v>3683</v>
      </c>
      <c r="N237" t="s">
        <v>4321</v>
      </c>
      <c r="O237" s="2">
        <v>45617</v>
      </c>
      <c r="P237" t="s">
        <v>4573</v>
      </c>
      <c r="Q237" s="2">
        <v>45617</v>
      </c>
      <c r="R237" s="2">
        <v>45617.7072800926</v>
      </c>
      <c r="S237" s="2">
        <v>45611</v>
      </c>
      <c r="T237" t="s">
        <v>2875</v>
      </c>
      <c r="U237" t="s">
        <v>4983</v>
      </c>
      <c r="V237" s="2">
        <v>45601</v>
      </c>
      <c r="W237" s="2">
        <v>45617.40203703703</v>
      </c>
      <c r="X237" t="s">
        <v>5229</v>
      </c>
      <c r="Y237" t="s">
        <v>5229</v>
      </c>
      <c r="Z237" t="s">
        <v>5521</v>
      </c>
      <c r="AA237">
        <v>1045048</v>
      </c>
      <c r="AB237" s="2">
        <v>45617</v>
      </c>
      <c r="AC237">
        <v>1045048</v>
      </c>
      <c r="AD237" t="s">
        <v>5851</v>
      </c>
    </row>
    <row r="238" spans="1:31">
      <c r="A238" t="s">
        <v>6092</v>
      </c>
      <c r="B238" s="2">
        <v>45482.65763888889</v>
      </c>
      <c r="C238" s="2">
        <v>45596.38767361111</v>
      </c>
      <c r="D238" t="s">
        <v>7209</v>
      </c>
      <c r="E238" t="s">
        <v>8326</v>
      </c>
      <c r="F238" t="s">
        <v>2853</v>
      </c>
      <c r="G238" t="s">
        <v>2862</v>
      </c>
      <c r="H238">
        <v>0</v>
      </c>
      <c r="I238" t="s">
        <v>9428</v>
      </c>
      <c r="J238" t="s">
        <v>3662</v>
      </c>
      <c r="K238" t="s">
        <v>3663</v>
      </c>
      <c r="L238" t="s">
        <v>3674</v>
      </c>
      <c r="M238" t="s">
        <v>3678</v>
      </c>
      <c r="N238" t="s">
        <v>10328</v>
      </c>
      <c r="O238" s="2">
        <v>45596</v>
      </c>
      <c r="P238" t="s">
        <v>4574</v>
      </c>
      <c r="Q238" s="2">
        <v>45596</v>
      </c>
      <c r="R238" s="2">
        <v>45597.70447916666</v>
      </c>
      <c r="S238" s="2">
        <v>45590</v>
      </c>
      <c r="T238" t="s">
        <v>2862</v>
      </c>
      <c r="U238" t="s">
        <v>11034</v>
      </c>
      <c r="V238" s="2">
        <v>45482</v>
      </c>
      <c r="W238" s="2">
        <v>45596.45313657408</v>
      </c>
      <c r="X238" t="s">
        <v>5302</v>
      </c>
      <c r="Y238" t="s">
        <v>5302</v>
      </c>
      <c r="Z238" t="s">
        <v>5495</v>
      </c>
      <c r="AA238">
        <v>500000</v>
      </c>
      <c r="AB238" s="2">
        <v>45596</v>
      </c>
      <c r="AC238">
        <v>500000</v>
      </c>
      <c r="AD238" t="s">
        <v>5854</v>
      </c>
      <c r="AE238" s="2">
        <v>45520.36728009259</v>
      </c>
    </row>
    <row r="239" spans="1:31">
      <c r="A239" t="s">
        <v>507</v>
      </c>
      <c r="B239" s="2">
        <v>45604.74305555555</v>
      </c>
      <c r="C239" s="2">
        <v>45608.32827546296</v>
      </c>
      <c r="D239" t="s">
        <v>1488</v>
      </c>
      <c r="E239" t="s">
        <v>2347</v>
      </c>
      <c r="F239" t="s">
        <v>2853</v>
      </c>
      <c r="G239" t="s">
        <v>2876</v>
      </c>
      <c r="H239">
        <v>0</v>
      </c>
      <c r="I239" t="s">
        <v>3313</v>
      </c>
      <c r="J239" t="s">
        <v>3660</v>
      </c>
      <c r="K239" t="s">
        <v>3663</v>
      </c>
      <c r="L239" t="s">
        <v>3674</v>
      </c>
      <c r="M239" t="s">
        <v>3692</v>
      </c>
      <c r="N239" t="s">
        <v>4155</v>
      </c>
      <c r="O239" s="2">
        <v>45608</v>
      </c>
      <c r="P239" t="s">
        <v>4582</v>
      </c>
      <c r="Q239" s="2">
        <v>45608</v>
      </c>
      <c r="R239" s="2">
        <v>45609.70550925926</v>
      </c>
      <c r="T239" t="s">
        <v>2876</v>
      </c>
      <c r="U239" t="s">
        <v>4840</v>
      </c>
      <c r="V239" s="2">
        <v>45601</v>
      </c>
      <c r="W239" s="2">
        <v>45608.58519675926</v>
      </c>
      <c r="X239" t="s">
        <v>5302</v>
      </c>
      <c r="Y239" t="s">
        <v>5302</v>
      </c>
      <c r="Z239" t="s">
        <v>5617</v>
      </c>
      <c r="AA239">
        <v>2235184</v>
      </c>
      <c r="AB239" s="2">
        <v>45608</v>
      </c>
      <c r="AC239">
        <v>2235184</v>
      </c>
      <c r="AD239" t="s">
        <v>5852</v>
      </c>
    </row>
    <row r="240" spans="1:31">
      <c r="A240" t="s">
        <v>6093</v>
      </c>
      <c r="B240" s="2">
        <v>45606.39305555556</v>
      </c>
      <c r="C240" s="2">
        <v>45614.62600694445</v>
      </c>
      <c r="D240" t="s">
        <v>7210</v>
      </c>
      <c r="E240" t="s">
        <v>8327</v>
      </c>
      <c r="F240" t="s">
        <v>2853</v>
      </c>
      <c r="G240" t="s">
        <v>2885</v>
      </c>
      <c r="H240">
        <v>2163912</v>
      </c>
      <c r="I240" t="s">
        <v>9429</v>
      </c>
      <c r="J240" t="s">
        <v>3659</v>
      </c>
      <c r="K240" t="s">
        <v>3669</v>
      </c>
      <c r="L240" t="s">
        <v>3674</v>
      </c>
      <c r="M240" t="s">
        <v>3688</v>
      </c>
      <c r="N240" t="s">
        <v>10329</v>
      </c>
      <c r="O240" s="2">
        <v>45614</v>
      </c>
      <c r="P240" t="s">
        <v>4576</v>
      </c>
      <c r="Q240" s="2">
        <v>45614</v>
      </c>
      <c r="R240" s="2">
        <v>45615.33512731481</v>
      </c>
      <c r="T240" t="s">
        <v>2885</v>
      </c>
      <c r="U240" t="s">
        <v>11035</v>
      </c>
      <c r="V240" s="2">
        <v>45595</v>
      </c>
      <c r="W240" s="2">
        <v>45614.74219907408</v>
      </c>
      <c r="X240" t="s">
        <v>5254</v>
      </c>
      <c r="Y240" t="s">
        <v>5254</v>
      </c>
      <c r="Z240" t="s">
        <v>5715</v>
      </c>
      <c r="AA240">
        <v>5807168</v>
      </c>
      <c r="AB240" s="2">
        <v>45614</v>
      </c>
      <c r="AC240">
        <v>5807168</v>
      </c>
      <c r="AD240" t="s">
        <v>5851</v>
      </c>
    </row>
    <row r="241" spans="1:31">
      <c r="A241" t="s">
        <v>6094</v>
      </c>
      <c r="B241" s="2">
        <v>45608.44930555556</v>
      </c>
      <c r="C241" s="2">
        <v>45614.33461805555</v>
      </c>
      <c r="D241" t="s">
        <v>7211</v>
      </c>
      <c r="E241" t="s">
        <v>8328</v>
      </c>
      <c r="F241" t="s">
        <v>2853</v>
      </c>
      <c r="G241" t="s">
        <v>2866</v>
      </c>
      <c r="H241">
        <v>0</v>
      </c>
      <c r="I241" t="s">
        <v>9430</v>
      </c>
      <c r="J241" t="s">
        <v>3660</v>
      </c>
      <c r="K241" t="s">
        <v>3663</v>
      </c>
      <c r="L241" t="s">
        <v>3674</v>
      </c>
      <c r="M241" t="s">
        <v>3688</v>
      </c>
      <c r="N241" t="s">
        <v>10330</v>
      </c>
      <c r="O241" s="2">
        <v>45616</v>
      </c>
      <c r="P241" t="s">
        <v>4586</v>
      </c>
      <c r="Q241" s="2">
        <v>45614</v>
      </c>
      <c r="R241" s="2">
        <v>45616.57760416667</v>
      </c>
      <c r="T241" t="s">
        <v>4593</v>
      </c>
      <c r="U241" t="s">
        <v>11036</v>
      </c>
      <c r="V241" s="2">
        <v>45607</v>
      </c>
      <c r="W241" s="2">
        <v>45614.58280092593</v>
      </c>
      <c r="X241" t="s">
        <v>5296</v>
      </c>
      <c r="Y241" t="s">
        <v>5296</v>
      </c>
      <c r="Z241" t="s">
        <v>5680</v>
      </c>
      <c r="AA241">
        <v>341300</v>
      </c>
      <c r="AB241" s="2">
        <v>45614</v>
      </c>
      <c r="AC241">
        <v>341300</v>
      </c>
      <c r="AD241" t="s">
        <v>5852</v>
      </c>
    </row>
    <row r="242" spans="1:31">
      <c r="A242" t="s">
        <v>6095</v>
      </c>
      <c r="B242" s="2">
        <v>45613.87916666667</v>
      </c>
      <c r="C242" s="2">
        <v>45613.12991898148</v>
      </c>
      <c r="D242" t="s">
        <v>7212</v>
      </c>
      <c r="E242" t="s">
        <v>8329</v>
      </c>
      <c r="F242" t="s">
        <v>2853</v>
      </c>
      <c r="G242" t="s">
        <v>4595</v>
      </c>
      <c r="H242">
        <v>0</v>
      </c>
      <c r="I242" t="s">
        <v>9431</v>
      </c>
      <c r="J242" t="s">
        <v>3659</v>
      </c>
      <c r="K242" t="s">
        <v>3663</v>
      </c>
      <c r="L242" t="s">
        <v>3674</v>
      </c>
      <c r="M242" t="s">
        <v>3684</v>
      </c>
      <c r="N242" t="s">
        <v>10331</v>
      </c>
      <c r="O242" s="2">
        <v>45621</v>
      </c>
      <c r="P242" t="s">
        <v>4577</v>
      </c>
      <c r="Q242" s="2">
        <v>45613</v>
      </c>
      <c r="R242" s="2">
        <v>45622.42283564815</v>
      </c>
      <c r="T242" t="s">
        <v>4595</v>
      </c>
      <c r="U242" t="s">
        <v>11037</v>
      </c>
      <c r="V242" s="2">
        <v>45603</v>
      </c>
      <c r="W242" s="2">
        <v>45614.68907407407</v>
      </c>
      <c r="X242" t="s">
        <v>5298</v>
      </c>
      <c r="Y242" t="s">
        <v>5298</v>
      </c>
      <c r="Z242" t="s">
        <v>5498</v>
      </c>
      <c r="AA242">
        <v>1230000</v>
      </c>
      <c r="AB242" s="2">
        <v>45614</v>
      </c>
      <c r="AC242">
        <v>1230000</v>
      </c>
      <c r="AD242" t="s">
        <v>5851</v>
      </c>
    </row>
    <row r="243" spans="1:31">
      <c r="A243" t="s">
        <v>6096</v>
      </c>
      <c r="B243" s="2">
        <v>45601.53680555556</v>
      </c>
      <c r="C243" s="2">
        <v>45610.54530092593</v>
      </c>
      <c r="D243" t="s">
        <v>7213</v>
      </c>
      <c r="E243" t="s">
        <v>8330</v>
      </c>
      <c r="F243" t="s">
        <v>2853</v>
      </c>
      <c r="G243" t="s">
        <v>2875</v>
      </c>
      <c r="H243">
        <v>384592</v>
      </c>
      <c r="I243" t="s">
        <v>3469</v>
      </c>
      <c r="J243" t="s">
        <v>3661</v>
      </c>
      <c r="K243" t="s">
        <v>3663</v>
      </c>
      <c r="L243" t="s">
        <v>3674</v>
      </c>
      <c r="M243" t="s">
        <v>3686</v>
      </c>
      <c r="N243" t="s">
        <v>10332</v>
      </c>
      <c r="O243" s="2">
        <v>45610</v>
      </c>
      <c r="P243" t="s">
        <v>4572</v>
      </c>
      <c r="Q243" s="2">
        <v>45610</v>
      </c>
      <c r="R243" s="2">
        <v>45611.63332175926</v>
      </c>
      <c r="S243" s="2">
        <v>45608</v>
      </c>
      <c r="T243" t="s">
        <v>2875</v>
      </c>
      <c r="U243" t="s">
        <v>11038</v>
      </c>
      <c r="V243" s="2">
        <v>45601</v>
      </c>
      <c r="W243" s="2">
        <v>45610.61438657407</v>
      </c>
      <c r="X243" t="s">
        <v>5237</v>
      </c>
      <c r="Y243" t="s">
        <v>5237</v>
      </c>
      <c r="Z243" t="s">
        <v>5521</v>
      </c>
      <c r="AA243">
        <v>480740</v>
      </c>
      <c r="AB243" s="2">
        <v>45610</v>
      </c>
      <c r="AC243">
        <v>480740</v>
      </c>
      <c r="AD243" t="s">
        <v>5851</v>
      </c>
      <c r="AE243" s="2">
        <v>45604.7308912037</v>
      </c>
    </row>
    <row r="244" spans="1:31">
      <c r="A244" t="s">
        <v>6097</v>
      </c>
      <c r="B244" s="2">
        <v>45579.76597222222</v>
      </c>
      <c r="C244" s="2">
        <v>45596.34193287037</v>
      </c>
      <c r="D244" t="s">
        <v>7214</v>
      </c>
      <c r="E244" t="s">
        <v>8331</v>
      </c>
      <c r="F244" t="s">
        <v>2853</v>
      </c>
      <c r="G244" t="s">
        <v>2866</v>
      </c>
      <c r="H244">
        <v>6378932</v>
      </c>
      <c r="I244" t="s">
        <v>9432</v>
      </c>
      <c r="J244" t="s">
        <v>3660</v>
      </c>
      <c r="K244" t="s">
        <v>3670</v>
      </c>
      <c r="L244" t="s">
        <v>3675</v>
      </c>
      <c r="M244" t="s">
        <v>3688</v>
      </c>
      <c r="N244" t="s">
        <v>10333</v>
      </c>
      <c r="O244" s="2">
        <v>45601</v>
      </c>
      <c r="P244" t="s">
        <v>4578</v>
      </c>
      <c r="Q244" s="2">
        <v>45596</v>
      </c>
      <c r="R244" s="2">
        <v>45601.63009259259</v>
      </c>
      <c r="S244" s="2">
        <v>45590</v>
      </c>
      <c r="T244" t="s">
        <v>4593</v>
      </c>
      <c r="U244" t="s">
        <v>11039</v>
      </c>
      <c r="V244" s="2">
        <v>45574</v>
      </c>
      <c r="W244" s="2">
        <v>45596.72083333333</v>
      </c>
      <c r="X244" t="s">
        <v>5297</v>
      </c>
      <c r="Y244" t="s">
        <v>5297</v>
      </c>
      <c r="Z244" t="s">
        <v>5639</v>
      </c>
      <c r="AA244">
        <v>9892546</v>
      </c>
      <c r="AB244" s="2">
        <v>45597</v>
      </c>
      <c r="AC244">
        <v>9892546</v>
      </c>
      <c r="AD244" t="s">
        <v>5852</v>
      </c>
      <c r="AE244" s="2">
        <v>45589.59141203704</v>
      </c>
    </row>
    <row r="245" spans="1:31">
      <c r="A245" t="s">
        <v>6098</v>
      </c>
      <c r="B245" s="2">
        <v>45591.52777777778</v>
      </c>
      <c r="C245" s="2">
        <v>45602.3390162037</v>
      </c>
      <c r="D245" t="s">
        <v>7215</v>
      </c>
      <c r="E245" t="s">
        <v>8332</v>
      </c>
      <c r="F245" t="s">
        <v>2853</v>
      </c>
      <c r="G245" t="s">
        <v>2880</v>
      </c>
      <c r="H245">
        <v>605266</v>
      </c>
      <c r="I245" t="s">
        <v>9433</v>
      </c>
      <c r="J245" t="s">
        <v>3659</v>
      </c>
      <c r="K245" t="s">
        <v>3663</v>
      </c>
      <c r="L245" t="s">
        <v>3674</v>
      </c>
      <c r="M245" t="s">
        <v>3677</v>
      </c>
      <c r="O245" s="2">
        <v>45609</v>
      </c>
      <c r="P245" t="s">
        <v>4580</v>
      </c>
      <c r="Q245" s="2">
        <v>45602</v>
      </c>
      <c r="R245" s="2">
        <v>45610.34248842593</v>
      </c>
      <c r="S245" s="2">
        <v>45601</v>
      </c>
      <c r="T245" t="s">
        <v>4597</v>
      </c>
      <c r="U245" t="s">
        <v>11040</v>
      </c>
      <c r="V245" s="2">
        <v>45591</v>
      </c>
      <c r="W245" s="2">
        <v>45602.37217592593</v>
      </c>
      <c r="X245" t="s">
        <v>5254</v>
      </c>
      <c r="Y245" t="s">
        <v>5254</v>
      </c>
      <c r="Z245" t="s">
        <v>5549</v>
      </c>
      <c r="AA245">
        <v>605266</v>
      </c>
      <c r="AB245" s="2">
        <v>45602</v>
      </c>
      <c r="AC245">
        <v>605266</v>
      </c>
      <c r="AD245" t="s">
        <v>5852</v>
      </c>
      <c r="AE245" s="2">
        <v>45597.38229166667</v>
      </c>
    </row>
    <row r="246" spans="1:31">
      <c r="A246" t="s">
        <v>6099</v>
      </c>
      <c r="B246" s="2">
        <v>45605.46527777778</v>
      </c>
      <c r="C246" s="2">
        <v>45607.04284722222</v>
      </c>
      <c r="D246" t="s">
        <v>7216</v>
      </c>
      <c r="E246" t="s">
        <v>8333</v>
      </c>
      <c r="F246" t="s">
        <v>2853</v>
      </c>
      <c r="G246" t="s">
        <v>2885</v>
      </c>
      <c r="H246">
        <v>1600000</v>
      </c>
      <c r="I246" t="s">
        <v>9434</v>
      </c>
      <c r="J246" t="s">
        <v>3659</v>
      </c>
      <c r="K246" t="s">
        <v>3663</v>
      </c>
      <c r="L246" t="s">
        <v>3674</v>
      </c>
      <c r="M246" t="s">
        <v>3677</v>
      </c>
      <c r="N246" t="s">
        <v>10227</v>
      </c>
      <c r="O246" s="2">
        <v>45614</v>
      </c>
      <c r="P246" t="s">
        <v>4578</v>
      </c>
      <c r="Q246" s="2">
        <v>45607</v>
      </c>
      <c r="R246" s="2">
        <v>45615.33494212963</v>
      </c>
      <c r="T246" t="s">
        <v>2885</v>
      </c>
      <c r="U246" t="s">
        <v>11041</v>
      </c>
      <c r="V246" s="2">
        <v>45605</v>
      </c>
      <c r="W246" s="2">
        <v>45607.42015046296</v>
      </c>
      <c r="X246" t="s">
        <v>5252</v>
      </c>
      <c r="Y246" t="s">
        <v>5252</v>
      </c>
      <c r="Z246" t="s">
        <v>12019</v>
      </c>
      <c r="AA246">
        <v>2678000</v>
      </c>
      <c r="AB246" s="2">
        <v>45607</v>
      </c>
      <c r="AC246">
        <v>2677588</v>
      </c>
      <c r="AD246" t="s">
        <v>5851</v>
      </c>
    </row>
    <row r="247" spans="1:31">
      <c r="A247" t="s">
        <v>6100</v>
      </c>
      <c r="B247" s="2">
        <v>45608.69513888889</v>
      </c>
      <c r="C247" s="2">
        <v>45609.84333333333</v>
      </c>
      <c r="D247" t="s">
        <v>7217</v>
      </c>
      <c r="E247" t="s">
        <v>8334</v>
      </c>
      <c r="F247" t="s">
        <v>2853</v>
      </c>
      <c r="G247" t="s">
        <v>2886</v>
      </c>
      <c r="H247">
        <v>1000000</v>
      </c>
      <c r="I247" t="s">
        <v>9435</v>
      </c>
      <c r="J247" t="s">
        <v>3659</v>
      </c>
      <c r="K247" t="s">
        <v>3664</v>
      </c>
      <c r="L247" t="s">
        <v>3674</v>
      </c>
      <c r="M247" t="s">
        <v>3679</v>
      </c>
      <c r="N247" t="s">
        <v>10239</v>
      </c>
      <c r="O247" s="2">
        <v>45616</v>
      </c>
      <c r="P247" t="s">
        <v>4582</v>
      </c>
      <c r="Q247" s="2">
        <v>45609</v>
      </c>
      <c r="R247" s="2">
        <v>45616.67402777778</v>
      </c>
      <c r="T247" t="s">
        <v>2886</v>
      </c>
      <c r="U247" t="s">
        <v>11042</v>
      </c>
      <c r="V247" s="2">
        <v>45607</v>
      </c>
      <c r="W247" s="2">
        <v>45610.42381944445</v>
      </c>
      <c r="X247" t="s">
        <v>11812</v>
      </c>
      <c r="Y247" t="s">
        <v>11812</v>
      </c>
      <c r="Z247" t="s">
        <v>12020</v>
      </c>
      <c r="AA247">
        <v>1086975</v>
      </c>
      <c r="AB247" s="2">
        <v>45610</v>
      </c>
      <c r="AC247">
        <v>1086975</v>
      </c>
      <c r="AD247" t="s">
        <v>5851</v>
      </c>
    </row>
    <row r="248" spans="1:31">
      <c r="A248" t="s">
        <v>6101</v>
      </c>
      <c r="B248" s="2">
        <v>45589.56875</v>
      </c>
      <c r="C248" s="2">
        <v>45602.41460648148</v>
      </c>
      <c r="D248" t="s">
        <v>7218</v>
      </c>
      <c r="E248" t="s">
        <v>8335</v>
      </c>
      <c r="F248" t="s">
        <v>2853</v>
      </c>
      <c r="G248" t="s">
        <v>2879</v>
      </c>
      <c r="H248">
        <v>968700</v>
      </c>
      <c r="I248" t="s">
        <v>9436</v>
      </c>
      <c r="J248" t="s">
        <v>3661</v>
      </c>
      <c r="K248" t="s">
        <v>3663</v>
      </c>
      <c r="L248" t="s">
        <v>3674</v>
      </c>
      <c r="M248" t="s">
        <v>3680</v>
      </c>
      <c r="N248" t="s">
        <v>10334</v>
      </c>
      <c r="O248" s="2">
        <v>45604</v>
      </c>
      <c r="P248" t="s">
        <v>4586</v>
      </c>
      <c r="Q248" s="2">
        <v>45602</v>
      </c>
      <c r="R248" s="2">
        <v>45604.42452546296</v>
      </c>
      <c r="S248" s="2">
        <v>45596</v>
      </c>
      <c r="T248" t="s">
        <v>2875</v>
      </c>
      <c r="U248" t="s">
        <v>11043</v>
      </c>
      <c r="V248" s="2">
        <v>45588</v>
      </c>
      <c r="W248" s="2">
        <v>45602.47135416666</v>
      </c>
      <c r="X248" t="s">
        <v>5226</v>
      </c>
      <c r="Y248" t="s">
        <v>5226</v>
      </c>
      <c r="Z248" t="s">
        <v>12021</v>
      </c>
      <c r="AA248">
        <v>1151400</v>
      </c>
      <c r="AB248" s="2">
        <v>45602</v>
      </c>
      <c r="AC248">
        <v>1151400</v>
      </c>
      <c r="AD248" t="s">
        <v>5855</v>
      </c>
      <c r="AE248" s="2">
        <v>45593.74743055556</v>
      </c>
    </row>
    <row r="249" spans="1:31">
      <c r="A249" t="s">
        <v>6102</v>
      </c>
      <c r="B249" s="2">
        <v>45580.55555555555</v>
      </c>
      <c r="C249" s="2">
        <v>45605.62590277778</v>
      </c>
      <c r="D249" t="s">
        <v>7219</v>
      </c>
      <c r="E249" t="s">
        <v>8336</v>
      </c>
      <c r="F249" t="s">
        <v>2853</v>
      </c>
      <c r="G249" t="s">
        <v>2889</v>
      </c>
      <c r="H249">
        <v>894897</v>
      </c>
      <c r="I249" t="s">
        <v>9437</v>
      </c>
      <c r="J249" t="s">
        <v>3661</v>
      </c>
      <c r="K249" t="s">
        <v>3665</v>
      </c>
      <c r="L249" t="s">
        <v>3674</v>
      </c>
      <c r="M249" t="s">
        <v>3687</v>
      </c>
      <c r="N249" t="s">
        <v>10335</v>
      </c>
      <c r="O249" s="2">
        <v>45605</v>
      </c>
      <c r="P249" t="s">
        <v>4580</v>
      </c>
      <c r="Q249" s="2">
        <v>45605</v>
      </c>
      <c r="R249" s="2">
        <v>45607.35896990741</v>
      </c>
      <c r="S249" s="2">
        <v>45603</v>
      </c>
      <c r="T249" t="s">
        <v>2889</v>
      </c>
      <c r="U249" t="s">
        <v>11044</v>
      </c>
      <c r="V249" s="2">
        <v>45575</v>
      </c>
      <c r="W249" s="2">
        <v>45605.6952662037</v>
      </c>
      <c r="X249" t="s">
        <v>5226</v>
      </c>
      <c r="Y249" t="s">
        <v>5226</v>
      </c>
      <c r="Z249" t="s">
        <v>5744</v>
      </c>
      <c r="AA249">
        <v>894897</v>
      </c>
      <c r="AB249" s="2">
        <v>45605</v>
      </c>
      <c r="AC249">
        <v>894897</v>
      </c>
      <c r="AD249" t="s">
        <v>5851</v>
      </c>
      <c r="AE249" s="2">
        <v>45588.58377314815</v>
      </c>
    </row>
    <row r="250" spans="1:31">
      <c r="A250" t="s">
        <v>6103</v>
      </c>
      <c r="B250" s="2">
        <v>45600.37777777778</v>
      </c>
      <c r="C250" s="2">
        <v>45602.0429050926</v>
      </c>
      <c r="D250" t="s">
        <v>7220</v>
      </c>
      <c r="E250" t="s">
        <v>8337</v>
      </c>
      <c r="F250" t="s">
        <v>2853</v>
      </c>
      <c r="G250" t="s">
        <v>2886</v>
      </c>
      <c r="H250">
        <v>855520</v>
      </c>
      <c r="I250" t="s">
        <v>9438</v>
      </c>
      <c r="J250" t="s">
        <v>3659</v>
      </c>
      <c r="K250" t="s">
        <v>3663</v>
      </c>
      <c r="L250" t="s">
        <v>3674</v>
      </c>
      <c r="M250" t="s">
        <v>3682</v>
      </c>
      <c r="N250" t="s">
        <v>10336</v>
      </c>
      <c r="O250" s="2">
        <v>45608</v>
      </c>
      <c r="P250" t="s">
        <v>4574</v>
      </c>
      <c r="Q250" s="2">
        <v>45602</v>
      </c>
      <c r="R250" s="2">
        <v>45608.64798611111</v>
      </c>
      <c r="T250" t="s">
        <v>2886</v>
      </c>
      <c r="U250" t="s">
        <v>11045</v>
      </c>
      <c r="V250" s="2">
        <v>45597</v>
      </c>
      <c r="W250" s="2">
        <v>45602.45824074074</v>
      </c>
      <c r="X250" t="s">
        <v>5253</v>
      </c>
      <c r="Y250" t="s">
        <v>5253</v>
      </c>
      <c r="Z250" t="s">
        <v>12022</v>
      </c>
      <c r="AA250">
        <v>3210560</v>
      </c>
      <c r="AB250" s="2">
        <v>45602</v>
      </c>
      <c r="AC250">
        <v>3210560</v>
      </c>
      <c r="AD250" t="s">
        <v>5851</v>
      </c>
    </row>
    <row r="251" spans="1:31">
      <c r="A251" t="s">
        <v>6104</v>
      </c>
      <c r="B251" s="2">
        <v>45591.56944444445</v>
      </c>
      <c r="C251" s="2">
        <v>45594.04288194444</v>
      </c>
      <c r="D251" t="s">
        <v>7221</v>
      </c>
      <c r="E251" t="s">
        <v>8338</v>
      </c>
      <c r="F251" t="s">
        <v>2853</v>
      </c>
      <c r="G251" t="s">
        <v>2880</v>
      </c>
      <c r="H251">
        <v>672121</v>
      </c>
      <c r="I251" t="s">
        <v>9439</v>
      </c>
      <c r="J251" t="s">
        <v>3659</v>
      </c>
      <c r="K251" t="s">
        <v>3663</v>
      </c>
      <c r="L251" t="s">
        <v>3674</v>
      </c>
      <c r="M251" t="s">
        <v>3683</v>
      </c>
      <c r="N251" t="s">
        <v>10205</v>
      </c>
      <c r="O251" s="2">
        <v>45596</v>
      </c>
      <c r="P251" t="s">
        <v>4572</v>
      </c>
      <c r="Q251" s="2">
        <v>45594</v>
      </c>
      <c r="R251" s="2">
        <v>45596.65111111111</v>
      </c>
      <c r="T251" t="s">
        <v>4597</v>
      </c>
      <c r="U251" t="s">
        <v>11046</v>
      </c>
      <c r="V251" s="2">
        <v>45587</v>
      </c>
      <c r="W251" s="2">
        <v>45594.57574074074</v>
      </c>
      <c r="X251" t="s">
        <v>5243</v>
      </c>
      <c r="Y251" t="s">
        <v>5243</v>
      </c>
      <c r="Z251" t="s">
        <v>5549</v>
      </c>
      <c r="AA251">
        <v>672121</v>
      </c>
      <c r="AB251" s="2">
        <v>45594</v>
      </c>
      <c r="AC251">
        <v>672121</v>
      </c>
      <c r="AD251" t="s">
        <v>5852</v>
      </c>
    </row>
    <row r="252" spans="1:31">
      <c r="A252" t="s">
        <v>6105</v>
      </c>
      <c r="B252" s="2">
        <v>45579.39027777778</v>
      </c>
      <c r="C252" s="2">
        <v>45607.35461805556</v>
      </c>
      <c r="D252" t="s">
        <v>7222</v>
      </c>
      <c r="E252" t="s">
        <v>8339</v>
      </c>
      <c r="F252" t="s">
        <v>2853</v>
      </c>
      <c r="G252" t="s">
        <v>2862</v>
      </c>
      <c r="H252">
        <v>800000</v>
      </c>
      <c r="I252" t="s">
        <v>9440</v>
      </c>
      <c r="J252" t="s">
        <v>3662</v>
      </c>
      <c r="K252" t="s">
        <v>3663</v>
      </c>
      <c r="L252" t="s">
        <v>3674</v>
      </c>
      <c r="M252" t="s">
        <v>3680</v>
      </c>
      <c r="N252" t="s">
        <v>10337</v>
      </c>
      <c r="O252" s="2">
        <v>45607</v>
      </c>
      <c r="P252" t="s">
        <v>4584</v>
      </c>
      <c r="Q252" s="2">
        <v>45607</v>
      </c>
      <c r="R252" s="2">
        <v>45608.67467592593</v>
      </c>
      <c r="S252" s="2">
        <v>45600</v>
      </c>
      <c r="T252" t="s">
        <v>2862</v>
      </c>
      <c r="U252" t="s">
        <v>11047</v>
      </c>
      <c r="V252" s="2">
        <v>45577</v>
      </c>
      <c r="W252" s="2">
        <v>45607.4647337963</v>
      </c>
      <c r="X252" t="s">
        <v>5321</v>
      </c>
      <c r="Y252" t="s">
        <v>5321</v>
      </c>
      <c r="Z252" t="s">
        <v>5698</v>
      </c>
      <c r="AA252">
        <v>955106</v>
      </c>
      <c r="AB252" s="2">
        <v>45607</v>
      </c>
      <c r="AC252">
        <v>955106</v>
      </c>
      <c r="AD252" t="s">
        <v>5854</v>
      </c>
      <c r="AE252" s="2">
        <v>45589.36065972222</v>
      </c>
    </row>
    <row r="253" spans="1:31">
      <c r="A253" t="s">
        <v>6106</v>
      </c>
      <c r="B253" s="2">
        <v>45600.45416666667</v>
      </c>
      <c r="C253" s="2">
        <v>45603.36135416666</v>
      </c>
      <c r="D253" t="s">
        <v>7223</v>
      </c>
      <c r="E253" t="s">
        <v>8340</v>
      </c>
      <c r="F253" t="s">
        <v>2853</v>
      </c>
      <c r="G253" t="s">
        <v>2875</v>
      </c>
      <c r="H253">
        <v>960000</v>
      </c>
      <c r="I253" t="s">
        <v>9388</v>
      </c>
      <c r="J253" t="s">
        <v>3661</v>
      </c>
      <c r="K253" t="s">
        <v>3663</v>
      </c>
      <c r="L253" t="s">
        <v>3674</v>
      </c>
      <c r="M253" t="s">
        <v>3682</v>
      </c>
      <c r="N253" t="s">
        <v>4355</v>
      </c>
      <c r="O253" s="2">
        <v>45610</v>
      </c>
      <c r="P253" t="s">
        <v>4582</v>
      </c>
      <c r="Q253" s="2">
        <v>45603</v>
      </c>
      <c r="R253" s="2">
        <v>45603.69980324074</v>
      </c>
      <c r="S253" s="2">
        <v>45608</v>
      </c>
      <c r="T253" t="s">
        <v>2875</v>
      </c>
      <c r="U253" t="s">
        <v>11048</v>
      </c>
      <c r="V253" s="2">
        <v>45588</v>
      </c>
      <c r="W253" s="2">
        <v>45603.56333333333</v>
      </c>
      <c r="X253" t="s">
        <v>5223</v>
      </c>
      <c r="Y253" t="s">
        <v>5223</v>
      </c>
      <c r="Z253" t="s">
        <v>5521</v>
      </c>
      <c r="AA253">
        <v>1202425</v>
      </c>
      <c r="AB253" s="2">
        <v>45610</v>
      </c>
      <c r="AC253">
        <v>1202425</v>
      </c>
      <c r="AD253" t="s">
        <v>5851</v>
      </c>
    </row>
    <row r="254" spans="1:31">
      <c r="A254" t="s">
        <v>6107</v>
      </c>
      <c r="B254" s="2">
        <v>45546.67916666667</v>
      </c>
      <c r="C254" s="2">
        <v>45601.33798611111</v>
      </c>
      <c r="D254" t="s">
        <v>7224</v>
      </c>
      <c r="E254" t="s">
        <v>8341</v>
      </c>
      <c r="F254" t="s">
        <v>2853</v>
      </c>
      <c r="G254" t="s">
        <v>2880</v>
      </c>
      <c r="H254">
        <v>0</v>
      </c>
      <c r="I254" t="s">
        <v>9441</v>
      </c>
      <c r="J254" t="s">
        <v>3659</v>
      </c>
      <c r="K254" t="s">
        <v>3665</v>
      </c>
      <c r="L254" t="s">
        <v>3674</v>
      </c>
      <c r="M254" t="s">
        <v>3687</v>
      </c>
      <c r="N254" t="s">
        <v>10338</v>
      </c>
      <c r="O254" s="2">
        <v>45602</v>
      </c>
      <c r="P254" t="s">
        <v>4573</v>
      </c>
      <c r="Q254" s="2">
        <v>45601</v>
      </c>
      <c r="R254" s="2">
        <v>45602.41888888889</v>
      </c>
      <c r="S254" s="2">
        <v>45597</v>
      </c>
      <c r="T254" t="s">
        <v>4596</v>
      </c>
      <c r="U254" t="s">
        <v>11049</v>
      </c>
      <c r="V254" s="2">
        <v>45539</v>
      </c>
      <c r="W254" s="2">
        <v>45601.34585648148</v>
      </c>
      <c r="X254" t="s">
        <v>5278</v>
      </c>
      <c r="Y254" t="s">
        <v>5278</v>
      </c>
      <c r="Z254" t="s">
        <v>5744</v>
      </c>
      <c r="AA254">
        <v>80000</v>
      </c>
      <c r="AB254" s="2">
        <v>45601</v>
      </c>
      <c r="AC254">
        <v>80000</v>
      </c>
      <c r="AD254" t="s">
        <v>5851</v>
      </c>
      <c r="AE254" s="2">
        <v>45558.69597222222</v>
      </c>
    </row>
    <row r="255" spans="1:31">
      <c r="A255" t="s">
        <v>6108</v>
      </c>
      <c r="B255" s="2">
        <v>45592.85416666666</v>
      </c>
      <c r="C255" s="2">
        <v>45600.3625925926</v>
      </c>
      <c r="D255" t="s">
        <v>7225</v>
      </c>
      <c r="E255" t="s">
        <v>8342</v>
      </c>
      <c r="F255" t="s">
        <v>2853</v>
      </c>
      <c r="G255" t="s">
        <v>2886</v>
      </c>
      <c r="H255">
        <v>588550</v>
      </c>
      <c r="I255" t="s">
        <v>9442</v>
      </c>
      <c r="J255" t="s">
        <v>3659</v>
      </c>
      <c r="K255" t="s">
        <v>3669</v>
      </c>
      <c r="L255" t="s">
        <v>3674</v>
      </c>
      <c r="M255" t="s">
        <v>3688</v>
      </c>
      <c r="O255" s="2">
        <v>45600</v>
      </c>
      <c r="P255" t="s">
        <v>4574</v>
      </c>
      <c r="Q255" s="2">
        <v>45600</v>
      </c>
      <c r="R255" s="2">
        <v>45600.68179398148</v>
      </c>
      <c r="T255" t="s">
        <v>2886</v>
      </c>
      <c r="U255" t="s">
        <v>11050</v>
      </c>
      <c r="V255" s="2">
        <v>45591</v>
      </c>
      <c r="W255" s="2">
        <v>45600.4340625</v>
      </c>
      <c r="X255" t="s">
        <v>5356</v>
      </c>
      <c r="Y255" t="s">
        <v>5356</v>
      </c>
      <c r="Z255" t="s">
        <v>5641</v>
      </c>
      <c r="AA255">
        <v>588550</v>
      </c>
      <c r="AB255" s="2">
        <v>45600</v>
      </c>
      <c r="AC255">
        <v>588550</v>
      </c>
      <c r="AD255" t="s">
        <v>5851</v>
      </c>
    </row>
    <row r="256" spans="1:31">
      <c r="A256" t="s">
        <v>6109</v>
      </c>
      <c r="B256" s="2">
        <v>45586.35138888889</v>
      </c>
      <c r="C256" s="2">
        <v>45588.04297453703</v>
      </c>
      <c r="D256" t="s">
        <v>7226</v>
      </c>
      <c r="E256" t="s">
        <v>8343</v>
      </c>
      <c r="F256" t="s">
        <v>2853</v>
      </c>
      <c r="G256" t="s">
        <v>2886</v>
      </c>
      <c r="H256">
        <v>235000</v>
      </c>
      <c r="I256" t="s">
        <v>9443</v>
      </c>
      <c r="J256" t="s">
        <v>3659</v>
      </c>
      <c r="K256" t="s">
        <v>3663</v>
      </c>
      <c r="L256" t="s">
        <v>3674</v>
      </c>
      <c r="M256" t="s">
        <v>3681</v>
      </c>
      <c r="N256" t="s">
        <v>4406</v>
      </c>
      <c r="O256" s="2">
        <v>45593</v>
      </c>
      <c r="P256" t="s">
        <v>4582</v>
      </c>
      <c r="Q256" s="2">
        <v>45588</v>
      </c>
      <c r="R256" s="2">
        <v>45593.6746875</v>
      </c>
      <c r="T256" t="s">
        <v>2886</v>
      </c>
      <c r="U256" t="s">
        <v>11051</v>
      </c>
      <c r="V256" s="2">
        <v>45584</v>
      </c>
      <c r="W256" s="2">
        <v>45588.42902777778</v>
      </c>
      <c r="X256" t="s">
        <v>11813</v>
      </c>
      <c r="Y256" t="s">
        <v>11813</v>
      </c>
      <c r="Z256" t="s">
        <v>5813</v>
      </c>
      <c r="AA256">
        <v>235000</v>
      </c>
      <c r="AB256" s="2">
        <v>45588</v>
      </c>
      <c r="AC256">
        <v>235000</v>
      </c>
      <c r="AD256" t="s">
        <v>5851</v>
      </c>
    </row>
    <row r="257" spans="1:31">
      <c r="A257" t="s">
        <v>116</v>
      </c>
      <c r="B257" s="2">
        <v>45593.50416666667</v>
      </c>
      <c r="C257" s="2">
        <v>45596.33672453704</v>
      </c>
      <c r="D257" t="s">
        <v>1097</v>
      </c>
      <c r="E257" t="s">
        <v>1956</v>
      </c>
      <c r="F257" t="s">
        <v>2853</v>
      </c>
      <c r="G257" t="s">
        <v>2880</v>
      </c>
      <c r="H257">
        <v>0</v>
      </c>
      <c r="I257" t="s">
        <v>2974</v>
      </c>
      <c r="J257" t="s">
        <v>3659</v>
      </c>
      <c r="K257" t="s">
        <v>3663</v>
      </c>
      <c r="L257" t="s">
        <v>3674</v>
      </c>
      <c r="M257" t="s">
        <v>3678</v>
      </c>
      <c r="N257">
        <f>&gt; Đóng Hồ sơ do đã giải quyết ở hồ sơ VP.D99.24.HS338468.BT.1</f>
        <v>0</v>
      </c>
      <c r="O257" s="2">
        <v>45597</v>
      </c>
      <c r="P257" t="s">
        <v>4576</v>
      </c>
      <c r="Q257" s="2">
        <v>45596</v>
      </c>
      <c r="R257" s="2">
        <v>45600.34151620371</v>
      </c>
      <c r="T257" t="s">
        <v>4597</v>
      </c>
      <c r="U257" t="s">
        <v>4648</v>
      </c>
      <c r="V257" s="2">
        <v>45591</v>
      </c>
      <c r="W257" s="2">
        <v>45596.39942129629</v>
      </c>
      <c r="X257" t="s">
        <v>5285</v>
      </c>
      <c r="Y257" t="s">
        <v>5285</v>
      </c>
      <c r="Z257" t="s">
        <v>5549</v>
      </c>
      <c r="AA257">
        <v>316900</v>
      </c>
      <c r="AB257" s="2">
        <v>45596</v>
      </c>
      <c r="AC257">
        <v>168000</v>
      </c>
      <c r="AD257" t="s">
        <v>5852</v>
      </c>
    </row>
    <row r="258" spans="1:31">
      <c r="A258" t="s">
        <v>6110</v>
      </c>
      <c r="B258" s="2">
        <v>45567.59375</v>
      </c>
      <c r="C258" s="2">
        <v>45594.68351851852</v>
      </c>
      <c r="D258" t="s">
        <v>7227</v>
      </c>
      <c r="E258" t="s">
        <v>8344</v>
      </c>
      <c r="F258" t="s">
        <v>2853</v>
      </c>
      <c r="G258" t="s">
        <v>2877</v>
      </c>
      <c r="H258">
        <v>3600000</v>
      </c>
      <c r="I258" t="s">
        <v>9444</v>
      </c>
      <c r="J258" t="s">
        <v>3662</v>
      </c>
      <c r="K258" t="s">
        <v>3663</v>
      </c>
      <c r="L258" t="s">
        <v>3674</v>
      </c>
      <c r="M258" t="s">
        <v>3684</v>
      </c>
      <c r="N258" t="s">
        <v>10339</v>
      </c>
      <c r="O258" s="2">
        <v>45595</v>
      </c>
      <c r="P258" t="s">
        <v>4584</v>
      </c>
      <c r="Q258" s="2">
        <v>45594</v>
      </c>
      <c r="R258" s="2">
        <v>45595.68978009259</v>
      </c>
      <c r="S258" s="2">
        <v>45590</v>
      </c>
      <c r="T258" t="s">
        <v>2860</v>
      </c>
      <c r="U258" t="s">
        <v>11052</v>
      </c>
      <c r="V258" s="2">
        <v>45562</v>
      </c>
      <c r="W258" s="2">
        <v>45594.68502314815</v>
      </c>
      <c r="X258" t="s">
        <v>5341</v>
      </c>
      <c r="Y258" t="s">
        <v>5341</v>
      </c>
      <c r="Z258" t="s">
        <v>5558</v>
      </c>
      <c r="AA258">
        <v>3628960</v>
      </c>
      <c r="AB258" s="2">
        <v>45594</v>
      </c>
      <c r="AC258">
        <v>3628960</v>
      </c>
      <c r="AD258" t="s">
        <v>5851</v>
      </c>
      <c r="AE258" s="2">
        <v>45574.40841435185</v>
      </c>
    </row>
    <row r="259" spans="1:31">
      <c r="A259" t="s">
        <v>6111</v>
      </c>
      <c r="B259" s="2">
        <v>45587.44305555556</v>
      </c>
      <c r="C259" s="2">
        <v>45593.6443287037</v>
      </c>
      <c r="D259" t="s">
        <v>7228</v>
      </c>
      <c r="E259" t="s">
        <v>8345</v>
      </c>
      <c r="F259" t="s">
        <v>2853</v>
      </c>
      <c r="G259" t="s">
        <v>2880</v>
      </c>
      <c r="H259">
        <v>424088</v>
      </c>
      <c r="I259" t="s">
        <v>9445</v>
      </c>
      <c r="J259" t="s">
        <v>3659</v>
      </c>
      <c r="K259" t="s">
        <v>3663</v>
      </c>
      <c r="L259" t="s">
        <v>3674</v>
      </c>
      <c r="M259" t="s">
        <v>3681</v>
      </c>
      <c r="N259" t="s">
        <v>10340</v>
      </c>
      <c r="O259" s="2">
        <v>45594</v>
      </c>
      <c r="P259" t="s">
        <v>4575</v>
      </c>
      <c r="Q259" s="2">
        <v>45593</v>
      </c>
      <c r="R259" s="2">
        <v>45595.34347222222</v>
      </c>
      <c r="T259" t="s">
        <v>4597</v>
      </c>
      <c r="U259" t="s">
        <v>11053</v>
      </c>
      <c r="V259" s="2">
        <v>45586</v>
      </c>
      <c r="W259" s="2">
        <v>45593.65266203704</v>
      </c>
      <c r="X259" t="s">
        <v>5247</v>
      </c>
      <c r="Y259" t="s">
        <v>5247</v>
      </c>
      <c r="Z259" t="s">
        <v>5549</v>
      </c>
      <c r="AA259">
        <v>424088</v>
      </c>
      <c r="AB259" s="2">
        <v>45593</v>
      </c>
      <c r="AC259">
        <v>424088</v>
      </c>
      <c r="AD259" t="s">
        <v>5852</v>
      </c>
    </row>
    <row r="260" spans="1:31">
      <c r="A260" t="s">
        <v>6112</v>
      </c>
      <c r="B260" s="2">
        <v>45608.525</v>
      </c>
      <c r="C260" s="2">
        <v>45610.04287037037</v>
      </c>
      <c r="D260" t="s">
        <v>7229</v>
      </c>
      <c r="E260" t="s">
        <v>8346</v>
      </c>
      <c r="F260" t="s">
        <v>2853</v>
      </c>
      <c r="G260" t="s">
        <v>2883</v>
      </c>
      <c r="H260">
        <v>1615160</v>
      </c>
      <c r="I260" t="s">
        <v>9446</v>
      </c>
      <c r="J260" t="s">
        <v>3660</v>
      </c>
      <c r="K260" t="s">
        <v>3663</v>
      </c>
      <c r="L260" t="s">
        <v>3674</v>
      </c>
      <c r="M260" t="s">
        <v>3684</v>
      </c>
      <c r="N260" t="s">
        <v>10341</v>
      </c>
      <c r="O260" s="2">
        <v>45616</v>
      </c>
      <c r="P260" t="s">
        <v>4576</v>
      </c>
      <c r="Q260" s="2">
        <v>45610</v>
      </c>
      <c r="R260" s="2">
        <v>45617.38851851852</v>
      </c>
      <c r="T260" t="s">
        <v>2883</v>
      </c>
      <c r="U260" t="s">
        <v>11054</v>
      </c>
      <c r="V260" s="2">
        <v>45565</v>
      </c>
      <c r="W260" s="2">
        <v>45610.70078703704</v>
      </c>
      <c r="X260" t="s">
        <v>5240</v>
      </c>
      <c r="Y260" t="s">
        <v>5240</v>
      </c>
      <c r="Z260" t="s">
        <v>5755</v>
      </c>
      <c r="AA260">
        <v>2596160</v>
      </c>
      <c r="AB260" s="2">
        <v>45610</v>
      </c>
      <c r="AC260">
        <v>2596160</v>
      </c>
      <c r="AD260" t="s">
        <v>5852</v>
      </c>
    </row>
    <row r="261" spans="1:31">
      <c r="A261" t="s">
        <v>6113</v>
      </c>
      <c r="B261" s="2">
        <v>45599.84930555556</v>
      </c>
      <c r="C261" s="2">
        <v>45600.04293981481</v>
      </c>
      <c r="D261" t="s">
        <v>7230</v>
      </c>
      <c r="E261" t="s">
        <v>8347</v>
      </c>
      <c r="F261" t="s">
        <v>2853</v>
      </c>
      <c r="G261" t="s">
        <v>2862</v>
      </c>
      <c r="H261">
        <v>718600</v>
      </c>
      <c r="I261" t="s">
        <v>9447</v>
      </c>
      <c r="J261" t="s">
        <v>3662</v>
      </c>
      <c r="K261" t="s">
        <v>3663</v>
      </c>
      <c r="L261" t="s">
        <v>3674</v>
      </c>
      <c r="M261" t="s">
        <v>3689</v>
      </c>
      <c r="N261" t="s">
        <v>10342</v>
      </c>
      <c r="O261" s="2">
        <v>45605</v>
      </c>
      <c r="P261" t="s">
        <v>4577</v>
      </c>
      <c r="Q261" s="2">
        <v>45600</v>
      </c>
      <c r="R261" s="2">
        <v>45607.70284722222</v>
      </c>
      <c r="T261" t="s">
        <v>2862</v>
      </c>
      <c r="U261" t="s">
        <v>11055</v>
      </c>
      <c r="V261" s="2">
        <v>45599</v>
      </c>
      <c r="W261" s="2">
        <v>45600.86700231482</v>
      </c>
      <c r="X261" t="s">
        <v>5317</v>
      </c>
      <c r="Y261" t="s">
        <v>5317</v>
      </c>
      <c r="Z261" t="s">
        <v>5760</v>
      </c>
      <c r="AA261">
        <v>741600</v>
      </c>
      <c r="AB261" s="2">
        <v>45605</v>
      </c>
      <c r="AC261">
        <v>741600</v>
      </c>
      <c r="AD261" t="s">
        <v>5854</v>
      </c>
    </row>
    <row r="262" spans="1:31">
      <c r="A262" t="s">
        <v>118</v>
      </c>
      <c r="B262" s="2">
        <v>45594.38333333333</v>
      </c>
      <c r="C262" s="2">
        <v>45600.86703703704</v>
      </c>
      <c r="D262" t="s">
        <v>1099</v>
      </c>
      <c r="E262" t="s">
        <v>1958</v>
      </c>
      <c r="F262" t="s">
        <v>2853</v>
      </c>
      <c r="G262" t="s">
        <v>2873</v>
      </c>
      <c r="H262">
        <v>0</v>
      </c>
      <c r="I262" t="s">
        <v>2976</v>
      </c>
      <c r="J262" t="s">
        <v>3660</v>
      </c>
      <c r="K262" t="s">
        <v>3664</v>
      </c>
      <c r="L262" t="s">
        <v>3674</v>
      </c>
      <c r="M262" t="s">
        <v>3679</v>
      </c>
      <c r="N262" t="s">
        <v>3782</v>
      </c>
      <c r="O262" s="2">
        <v>45600</v>
      </c>
      <c r="P262" t="s">
        <v>4581</v>
      </c>
      <c r="Q262" s="2">
        <v>45600</v>
      </c>
      <c r="R262" s="2">
        <v>45601.58547453704</v>
      </c>
      <c r="T262" t="s">
        <v>2873</v>
      </c>
      <c r="U262" t="s">
        <v>4650</v>
      </c>
      <c r="V262" s="2">
        <v>45588</v>
      </c>
      <c r="W262" s="2">
        <v>45600.87302083334</v>
      </c>
      <c r="X262" t="s">
        <v>5286</v>
      </c>
      <c r="Y262" t="s">
        <v>5286</v>
      </c>
      <c r="Z262" t="s">
        <v>5551</v>
      </c>
      <c r="AA262">
        <v>1300000</v>
      </c>
      <c r="AB262" s="2">
        <v>45600</v>
      </c>
      <c r="AC262">
        <v>1300000</v>
      </c>
      <c r="AD262" t="s">
        <v>5856</v>
      </c>
    </row>
    <row r="263" spans="1:31">
      <c r="A263" t="s">
        <v>6114</v>
      </c>
      <c r="B263" s="2">
        <v>45608.44097222222</v>
      </c>
      <c r="C263" s="2">
        <v>45610.44600694445</v>
      </c>
      <c r="D263" t="s">
        <v>7231</v>
      </c>
      <c r="E263" t="s">
        <v>8348</v>
      </c>
      <c r="F263" t="s">
        <v>2853</v>
      </c>
      <c r="G263" t="s">
        <v>2888</v>
      </c>
      <c r="H263">
        <v>324820</v>
      </c>
      <c r="I263" t="s">
        <v>9448</v>
      </c>
      <c r="J263" t="s">
        <v>3661</v>
      </c>
      <c r="K263" t="s">
        <v>3663</v>
      </c>
      <c r="L263" t="s">
        <v>3674</v>
      </c>
      <c r="M263" t="s">
        <v>3683</v>
      </c>
      <c r="N263" t="s">
        <v>4406</v>
      </c>
      <c r="O263" s="2">
        <v>45617</v>
      </c>
      <c r="P263" t="s">
        <v>4576</v>
      </c>
      <c r="Q263" s="2">
        <v>45610</v>
      </c>
      <c r="R263" s="2">
        <v>45617.8759375</v>
      </c>
      <c r="T263" t="s">
        <v>2888</v>
      </c>
      <c r="U263" t="s">
        <v>11056</v>
      </c>
      <c r="V263" s="2">
        <v>45608</v>
      </c>
      <c r="W263" s="2">
        <v>45610.68797453704</v>
      </c>
      <c r="X263" t="s">
        <v>5229</v>
      </c>
      <c r="Y263" t="s">
        <v>5229</v>
      </c>
      <c r="Z263" t="s">
        <v>5638</v>
      </c>
      <c r="AA263">
        <v>324820</v>
      </c>
      <c r="AB263" s="2">
        <v>45610</v>
      </c>
      <c r="AC263">
        <v>324820</v>
      </c>
      <c r="AD263" t="s">
        <v>5851</v>
      </c>
    </row>
    <row r="264" spans="1:31">
      <c r="A264" t="s">
        <v>6115</v>
      </c>
      <c r="B264" s="2">
        <v>45593.30694444444</v>
      </c>
      <c r="C264" s="2">
        <v>45595.04299768519</v>
      </c>
      <c r="D264" t="s">
        <v>7232</v>
      </c>
      <c r="E264" t="s">
        <v>8349</v>
      </c>
      <c r="F264" t="s">
        <v>2853</v>
      </c>
      <c r="G264" t="s">
        <v>2858</v>
      </c>
      <c r="H264">
        <v>2400000</v>
      </c>
      <c r="I264" t="s">
        <v>9449</v>
      </c>
      <c r="J264" t="s">
        <v>3662</v>
      </c>
      <c r="K264" t="s">
        <v>3664</v>
      </c>
      <c r="L264" t="s">
        <v>3674</v>
      </c>
      <c r="M264" t="s">
        <v>3679</v>
      </c>
      <c r="N264" t="s">
        <v>10197</v>
      </c>
      <c r="O264" s="2">
        <v>45596</v>
      </c>
      <c r="P264" t="s">
        <v>4575</v>
      </c>
      <c r="Q264" s="2">
        <v>45595</v>
      </c>
      <c r="R264" s="2">
        <v>45597.34619212963</v>
      </c>
      <c r="T264" t="s">
        <v>2858</v>
      </c>
      <c r="U264" t="s">
        <v>10995</v>
      </c>
      <c r="V264" s="2">
        <v>45563</v>
      </c>
      <c r="W264" s="2">
        <v>45595.33390046296</v>
      </c>
      <c r="X264" t="s">
        <v>11814</v>
      </c>
      <c r="Y264" t="s">
        <v>11814</v>
      </c>
      <c r="Z264" t="s">
        <v>5515</v>
      </c>
      <c r="AA264">
        <v>2400000</v>
      </c>
      <c r="AB264" s="2">
        <v>45595</v>
      </c>
      <c r="AC264">
        <v>2400000</v>
      </c>
      <c r="AD264" t="s">
        <v>5854</v>
      </c>
    </row>
    <row r="265" spans="1:31">
      <c r="A265" t="s">
        <v>6116</v>
      </c>
      <c r="B265" s="2">
        <v>45595.3125</v>
      </c>
      <c r="C265" s="2">
        <v>45596.68820601852</v>
      </c>
      <c r="D265" t="s">
        <v>7233</v>
      </c>
      <c r="E265" t="s">
        <v>8350</v>
      </c>
      <c r="F265" t="s">
        <v>2853</v>
      </c>
      <c r="G265" t="s">
        <v>2880</v>
      </c>
      <c r="H265">
        <v>450457</v>
      </c>
      <c r="I265" t="s">
        <v>9293</v>
      </c>
      <c r="J265" t="s">
        <v>3659</v>
      </c>
      <c r="K265" t="s">
        <v>3663</v>
      </c>
      <c r="L265" t="s">
        <v>3674</v>
      </c>
      <c r="M265" t="s">
        <v>3683</v>
      </c>
      <c r="N265" t="s">
        <v>4406</v>
      </c>
      <c r="O265" s="2">
        <v>45601</v>
      </c>
      <c r="P265" t="s">
        <v>4580</v>
      </c>
      <c r="Q265" s="2">
        <v>45596</v>
      </c>
      <c r="R265" s="2">
        <v>45601.68465277777</v>
      </c>
      <c r="T265" t="s">
        <v>4597</v>
      </c>
      <c r="U265" t="s">
        <v>11057</v>
      </c>
      <c r="V265" s="2">
        <v>45594</v>
      </c>
      <c r="W265" s="2">
        <v>45596.78246527778</v>
      </c>
      <c r="X265" t="s">
        <v>5255</v>
      </c>
      <c r="Y265" t="s">
        <v>5255</v>
      </c>
      <c r="Z265" t="s">
        <v>5549</v>
      </c>
      <c r="AA265">
        <v>450457</v>
      </c>
      <c r="AB265" s="2">
        <v>45596</v>
      </c>
      <c r="AC265">
        <v>450457</v>
      </c>
      <c r="AD265" t="s">
        <v>5852</v>
      </c>
    </row>
    <row r="266" spans="1:31">
      <c r="A266" t="s">
        <v>6117</v>
      </c>
      <c r="B266" s="2">
        <v>45584.61041666667</v>
      </c>
      <c r="C266" s="2">
        <v>45613.44608796296</v>
      </c>
      <c r="D266" t="s">
        <v>7234</v>
      </c>
      <c r="E266" t="s">
        <v>8351</v>
      </c>
      <c r="F266" t="s">
        <v>2853</v>
      </c>
      <c r="G266" t="s">
        <v>2865</v>
      </c>
      <c r="H266">
        <v>5882152</v>
      </c>
      <c r="I266" t="s">
        <v>9450</v>
      </c>
      <c r="J266" t="s">
        <v>3660</v>
      </c>
      <c r="K266" t="s">
        <v>3670</v>
      </c>
      <c r="L266" t="s">
        <v>3675</v>
      </c>
      <c r="M266" t="s">
        <v>3688</v>
      </c>
      <c r="N266" t="s">
        <v>10343</v>
      </c>
      <c r="O266" s="2">
        <v>45614</v>
      </c>
      <c r="P266" t="s">
        <v>4574</v>
      </c>
      <c r="Q266" s="2">
        <v>45613</v>
      </c>
      <c r="R266" s="2">
        <v>45615.60484953703</v>
      </c>
      <c r="S266" s="2">
        <v>45610</v>
      </c>
      <c r="T266" t="s">
        <v>4593</v>
      </c>
      <c r="U266" t="s">
        <v>11058</v>
      </c>
      <c r="V266" s="2">
        <v>45540</v>
      </c>
      <c r="W266" s="2">
        <v>45613.65601851852</v>
      </c>
      <c r="X266" t="s">
        <v>5296</v>
      </c>
      <c r="Y266" t="s">
        <v>5296</v>
      </c>
      <c r="Z266" t="s">
        <v>5499</v>
      </c>
      <c r="AA266">
        <v>10053434</v>
      </c>
      <c r="AB266" s="2">
        <v>45613</v>
      </c>
      <c r="AC266">
        <v>0</v>
      </c>
      <c r="AD266" t="s">
        <v>5852</v>
      </c>
      <c r="AE266" s="2">
        <v>45609.59041666667</v>
      </c>
    </row>
    <row r="267" spans="1:31">
      <c r="A267" t="s">
        <v>738</v>
      </c>
      <c r="B267" s="2">
        <v>45609.97638888889</v>
      </c>
      <c r="C267" s="2">
        <v>45617.33141203703</v>
      </c>
      <c r="D267" t="s">
        <v>1634</v>
      </c>
      <c r="E267" t="s">
        <v>2578</v>
      </c>
      <c r="F267" t="s">
        <v>2853</v>
      </c>
      <c r="G267" t="s">
        <v>2875</v>
      </c>
      <c r="H267">
        <v>338208</v>
      </c>
      <c r="I267" t="s">
        <v>3444</v>
      </c>
      <c r="J267" t="s">
        <v>3661</v>
      </c>
      <c r="K267" t="s">
        <v>3663</v>
      </c>
      <c r="L267" t="s">
        <v>3674</v>
      </c>
      <c r="M267" t="s">
        <v>3682</v>
      </c>
      <c r="N267" t="s">
        <v>4324</v>
      </c>
      <c r="O267" s="2">
        <v>45617</v>
      </c>
      <c r="P267" t="s">
        <v>4574</v>
      </c>
      <c r="Q267" s="2">
        <v>45617</v>
      </c>
      <c r="R267" s="2">
        <v>45617.70755787037</v>
      </c>
      <c r="S267" s="2">
        <v>45615</v>
      </c>
      <c r="T267" t="s">
        <v>2875</v>
      </c>
      <c r="U267" t="s">
        <v>4986</v>
      </c>
      <c r="V267" s="2">
        <v>45609</v>
      </c>
      <c r="W267" s="2">
        <v>45617.45640046296</v>
      </c>
      <c r="X267" t="s">
        <v>5331</v>
      </c>
      <c r="Y267" t="s">
        <v>5331</v>
      </c>
      <c r="Z267" t="s">
        <v>5521</v>
      </c>
      <c r="AA267">
        <v>422760</v>
      </c>
      <c r="AB267" s="2">
        <v>45617</v>
      </c>
      <c r="AC267">
        <v>422760</v>
      </c>
      <c r="AD267" t="s">
        <v>5851</v>
      </c>
    </row>
    <row r="268" spans="1:31">
      <c r="A268" t="s">
        <v>6118</v>
      </c>
      <c r="B268" s="2">
        <v>45609.84166666667</v>
      </c>
      <c r="C268" s="2">
        <v>45615.34475694445</v>
      </c>
      <c r="D268" t="s">
        <v>7235</v>
      </c>
      <c r="E268" t="s">
        <v>8352</v>
      </c>
      <c r="F268" t="s">
        <v>2853</v>
      </c>
      <c r="G268" t="s">
        <v>2880</v>
      </c>
      <c r="H268">
        <v>652128</v>
      </c>
      <c r="I268" t="s">
        <v>9451</v>
      </c>
      <c r="J268" t="s">
        <v>3659</v>
      </c>
      <c r="K268" t="s">
        <v>3663</v>
      </c>
      <c r="L268" t="s">
        <v>3674</v>
      </c>
      <c r="M268" t="s">
        <v>3677</v>
      </c>
      <c r="N268" t="s">
        <v>4517</v>
      </c>
      <c r="O268" s="2">
        <v>45617</v>
      </c>
      <c r="P268" t="s">
        <v>4584</v>
      </c>
      <c r="Q268" s="2">
        <v>45615</v>
      </c>
      <c r="R268" s="2">
        <v>45617.46375</v>
      </c>
      <c r="T268" t="s">
        <v>4597</v>
      </c>
      <c r="U268" t="s">
        <v>11059</v>
      </c>
      <c r="V268" s="2">
        <v>45609</v>
      </c>
      <c r="W268" s="2">
        <v>45615.47465277778</v>
      </c>
      <c r="X268" t="s">
        <v>5315</v>
      </c>
      <c r="Y268" t="s">
        <v>5315</v>
      </c>
      <c r="Z268" t="s">
        <v>5549</v>
      </c>
      <c r="AA268">
        <v>652128</v>
      </c>
      <c r="AB268" s="2">
        <v>45615</v>
      </c>
      <c r="AC268">
        <v>652128</v>
      </c>
      <c r="AD268" t="s">
        <v>5852</v>
      </c>
    </row>
    <row r="269" spans="1:31">
      <c r="A269" t="s">
        <v>6119</v>
      </c>
      <c r="B269" s="2">
        <v>45566.68472222222</v>
      </c>
      <c r="C269" s="2">
        <v>45610.31997685185</v>
      </c>
      <c r="D269" t="s">
        <v>7236</v>
      </c>
      <c r="E269" t="s">
        <v>8353</v>
      </c>
      <c r="F269" t="s">
        <v>2853</v>
      </c>
      <c r="G269" t="s">
        <v>2873</v>
      </c>
      <c r="H269">
        <v>0</v>
      </c>
      <c r="I269" t="s">
        <v>9452</v>
      </c>
      <c r="J269" t="s">
        <v>3660</v>
      </c>
      <c r="K269" t="s">
        <v>3663</v>
      </c>
      <c r="L269" t="s">
        <v>3674</v>
      </c>
      <c r="M269" t="s">
        <v>3678</v>
      </c>
      <c r="N269" t="s">
        <v>10344</v>
      </c>
      <c r="O269" s="2">
        <v>45610</v>
      </c>
      <c r="P269" t="s">
        <v>4573</v>
      </c>
      <c r="Q269" s="2">
        <v>45610</v>
      </c>
      <c r="R269" s="2">
        <v>45610.64920138889</v>
      </c>
      <c r="S269" s="2">
        <v>45609</v>
      </c>
      <c r="T269" t="s">
        <v>2873</v>
      </c>
      <c r="U269" t="s">
        <v>11060</v>
      </c>
      <c r="V269" s="2">
        <v>45566</v>
      </c>
      <c r="W269" s="2">
        <v>45610.40038194445</v>
      </c>
      <c r="X269" t="s">
        <v>11815</v>
      </c>
      <c r="Y269" t="s">
        <v>11815</v>
      </c>
      <c r="Z269" t="s">
        <v>5658</v>
      </c>
      <c r="AA269">
        <v>517000</v>
      </c>
      <c r="AB269" s="2">
        <v>45610</v>
      </c>
      <c r="AC269">
        <v>517000</v>
      </c>
      <c r="AD269" t="s">
        <v>5852</v>
      </c>
      <c r="AE269" s="2">
        <v>45587.70932870371</v>
      </c>
    </row>
    <row r="270" spans="1:31">
      <c r="A270" t="s">
        <v>6120</v>
      </c>
      <c r="B270" s="2">
        <v>45589.85833333333</v>
      </c>
      <c r="C270" s="2">
        <v>45592.04292824074</v>
      </c>
      <c r="D270" t="s">
        <v>7237</v>
      </c>
      <c r="E270" t="s">
        <v>8354</v>
      </c>
      <c r="F270" t="s">
        <v>2853</v>
      </c>
      <c r="G270" t="s">
        <v>2886</v>
      </c>
      <c r="H270">
        <v>238943</v>
      </c>
      <c r="I270" t="s">
        <v>9453</v>
      </c>
      <c r="J270" t="s">
        <v>3659</v>
      </c>
      <c r="K270" t="s">
        <v>3664</v>
      </c>
      <c r="L270" t="s">
        <v>3674</v>
      </c>
      <c r="M270" t="s">
        <v>3679</v>
      </c>
      <c r="N270" t="s">
        <v>10239</v>
      </c>
      <c r="O270" s="2">
        <v>45596</v>
      </c>
      <c r="P270" t="s">
        <v>4573</v>
      </c>
      <c r="Q270" s="2">
        <v>45592</v>
      </c>
      <c r="R270" s="2">
        <v>45596.67679398148</v>
      </c>
      <c r="T270" t="s">
        <v>2886</v>
      </c>
      <c r="U270" t="s">
        <v>10993</v>
      </c>
      <c r="V270" s="2">
        <v>45589</v>
      </c>
      <c r="W270" s="2">
        <v>45592.74746527777</v>
      </c>
      <c r="X270" t="s">
        <v>5356</v>
      </c>
      <c r="Y270" t="s">
        <v>5356</v>
      </c>
      <c r="Z270" t="s">
        <v>5641</v>
      </c>
      <c r="AA270">
        <v>256250</v>
      </c>
      <c r="AB270" s="2">
        <v>45592</v>
      </c>
      <c r="AC270">
        <v>256250</v>
      </c>
      <c r="AD270" t="s">
        <v>5851</v>
      </c>
    </row>
    <row r="271" spans="1:31">
      <c r="A271" t="s">
        <v>6121</v>
      </c>
      <c r="B271" s="2">
        <v>45580.71875</v>
      </c>
      <c r="C271" s="2">
        <v>45595.33868055556</v>
      </c>
      <c r="D271" t="s">
        <v>7238</v>
      </c>
      <c r="E271" t="s">
        <v>8355</v>
      </c>
      <c r="F271" t="s">
        <v>2853</v>
      </c>
      <c r="G271" t="s">
        <v>2880</v>
      </c>
      <c r="H271">
        <v>2000000</v>
      </c>
      <c r="I271" t="s">
        <v>9454</v>
      </c>
      <c r="J271" t="s">
        <v>3659</v>
      </c>
      <c r="K271" t="s">
        <v>3664</v>
      </c>
      <c r="L271" t="s">
        <v>3674</v>
      </c>
      <c r="M271" t="s">
        <v>3679</v>
      </c>
      <c r="O271" s="2">
        <v>45600</v>
      </c>
      <c r="P271" t="s">
        <v>4586</v>
      </c>
      <c r="Q271" s="2">
        <v>45595</v>
      </c>
      <c r="R271" s="2">
        <v>45601.650625</v>
      </c>
      <c r="S271" s="2">
        <v>45589</v>
      </c>
      <c r="T271" t="s">
        <v>4595</v>
      </c>
      <c r="U271" t="s">
        <v>11061</v>
      </c>
      <c r="V271" s="2">
        <v>45571</v>
      </c>
      <c r="W271" s="2">
        <v>45595.65762731482</v>
      </c>
      <c r="X271" t="s">
        <v>11816</v>
      </c>
      <c r="Y271" t="s">
        <v>11816</v>
      </c>
      <c r="Z271" t="s">
        <v>5498</v>
      </c>
      <c r="AA271">
        <v>2000000</v>
      </c>
      <c r="AB271" s="2">
        <v>45595</v>
      </c>
      <c r="AC271">
        <v>2000000</v>
      </c>
      <c r="AD271" t="s">
        <v>5851</v>
      </c>
      <c r="AE271" s="2">
        <v>45589.71060185185</v>
      </c>
    </row>
    <row r="272" spans="1:31">
      <c r="A272" t="s">
        <v>6122</v>
      </c>
      <c r="B272" s="2">
        <v>45590.62291666667</v>
      </c>
      <c r="C272" s="2">
        <v>45590.60949074074</v>
      </c>
      <c r="D272" t="s">
        <v>7239</v>
      </c>
      <c r="E272" t="s">
        <v>8356</v>
      </c>
      <c r="F272" t="s">
        <v>2853</v>
      </c>
      <c r="G272" t="s">
        <v>2886</v>
      </c>
      <c r="H272">
        <v>274000</v>
      </c>
      <c r="I272" t="s">
        <v>9455</v>
      </c>
      <c r="J272" t="s">
        <v>3659</v>
      </c>
      <c r="K272" t="s">
        <v>3663</v>
      </c>
      <c r="L272" t="s">
        <v>3674</v>
      </c>
      <c r="M272" t="s">
        <v>3681</v>
      </c>
      <c r="N272" t="s">
        <v>4406</v>
      </c>
      <c r="O272" s="2">
        <v>45600</v>
      </c>
      <c r="P272" t="s">
        <v>4582</v>
      </c>
      <c r="Q272" s="2">
        <v>45590</v>
      </c>
      <c r="R272" s="2">
        <v>45600.68173611111</v>
      </c>
      <c r="T272" t="s">
        <v>2886</v>
      </c>
      <c r="U272" t="s">
        <v>11062</v>
      </c>
      <c r="V272" s="2">
        <v>45588</v>
      </c>
      <c r="W272" s="2">
        <v>45593.69413194444</v>
      </c>
      <c r="X272" t="s">
        <v>11817</v>
      </c>
      <c r="Y272" t="s">
        <v>11817</v>
      </c>
      <c r="Z272" t="s">
        <v>12023</v>
      </c>
      <c r="AA272">
        <v>274000</v>
      </c>
      <c r="AB272" s="2">
        <v>45593</v>
      </c>
      <c r="AC272">
        <v>274000</v>
      </c>
      <c r="AD272" t="s">
        <v>5851</v>
      </c>
    </row>
    <row r="273" spans="1:31">
      <c r="A273" t="s">
        <v>6123</v>
      </c>
      <c r="B273" s="2">
        <v>45595.38611111111</v>
      </c>
      <c r="C273" s="2">
        <v>45602.36127314815</v>
      </c>
      <c r="D273" t="s">
        <v>7240</v>
      </c>
      <c r="E273" t="s">
        <v>8357</v>
      </c>
      <c r="F273" t="s">
        <v>2853</v>
      </c>
      <c r="G273" t="s">
        <v>2857</v>
      </c>
      <c r="H273">
        <v>842884</v>
      </c>
      <c r="I273" t="s">
        <v>9456</v>
      </c>
      <c r="J273" t="s">
        <v>3661</v>
      </c>
      <c r="K273" t="s">
        <v>3663</v>
      </c>
      <c r="L273" t="s">
        <v>3674</v>
      </c>
      <c r="M273" t="s">
        <v>3677</v>
      </c>
      <c r="N273" t="s">
        <v>10345</v>
      </c>
      <c r="O273" s="2">
        <v>45602</v>
      </c>
      <c r="P273" t="s">
        <v>4580</v>
      </c>
      <c r="Q273" s="2">
        <v>45602</v>
      </c>
      <c r="R273" s="2">
        <v>45603.36251157407</v>
      </c>
      <c r="T273" t="s">
        <v>2857</v>
      </c>
      <c r="U273" t="s">
        <v>11063</v>
      </c>
      <c r="V273" s="2">
        <v>45586</v>
      </c>
      <c r="W273" s="2">
        <v>45602.6978125</v>
      </c>
      <c r="X273" t="s">
        <v>5254</v>
      </c>
      <c r="Y273" t="s">
        <v>5254</v>
      </c>
      <c r="Z273" t="s">
        <v>12024</v>
      </c>
      <c r="AA273">
        <v>842888</v>
      </c>
      <c r="AB273" s="2">
        <v>45602</v>
      </c>
      <c r="AC273">
        <v>842884</v>
      </c>
      <c r="AD273" t="s">
        <v>5851</v>
      </c>
    </row>
    <row r="274" spans="1:31">
      <c r="A274" t="s">
        <v>6124</v>
      </c>
      <c r="B274" s="2">
        <v>45594.69027777778</v>
      </c>
      <c r="C274" s="2">
        <v>45595.04298611111</v>
      </c>
      <c r="D274" t="s">
        <v>7241</v>
      </c>
      <c r="E274" t="s">
        <v>8358</v>
      </c>
      <c r="F274" t="s">
        <v>2853</v>
      </c>
      <c r="G274" t="s">
        <v>2865</v>
      </c>
      <c r="H274">
        <v>94932</v>
      </c>
      <c r="I274" t="s">
        <v>9407</v>
      </c>
      <c r="J274" t="s">
        <v>3660</v>
      </c>
      <c r="K274" t="s">
        <v>3663</v>
      </c>
      <c r="L274" t="s">
        <v>3674</v>
      </c>
      <c r="M274" t="s">
        <v>3683</v>
      </c>
      <c r="N274" t="s">
        <v>4406</v>
      </c>
      <c r="O274" s="2">
        <v>45600</v>
      </c>
      <c r="P274" t="s">
        <v>4575</v>
      </c>
      <c r="Q274" s="2">
        <v>45595</v>
      </c>
      <c r="R274" s="2">
        <v>45601.34798611111</v>
      </c>
      <c r="T274" t="s">
        <v>2865</v>
      </c>
      <c r="U274" t="s">
        <v>11064</v>
      </c>
      <c r="V274" s="2">
        <v>45560</v>
      </c>
      <c r="W274" s="2">
        <v>45595.71421296296</v>
      </c>
      <c r="X274" t="s">
        <v>5299</v>
      </c>
      <c r="Y274" t="s">
        <v>5299</v>
      </c>
      <c r="Z274" t="s">
        <v>5526</v>
      </c>
      <c r="AA274">
        <v>94932</v>
      </c>
      <c r="AB274" s="2">
        <v>45595</v>
      </c>
      <c r="AC274">
        <v>94932</v>
      </c>
      <c r="AD274" t="s">
        <v>5852</v>
      </c>
    </row>
    <row r="275" spans="1:31">
      <c r="A275" t="s">
        <v>6125</v>
      </c>
      <c r="B275" s="2">
        <v>45602.35069444445</v>
      </c>
      <c r="C275" s="2">
        <v>45617.33141203703</v>
      </c>
      <c r="D275" t="s">
        <v>7242</v>
      </c>
      <c r="E275" t="s">
        <v>8359</v>
      </c>
      <c r="F275" t="s">
        <v>2853</v>
      </c>
      <c r="G275" t="s">
        <v>2875</v>
      </c>
      <c r="H275">
        <v>0</v>
      </c>
      <c r="I275" t="s">
        <v>9457</v>
      </c>
      <c r="J275" t="s">
        <v>3661</v>
      </c>
      <c r="K275" t="s">
        <v>3663</v>
      </c>
      <c r="L275" t="s">
        <v>3674</v>
      </c>
      <c r="M275" t="s">
        <v>3684</v>
      </c>
      <c r="N275" t="s">
        <v>10346</v>
      </c>
      <c r="O275" s="2">
        <v>45617</v>
      </c>
      <c r="P275" t="s">
        <v>4574</v>
      </c>
      <c r="Q275" s="2">
        <v>45617</v>
      </c>
      <c r="R275" s="2">
        <v>45617.70703703703</v>
      </c>
      <c r="S275" s="2">
        <v>45614</v>
      </c>
      <c r="T275" t="s">
        <v>2875</v>
      </c>
      <c r="U275" t="s">
        <v>11065</v>
      </c>
      <c r="V275" s="2">
        <v>45598</v>
      </c>
      <c r="W275" s="2">
        <v>45617.43287037037</v>
      </c>
      <c r="X275" t="s">
        <v>5393</v>
      </c>
      <c r="Y275" t="s">
        <v>5393</v>
      </c>
      <c r="Z275" t="s">
        <v>5521</v>
      </c>
      <c r="AA275">
        <v>454000</v>
      </c>
      <c r="AB275" s="2">
        <v>45617</v>
      </c>
      <c r="AC275">
        <v>454000</v>
      </c>
      <c r="AD275" t="s">
        <v>5851</v>
      </c>
    </row>
    <row r="276" spans="1:31">
      <c r="A276" t="s">
        <v>6126</v>
      </c>
      <c r="B276" s="2">
        <v>45591.4875</v>
      </c>
      <c r="C276" s="2">
        <v>45593.04296296297</v>
      </c>
      <c r="D276" t="s">
        <v>7243</v>
      </c>
      <c r="E276" t="s">
        <v>8360</v>
      </c>
      <c r="F276" t="s">
        <v>2853</v>
      </c>
      <c r="G276" t="s">
        <v>2864</v>
      </c>
      <c r="H276">
        <v>447500</v>
      </c>
      <c r="I276" t="s">
        <v>9458</v>
      </c>
      <c r="J276" t="s">
        <v>3659</v>
      </c>
      <c r="K276" t="s">
        <v>3663</v>
      </c>
      <c r="L276" t="s">
        <v>3674</v>
      </c>
      <c r="M276" t="s">
        <v>3684</v>
      </c>
      <c r="N276" t="s">
        <v>10205</v>
      </c>
      <c r="O276" s="2">
        <v>45596</v>
      </c>
      <c r="P276" t="s">
        <v>4575</v>
      </c>
      <c r="Q276" s="2">
        <v>45593</v>
      </c>
      <c r="R276" s="2">
        <v>45600.35872685185</v>
      </c>
      <c r="T276" t="s">
        <v>4595</v>
      </c>
      <c r="U276" t="s">
        <v>11066</v>
      </c>
      <c r="V276" s="2">
        <v>45562</v>
      </c>
      <c r="W276" s="2">
        <v>45593.35844907408</v>
      </c>
      <c r="X276" t="s">
        <v>5261</v>
      </c>
      <c r="Y276" t="s">
        <v>5261</v>
      </c>
      <c r="Z276" t="s">
        <v>5501</v>
      </c>
      <c r="AA276">
        <v>447500</v>
      </c>
      <c r="AB276" s="2">
        <v>45593</v>
      </c>
      <c r="AC276">
        <v>447500</v>
      </c>
      <c r="AD276" t="s">
        <v>5851</v>
      </c>
    </row>
    <row r="277" spans="1:31">
      <c r="A277" t="s">
        <v>6127</v>
      </c>
      <c r="B277" s="2">
        <v>45608.70555555556</v>
      </c>
      <c r="C277" s="2">
        <v>45610.50243055556</v>
      </c>
      <c r="D277" t="s">
        <v>7244</v>
      </c>
      <c r="E277" t="s">
        <v>8361</v>
      </c>
      <c r="F277" t="s">
        <v>2853</v>
      </c>
      <c r="G277" t="s">
        <v>2880</v>
      </c>
      <c r="H277">
        <v>371380</v>
      </c>
      <c r="I277" t="s">
        <v>9459</v>
      </c>
      <c r="J277" t="s">
        <v>3659</v>
      </c>
      <c r="K277" t="s">
        <v>3663</v>
      </c>
      <c r="L277" t="s">
        <v>3674</v>
      </c>
      <c r="M277" t="s">
        <v>3683</v>
      </c>
      <c r="N277" t="s">
        <v>4406</v>
      </c>
      <c r="O277" s="2">
        <v>45615</v>
      </c>
      <c r="P277" t="s">
        <v>4576</v>
      </c>
      <c r="Q277" s="2">
        <v>45610</v>
      </c>
      <c r="R277" s="2">
        <v>45616.34268518518</v>
      </c>
      <c r="T277" t="s">
        <v>4597</v>
      </c>
      <c r="U277" t="s">
        <v>11067</v>
      </c>
      <c r="V277" s="2">
        <v>45608</v>
      </c>
      <c r="W277" s="2">
        <v>45610.59538194445</v>
      </c>
      <c r="X277" t="s">
        <v>11818</v>
      </c>
      <c r="Y277" t="s">
        <v>11818</v>
      </c>
      <c r="Z277" t="s">
        <v>5549</v>
      </c>
      <c r="AA277">
        <v>371380</v>
      </c>
      <c r="AB277" s="2">
        <v>45610</v>
      </c>
      <c r="AC277">
        <v>371380</v>
      </c>
      <c r="AD277" t="s">
        <v>5852</v>
      </c>
    </row>
    <row r="278" spans="1:31">
      <c r="A278" t="s">
        <v>6128</v>
      </c>
      <c r="B278" s="2">
        <v>45594.71944444445</v>
      </c>
      <c r="C278" s="2">
        <v>45596.4237037037</v>
      </c>
      <c r="D278" t="s">
        <v>7245</v>
      </c>
      <c r="E278" t="s">
        <v>8362</v>
      </c>
      <c r="F278" t="s">
        <v>2853</v>
      </c>
      <c r="G278" t="s">
        <v>2856</v>
      </c>
      <c r="H278">
        <v>220500</v>
      </c>
      <c r="I278" t="s">
        <v>9460</v>
      </c>
      <c r="J278" t="s">
        <v>3660</v>
      </c>
      <c r="K278" t="s">
        <v>3663</v>
      </c>
      <c r="L278" t="s">
        <v>3674</v>
      </c>
      <c r="M278" t="s">
        <v>3683</v>
      </c>
      <c r="N278" t="s">
        <v>4406</v>
      </c>
      <c r="O278" s="2">
        <v>45600</v>
      </c>
      <c r="P278" t="s">
        <v>4578</v>
      </c>
      <c r="Q278" s="2">
        <v>45596</v>
      </c>
      <c r="R278" s="2">
        <v>45601.34467592592</v>
      </c>
      <c r="T278" t="s">
        <v>2856</v>
      </c>
      <c r="U278" t="s">
        <v>11068</v>
      </c>
      <c r="V278" s="2">
        <v>45591</v>
      </c>
      <c r="W278" s="2">
        <v>45596.69590277778</v>
      </c>
      <c r="X278" t="s">
        <v>5468</v>
      </c>
      <c r="Y278" t="s">
        <v>5468</v>
      </c>
      <c r="Z278" t="s">
        <v>5784</v>
      </c>
      <c r="AA278">
        <v>220500</v>
      </c>
      <c r="AB278" s="2">
        <v>45596</v>
      </c>
      <c r="AC278">
        <v>220500</v>
      </c>
      <c r="AD278" t="s">
        <v>5852</v>
      </c>
    </row>
    <row r="279" spans="1:31">
      <c r="A279" t="s">
        <v>6129</v>
      </c>
      <c r="B279" s="2">
        <v>45591.6375</v>
      </c>
      <c r="C279" s="2">
        <v>45594.40658564815</v>
      </c>
      <c r="D279" t="s">
        <v>7246</v>
      </c>
      <c r="E279" t="s">
        <v>8363</v>
      </c>
      <c r="F279" t="s">
        <v>2853</v>
      </c>
      <c r="G279" t="s">
        <v>2880</v>
      </c>
      <c r="H279">
        <v>0</v>
      </c>
      <c r="I279" t="s">
        <v>9461</v>
      </c>
      <c r="J279" t="s">
        <v>3659</v>
      </c>
      <c r="K279" t="s">
        <v>3663</v>
      </c>
      <c r="L279" t="s">
        <v>3674</v>
      </c>
      <c r="M279" t="s">
        <v>3678</v>
      </c>
      <c r="N279">
        <f>&gt; Đóng Hồ sơ do nhầm số thẻ</f>
        <v>0</v>
      </c>
      <c r="O279" s="2">
        <v>45594</v>
      </c>
      <c r="P279" t="s">
        <v>4580</v>
      </c>
      <c r="Q279" s="2">
        <v>45594</v>
      </c>
      <c r="R279" s="2">
        <v>45595.44153935185</v>
      </c>
      <c r="T279" t="s">
        <v>4600</v>
      </c>
      <c r="U279" t="s">
        <v>11069</v>
      </c>
      <c r="V279" s="2">
        <v>45579</v>
      </c>
      <c r="W279" s="2">
        <v>45594.64381944444</v>
      </c>
      <c r="X279" t="s">
        <v>5243</v>
      </c>
      <c r="Y279" t="s">
        <v>5243</v>
      </c>
      <c r="Z279" t="s">
        <v>12025</v>
      </c>
      <c r="AA279">
        <v>322000</v>
      </c>
      <c r="AB279" s="2">
        <v>45594</v>
      </c>
      <c r="AC279">
        <v>322000</v>
      </c>
      <c r="AD279" t="s">
        <v>5854</v>
      </c>
    </row>
    <row r="280" spans="1:31">
      <c r="A280" t="s">
        <v>6130</v>
      </c>
      <c r="B280" s="2">
        <v>45567.38055555556</v>
      </c>
      <c r="C280" s="2">
        <v>45588.33927083333</v>
      </c>
      <c r="D280" t="s">
        <v>7247</v>
      </c>
      <c r="E280" t="s">
        <v>8364</v>
      </c>
      <c r="F280" t="s">
        <v>2853</v>
      </c>
      <c r="G280" t="s">
        <v>2881</v>
      </c>
      <c r="H280">
        <v>9126973</v>
      </c>
      <c r="I280" t="s">
        <v>9462</v>
      </c>
      <c r="J280" t="s">
        <v>3661</v>
      </c>
      <c r="K280" t="s">
        <v>3667</v>
      </c>
      <c r="L280" t="s">
        <v>3675</v>
      </c>
      <c r="M280" t="s">
        <v>3689</v>
      </c>
      <c r="N280" t="s">
        <v>10347</v>
      </c>
      <c r="O280" s="2">
        <v>45593</v>
      </c>
      <c r="P280" t="s">
        <v>4574</v>
      </c>
      <c r="Q280" s="2">
        <v>45588</v>
      </c>
      <c r="R280" s="2">
        <v>45593.45892361111</v>
      </c>
      <c r="S280" s="2">
        <v>45582</v>
      </c>
      <c r="T280" t="s">
        <v>2889</v>
      </c>
      <c r="U280" t="s">
        <v>11070</v>
      </c>
      <c r="V280" s="2">
        <v>45560</v>
      </c>
      <c r="W280" s="2">
        <v>45588.56112268518</v>
      </c>
      <c r="X280" t="s">
        <v>5369</v>
      </c>
      <c r="Y280" t="s">
        <v>5369</v>
      </c>
      <c r="Z280" t="s">
        <v>12026</v>
      </c>
      <c r="AA280">
        <v>11408716</v>
      </c>
      <c r="AB280" s="2">
        <v>45588</v>
      </c>
      <c r="AC280">
        <v>11408716</v>
      </c>
      <c r="AD280" t="s">
        <v>5855</v>
      </c>
      <c r="AE280" s="2">
        <v>45579.75296296296</v>
      </c>
    </row>
    <row r="281" spans="1:31">
      <c r="A281" t="s">
        <v>6131</v>
      </c>
      <c r="B281" s="2">
        <v>45584.46944444445</v>
      </c>
      <c r="C281" s="2">
        <v>45611.43623842593</v>
      </c>
      <c r="D281" t="s">
        <v>7248</v>
      </c>
      <c r="E281" t="s">
        <v>8365</v>
      </c>
      <c r="F281" t="s">
        <v>2853</v>
      </c>
      <c r="G281" t="s">
        <v>2888</v>
      </c>
      <c r="H281">
        <v>3200000</v>
      </c>
      <c r="I281" t="s">
        <v>9463</v>
      </c>
      <c r="J281" t="s">
        <v>3661</v>
      </c>
      <c r="K281" t="s">
        <v>3664</v>
      </c>
      <c r="L281" t="s">
        <v>3674</v>
      </c>
      <c r="M281" t="s">
        <v>3679</v>
      </c>
      <c r="N281" t="s">
        <v>10348</v>
      </c>
      <c r="O281" s="2">
        <v>45611</v>
      </c>
      <c r="P281" t="s">
        <v>4582</v>
      </c>
      <c r="Q281" s="2">
        <v>45611</v>
      </c>
      <c r="R281" s="2">
        <v>45611.61614583333</v>
      </c>
      <c r="S281" s="2">
        <v>45611</v>
      </c>
      <c r="T281" t="s">
        <v>2888</v>
      </c>
      <c r="U281" t="s">
        <v>11071</v>
      </c>
      <c r="V281" s="2">
        <v>45584</v>
      </c>
      <c r="W281" s="2">
        <v>45611.61599537037</v>
      </c>
      <c r="X281" t="s">
        <v>5277</v>
      </c>
      <c r="Y281" t="s">
        <v>5277</v>
      </c>
      <c r="Z281" t="s">
        <v>12018</v>
      </c>
      <c r="AA281">
        <v>3975745</v>
      </c>
      <c r="AB281" s="2">
        <v>45611</v>
      </c>
      <c r="AC281">
        <v>3975745</v>
      </c>
      <c r="AD281" t="s">
        <v>5851</v>
      </c>
      <c r="AE281" s="2">
        <v>45594.3799074074</v>
      </c>
    </row>
    <row r="282" spans="1:31">
      <c r="A282" t="s">
        <v>6132</v>
      </c>
      <c r="B282" s="2">
        <v>45575.57361111111</v>
      </c>
      <c r="C282" s="2">
        <v>45593.3646875</v>
      </c>
      <c r="D282" t="s">
        <v>7249</v>
      </c>
      <c r="E282" t="s">
        <v>8366</v>
      </c>
      <c r="F282" t="s">
        <v>2853</v>
      </c>
      <c r="G282" t="s">
        <v>2889</v>
      </c>
      <c r="H282">
        <v>392716</v>
      </c>
      <c r="I282" t="s">
        <v>9464</v>
      </c>
      <c r="J282" t="s">
        <v>3661</v>
      </c>
      <c r="K282" t="s">
        <v>3663</v>
      </c>
      <c r="L282" t="s">
        <v>3674</v>
      </c>
      <c r="M282" t="s">
        <v>3683</v>
      </c>
      <c r="N282" t="s">
        <v>10349</v>
      </c>
      <c r="O282" s="2">
        <v>45593</v>
      </c>
      <c r="P282" t="s">
        <v>4584</v>
      </c>
      <c r="Q282" s="2">
        <v>45593</v>
      </c>
      <c r="R282" s="2">
        <v>45594.34335648148</v>
      </c>
      <c r="S282" s="2">
        <v>45590</v>
      </c>
      <c r="T282" t="s">
        <v>2889</v>
      </c>
      <c r="U282" t="s">
        <v>11072</v>
      </c>
      <c r="V282" s="2">
        <v>45499</v>
      </c>
      <c r="W282" s="2">
        <v>45593.47493055555</v>
      </c>
      <c r="X282" t="s">
        <v>5357</v>
      </c>
      <c r="Y282" t="s">
        <v>5357</v>
      </c>
      <c r="Z282" t="s">
        <v>5744</v>
      </c>
      <c r="AA282">
        <v>392716</v>
      </c>
      <c r="AB282" s="2">
        <v>45593</v>
      </c>
      <c r="AC282">
        <v>392716</v>
      </c>
      <c r="AD282" t="s">
        <v>5851</v>
      </c>
      <c r="AE282" s="2">
        <v>45581.74587962963</v>
      </c>
    </row>
    <row r="283" spans="1:31">
      <c r="A283" t="s">
        <v>6133</v>
      </c>
      <c r="B283" s="2">
        <v>45606.56180555555</v>
      </c>
      <c r="C283" s="2">
        <v>45614.35839120371</v>
      </c>
      <c r="D283" t="s">
        <v>7250</v>
      </c>
      <c r="E283" t="s">
        <v>8367</v>
      </c>
      <c r="F283" t="s">
        <v>2853</v>
      </c>
      <c r="G283" t="s">
        <v>2872</v>
      </c>
      <c r="H283">
        <v>802240</v>
      </c>
      <c r="I283" t="s">
        <v>9465</v>
      </c>
      <c r="J283" t="s">
        <v>3662</v>
      </c>
      <c r="K283" t="s">
        <v>3663</v>
      </c>
      <c r="L283" t="s">
        <v>3674</v>
      </c>
      <c r="M283" t="s">
        <v>3677</v>
      </c>
      <c r="O283" s="2">
        <v>45614</v>
      </c>
      <c r="P283" t="s">
        <v>4578</v>
      </c>
      <c r="Q283" s="2">
        <v>45614</v>
      </c>
      <c r="R283" s="2">
        <v>45615.35582175926</v>
      </c>
      <c r="T283" t="s">
        <v>2872</v>
      </c>
      <c r="U283" t="s">
        <v>11073</v>
      </c>
      <c r="V283" s="2">
        <v>45604</v>
      </c>
      <c r="W283" s="2">
        <v>45614.55533564815</v>
      </c>
      <c r="X283" t="s">
        <v>5311</v>
      </c>
      <c r="Y283" t="s">
        <v>5311</v>
      </c>
      <c r="Z283" t="s">
        <v>5640</v>
      </c>
      <c r="AA283">
        <v>802240</v>
      </c>
      <c r="AB283" s="2">
        <v>45614</v>
      </c>
      <c r="AC283">
        <v>802240</v>
      </c>
      <c r="AD283" t="s">
        <v>5854</v>
      </c>
    </row>
    <row r="284" spans="1:31">
      <c r="A284" t="s">
        <v>6134</v>
      </c>
      <c r="B284" s="2">
        <v>45601.82569444444</v>
      </c>
      <c r="C284" s="2">
        <v>45607.37512731482</v>
      </c>
      <c r="D284" t="s">
        <v>7251</v>
      </c>
      <c r="E284" t="s">
        <v>8368</v>
      </c>
      <c r="F284" t="s">
        <v>2853</v>
      </c>
      <c r="G284" t="s">
        <v>2872</v>
      </c>
      <c r="H284">
        <v>1031992</v>
      </c>
      <c r="I284" t="s">
        <v>9466</v>
      </c>
      <c r="J284" t="s">
        <v>3662</v>
      </c>
      <c r="K284" t="s">
        <v>3663</v>
      </c>
      <c r="L284" t="s">
        <v>3674</v>
      </c>
      <c r="M284" t="s">
        <v>3683</v>
      </c>
      <c r="N284" t="s">
        <v>10350</v>
      </c>
      <c r="O284" s="2">
        <v>45607</v>
      </c>
      <c r="P284" t="s">
        <v>4572</v>
      </c>
      <c r="Q284" s="2">
        <v>45607</v>
      </c>
      <c r="R284" s="2">
        <v>45608.38422453704</v>
      </c>
      <c r="T284" t="s">
        <v>2872</v>
      </c>
      <c r="U284" t="s">
        <v>11074</v>
      </c>
      <c r="V284" s="2">
        <v>45591</v>
      </c>
      <c r="W284" s="2">
        <v>45607.65726851852</v>
      </c>
      <c r="X284" t="s">
        <v>5229</v>
      </c>
      <c r="Y284" t="s">
        <v>5229</v>
      </c>
      <c r="Z284" t="s">
        <v>5702</v>
      </c>
      <c r="AA284">
        <v>1069918</v>
      </c>
      <c r="AB284" s="2">
        <v>45607</v>
      </c>
      <c r="AC284">
        <v>1069918</v>
      </c>
      <c r="AD284" t="s">
        <v>5853</v>
      </c>
    </row>
    <row r="285" spans="1:31">
      <c r="A285" t="s">
        <v>6135</v>
      </c>
      <c r="B285" s="2">
        <v>45587.95555555556</v>
      </c>
      <c r="C285" s="2">
        <v>45588.70605324074</v>
      </c>
      <c r="D285" t="s">
        <v>7252</v>
      </c>
      <c r="E285" t="s">
        <v>8369</v>
      </c>
      <c r="F285" t="s">
        <v>2853</v>
      </c>
      <c r="G285" t="s">
        <v>2886</v>
      </c>
      <c r="H285">
        <v>207000</v>
      </c>
      <c r="I285" t="s">
        <v>9346</v>
      </c>
      <c r="J285" t="s">
        <v>3659</v>
      </c>
      <c r="K285" t="s">
        <v>3663</v>
      </c>
      <c r="L285" t="s">
        <v>3674</v>
      </c>
      <c r="M285" t="s">
        <v>3683</v>
      </c>
      <c r="N285" t="s">
        <v>4406</v>
      </c>
      <c r="O285" s="2">
        <v>45594</v>
      </c>
      <c r="P285" t="s">
        <v>4580</v>
      </c>
      <c r="Q285" s="2">
        <v>45588</v>
      </c>
      <c r="R285" s="2">
        <v>45595.38015046297</v>
      </c>
      <c r="T285" t="s">
        <v>2886</v>
      </c>
      <c r="U285" t="s">
        <v>10900</v>
      </c>
      <c r="V285" s="2">
        <v>45479</v>
      </c>
      <c r="W285" s="2">
        <v>45589.3975462963</v>
      </c>
      <c r="X285" t="s">
        <v>5248</v>
      </c>
      <c r="Y285" t="s">
        <v>5248</v>
      </c>
      <c r="Z285" t="s">
        <v>11965</v>
      </c>
      <c r="AA285">
        <v>207000</v>
      </c>
      <c r="AB285" s="2">
        <v>45589</v>
      </c>
      <c r="AC285">
        <v>207000</v>
      </c>
      <c r="AD285" t="s">
        <v>5851</v>
      </c>
    </row>
    <row r="286" spans="1:31">
      <c r="A286" t="s">
        <v>6136</v>
      </c>
      <c r="B286" s="2">
        <v>45565.82083333333</v>
      </c>
      <c r="C286" s="2">
        <v>45607.34146990741</v>
      </c>
      <c r="D286" t="s">
        <v>7253</v>
      </c>
      <c r="E286" t="s">
        <v>8370</v>
      </c>
      <c r="F286" t="s">
        <v>2853</v>
      </c>
      <c r="G286" t="s">
        <v>2868</v>
      </c>
      <c r="H286">
        <v>6840000</v>
      </c>
      <c r="I286" t="s">
        <v>9248</v>
      </c>
      <c r="J286" t="s">
        <v>3661</v>
      </c>
      <c r="K286" t="s">
        <v>3670</v>
      </c>
      <c r="L286" t="s">
        <v>3675</v>
      </c>
      <c r="M286" t="s">
        <v>3688</v>
      </c>
      <c r="N286" t="s">
        <v>10351</v>
      </c>
      <c r="O286" s="2">
        <v>45610</v>
      </c>
      <c r="P286" t="s">
        <v>4575</v>
      </c>
      <c r="Q286" s="2">
        <v>45607</v>
      </c>
      <c r="R286" s="2">
        <v>45610.97380787037</v>
      </c>
      <c r="S286" s="2">
        <v>45583</v>
      </c>
      <c r="T286" t="s">
        <v>2889</v>
      </c>
      <c r="U286" t="s">
        <v>11075</v>
      </c>
      <c r="V286" s="2">
        <v>45553</v>
      </c>
      <c r="W286" s="2">
        <v>45607.48560185185</v>
      </c>
      <c r="X286" t="s">
        <v>5223</v>
      </c>
      <c r="Y286" t="s">
        <v>5223</v>
      </c>
      <c r="Z286" t="s">
        <v>11958</v>
      </c>
      <c r="AA286">
        <v>30322716</v>
      </c>
      <c r="AB286" s="2">
        <v>45607</v>
      </c>
      <c r="AC286">
        <v>30322716</v>
      </c>
      <c r="AD286" t="s">
        <v>5857</v>
      </c>
      <c r="AE286" s="2">
        <v>45579.70177083334</v>
      </c>
    </row>
    <row r="287" spans="1:31">
      <c r="A287" t="s">
        <v>6137</v>
      </c>
      <c r="B287" s="2">
        <v>45593.87361111111</v>
      </c>
      <c r="C287" s="2">
        <v>45599.88423611111</v>
      </c>
      <c r="D287" t="s">
        <v>7254</v>
      </c>
      <c r="E287" t="s">
        <v>8371</v>
      </c>
      <c r="F287" t="s">
        <v>2853</v>
      </c>
      <c r="G287" t="s">
        <v>2872</v>
      </c>
      <c r="H287">
        <v>738552</v>
      </c>
      <c r="I287" t="s">
        <v>9467</v>
      </c>
      <c r="J287" t="s">
        <v>3662</v>
      </c>
      <c r="K287" t="s">
        <v>3663</v>
      </c>
      <c r="L287" t="s">
        <v>3674</v>
      </c>
      <c r="M287" t="s">
        <v>3677</v>
      </c>
      <c r="N287" t="s">
        <v>10352</v>
      </c>
      <c r="O287" s="2">
        <v>45599</v>
      </c>
      <c r="P287" t="s">
        <v>4587</v>
      </c>
      <c r="Q287" s="2">
        <v>45599</v>
      </c>
      <c r="R287" s="2">
        <v>45600.39465277778</v>
      </c>
      <c r="T287" t="s">
        <v>2872</v>
      </c>
      <c r="U287" t="s">
        <v>11076</v>
      </c>
      <c r="V287" s="2">
        <v>45593</v>
      </c>
      <c r="W287" s="2">
        <v>45599.93908564815</v>
      </c>
      <c r="X287" t="s">
        <v>5270</v>
      </c>
      <c r="Y287" t="s">
        <v>5270</v>
      </c>
      <c r="Z287" t="s">
        <v>5517</v>
      </c>
      <c r="AA287">
        <v>973552</v>
      </c>
      <c r="AB287" s="2">
        <v>45599</v>
      </c>
      <c r="AC287">
        <v>973552</v>
      </c>
      <c r="AD287" t="s">
        <v>5853</v>
      </c>
    </row>
    <row r="288" spans="1:31">
      <c r="A288" t="s">
        <v>6138</v>
      </c>
      <c r="B288" s="2">
        <v>45586.88680555556</v>
      </c>
      <c r="C288" s="2">
        <v>45593.34307870371</v>
      </c>
      <c r="D288" t="s">
        <v>7255</v>
      </c>
      <c r="E288" t="s">
        <v>8372</v>
      </c>
      <c r="F288" t="s">
        <v>2853</v>
      </c>
      <c r="G288" t="s">
        <v>2880</v>
      </c>
      <c r="H288">
        <v>0</v>
      </c>
      <c r="I288" t="s">
        <v>9468</v>
      </c>
      <c r="J288" t="s">
        <v>3659</v>
      </c>
      <c r="K288" t="s">
        <v>3665</v>
      </c>
      <c r="L288" t="s">
        <v>3674</v>
      </c>
      <c r="M288" t="s">
        <v>3687</v>
      </c>
      <c r="N288" t="s">
        <v>10353</v>
      </c>
      <c r="O288" s="2">
        <v>45596</v>
      </c>
      <c r="P288" t="s">
        <v>4573</v>
      </c>
      <c r="Q288" s="2">
        <v>45593</v>
      </c>
      <c r="R288" s="2">
        <v>45596.68923611111</v>
      </c>
      <c r="T288" t="s">
        <v>4595</v>
      </c>
      <c r="U288" t="s">
        <v>11077</v>
      </c>
      <c r="V288" s="2">
        <v>45584</v>
      </c>
      <c r="W288" s="2">
        <v>45593.58688657408</v>
      </c>
      <c r="X288" t="s">
        <v>5306</v>
      </c>
      <c r="Y288" t="s">
        <v>5306</v>
      </c>
      <c r="Z288" t="s">
        <v>5498</v>
      </c>
      <c r="AA288">
        <v>863780</v>
      </c>
      <c r="AB288" s="2">
        <v>45593</v>
      </c>
      <c r="AC288">
        <v>863780</v>
      </c>
      <c r="AD288" t="s">
        <v>5851</v>
      </c>
    </row>
    <row r="289" spans="1:31">
      <c r="A289" t="s">
        <v>6139</v>
      </c>
      <c r="B289" s="2">
        <v>45617.63819444444</v>
      </c>
      <c r="C289" s="2">
        <v>45620.714375</v>
      </c>
      <c r="D289" t="s">
        <v>7256</v>
      </c>
      <c r="E289" t="s">
        <v>8373</v>
      </c>
      <c r="F289" t="s">
        <v>2853</v>
      </c>
      <c r="G289" t="s">
        <v>2869</v>
      </c>
      <c r="H289">
        <v>206101</v>
      </c>
      <c r="I289" t="s">
        <v>9469</v>
      </c>
      <c r="J289" t="s">
        <v>3659</v>
      </c>
      <c r="K289" t="s">
        <v>3667</v>
      </c>
      <c r="L289" t="s">
        <v>3675</v>
      </c>
      <c r="M289" t="s">
        <v>3685</v>
      </c>
      <c r="N289" t="s">
        <v>10354</v>
      </c>
      <c r="O289" s="2">
        <v>45620</v>
      </c>
      <c r="P289" t="s">
        <v>4576</v>
      </c>
      <c r="Q289" s="2">
        <v>45620</v>
      </c>
      <c r="T289" t="s">
        <v>2869</v>
      </c>
      <c r="U289" t="s">
        <v>11078</v>
      </c>
      <c r="V289" s="2">
        <v>45613</v>
      </c>
      <c r="W289" s="2">
        <v>45620.72355324074</v>
      </c>
      <c r="X289" t="s">
        <v>11819</v>
      </c>
      <c r="Y289" t="s">
        <v>11819</v>
      </c>
      <c r="Z289" t="s">
        <v>5518</v>
      </c>
      <c r="AA289">
        <v>1161781</v>
      </c>
      <c r="AB289" s="2">
        <v>45620</v>
      </c>
      <c r="AC289">
        <v>39831</v>
      </c>
      <c r="AD289" t="s">
        <v>5851</v>
      </c>
    </row>
    <row r="290" spans="1:31">
      <c r="A290" t="s">
        <v>6140</v>
      </c>
      <c r="B290" s="2">
        <v>45584.57013888889</v>
      </c>
      <c r="C290" s="2">
        <v>45587.04295138889</v>
      </c>
      <c r="D290" t="s">
        <v>7257</v>
      </c>
      <c r="E290" t="s">
        <v>8374</v>
      </c>
      <c r="F290" t="s">
        <v>2853</v>
      </c>
      <c r="G290" t="s">
        <v>2886</v>
      </c>
      <c r="H290">
        <v>219750</v>
      </c>
      <c r="I290" t="s">
        <v>9470</v>
      </c>
      <c r="J290" t="s">
        <v>3659</v>
      </c>
      <c r="K290" t="s">
        <v>3663</v>
      </c>
      <c r="L290" t="s">
        <v>3674</v>
      </c>
      <c r="M290" t="s">
        <v>3683</v>
      </c>
      <c r="N290" t="s">
        <v>4406</v>
      </c>
      <c r="O290" s="2">
        <v>45591</v>
      </c>
      <c r="P290" t="s">
        <v>4574</v>
      </c>
      <c r="Q290" s="2">
        <v>45587</v>
      </c>
      <c r="R290" s="2">
        <v>45593.67450231482</v>
      </c>
      <c r="T290" t="s">
        <v>2886</v>
      </c>
      <c r="U290" t="s">
        <v>11079</v>
      </c>
      <c r="V290" s="2">
        <v>45581</v>
      </c>
      <c r="W290" s="2">
        <v>45587.63212962963</v>
      </c>
      <c r="X290" t="s">
        <v>11820</v>
      </c>
      <c r="Y290" t="s">
        <v>11820</v>
      </c>
      <c r="Z290" t="s">
        <v>12027</v>
      </c>
      <c r="AA290">
        <v>219750</v>
      </c>
      <c r="AB290" s="2">
        <v>45587</v>
      </c>
      <c r="AC290">
        <v>219750</v>
      </c>
      <c r="AD290" t="s">
        <v>5851</v>
      </c>
    </row>
    <row r="291" spans="1:31">
      <c r="A291" t="s">
        <v>6141</v>
      </c>
      <c r="B291" s="2">
        <v>45612.45</v>
      </c>
      <c r="C291" s="2">
        <v>45614.04296296297</v>
      </c>
      <c r="D291" t="s">
        <v>7258</v>
      </c>
      <c r="E291" t="s">
        <v>8375</v>
      </c>
      <c r="F291" t="s">
        <v>2853</v>
      </c>
      <c r="G291" t="s">
        <v>2885</v>
      </c>
      <c r="H291">
        <v>3000000</v>
      </c>
      <c r="I291" t="s">
        <v>9471</v>
      </c>
      <c r="J291" t="s">
        <v>3659</v>
      </c>
      <c r="K291" t="s">
        <v>3663</v>
      </c>
      <c r="L291" t="s">
        <v>3674</v>
      </c>
      <c r="M291" t="s">
        <v>3684</v>
      </c>
      <c r="N291">
        <f>&gt;Bồi thường theo quyền lợi Ngoại trú, trả chi phí theo hạn mức điều trị ngoại trú cho 1 lần khám
***Quý khách lưu ý: siêu âm đàn hồi xơ gan; tầm soát ung thư gan kết quả bình thường và không có kết luận chẩn đoán bệnh- không thuộc phạm vi bảo hiểm.
***Quý khách vui lòng đóng dấu mộc Bệnh viện/ Phòng khám trên Toa thuốc cho các lần khám sau.</f>
        <v>0</v>
      </c>
      <c r="O291" s="2">
        <v>45619</v>
      </c>
      <c r="P291" t="s">
        <v>4580</v>
      </c>
      <c r="Q291" s="2">
        <v>45614</v>
      </c>
      <c r="R291" s="2">
        <v>45622.87685185186</v>
      </c>
      <c r="T291" t="s">
        <v>2885</v>
      </c>
      <c r="U291" t="s">
        <v>11080</v>
      </c>
      <c r="V291" s="2">
        <v>45609</v>
      </c>
      <c r="W291" s="2">
        <v>45614.52858796297</v>
      </c>
      <c r="X291" t="s">
        <v>5223</v>
      </c>
      <c r="Y291" t="s">
        <v>5223</v>
      </c>
      <c r="Z291" t="s">
        <v>11990</v>
      </c>
      <c r="AA291">
        <v>4019744</v>
      </c>
      <c r="AB291" s="2">
        <v>45614</v>
      </c>
      <c r="AC291">
        <v>4019744</v>
      </c>
      <c r="AD291" t="s">
        <v>5851</v>
      </c>
    </row>
    <row r="292" spans="1:31">
      <c r="A292" t="s">
        <v>6142</v>
      </c>
      <c r="B292" s="2">
        <v>45602.52222222222</v>
      </c>
      <c r="C292" s="2">
        <v>45601.84325231481</v>
      </c>
      <c r="D292" t="s">
        <v>7259</v>
      </c>
      <c r="E292" t="s">
        <v>8376</v>
      </c>
      <c r="F292" t="s">
        <v>2853</v>
      </c>
      <c r="G292" t="s">
        <v>2886</v>
      </c>
      <c r="H292">
        <v>2000000</v>
      </c>
      <c r="I292" t="s">
        <v>9472</v>
      </c>
      <c r="J292" t="s">
        <v>3659</v>
      </c>
      <c r="K292" t="s">
        <v>3664</v>
      </c>
      <c r="L292" t="s">
        <v>3674</v>
      </c>
      <c r="M292" t="s">
        <v>3679</v>
      </c>
      <c r="N292" t="s">
        <v>10197</v>
      </c>
      <c r="O292" s="2">
        <v>45609</v>
      </c>
      <c r="P292" t="s">
        <v>4580</v>
      </c>
      <c r="Q292" s="2">
        <v>45602</v>
      </c>
      <c r="R292" s="2">
        <v>45610.68585648148</v>
      </c>
      <c r="T292" t="s">
        <v>2886</v>
      </c>
      <c r="U292" t="s">
        <v>11081</v>
      </c>
      <c r="V292" s="2">
        <v>45601</v>
      </c>
      <c r="W292" s="2">
        <v>45604.4771875</v>
      </c>
      <c r="X292" t="s">
        <v>5282</v>
      </c>
      <c r="Y292" t="s">
        <v>5282</v>
      </c>
      <c r="Z292" t="s">
        <v>12022</v>
      </c>
      <c r="AA292">
        <v>2000000</v>
      </c>
      <c r="AB292" s="2">
        <v>45604</v>
      </c>
      <c r="AC292">
        <v>2000000</v>
      </c>
      <c r="AD292" t="s">
        <v>5851</v>
      </c>
    </row>
    <row r="293" spans="1:31">
      <c r="A293" t="s">
        <v>6143</v>
      </c>
      <c r="B293" s="2">
        <v>45591.47152777778</v>
      </c>
      <c r="C293" s="2">
        <v>45594.04288194444</v>
      </c>
      <c r="D293" t="s">
        <v>7260</v>
      </c>
      <c r="E293" t="s">
        <v>8377</v>
      </c>
      <c r="F293" t="s">
        <v>2853</v>
      </c>
      <c r="G293" t="s">
        <v>2880</v>
      </c>
      <c r="H293">
        <v>195482</v>
      </c>
      <c r="I293" t="s">
        <v>9315</v>
      </c>
      <c r="J293" t="s">
        <v>3659</v>
      </c>
      <c r="K293" t="s">
        <v>3663</v>
      </c>
      <c r="L293" t="s">
        <v>3674</v>
      </c>
      <c r="M293" t="s">
        <v>3683</v>
      </c>
      <c r="N293" t="s">
        <v>4406</v>
      </c>
      <c r="O293" s="2">
        <v>45596</v>
      </c>
      <c r="P293" t="s">
        <v>4572</v>
      </c>
      <c r="Q293" s="2">
        <v>45594</v>
      </c>
      <c r="R293" s="2">
        <v>45596.65108796296</v>
      </c>
      <c r="T293" t="s">
        <v>4597</v>
      </c>
      <c r="U293" t="s">
        <v>11014</v>
      </c>
      <c r="V293" s="2">
        <v>45590</v>
      </c>
      <c r="W293" s="2">
        <v>45594.56881944444</v>
      </c>
      <c r="X293" t="s">
        <v>11788</v>
      </c>
      <c r="Y293" t="s">
        <v>11788</v>
      </c>
      <c r="Z293" t="s">
        <v>5549</v>
      </c>
      <c r="AA293">
        <v>195482</v>
      </c>
      <c r="AB293" s="2">
        <v>45594</v>
      </c>
      <c r="AC293">
        <v>195482</v>
      </c>
      <c r="AD293" t="s">
        <v>5852</v>
      </c>
    </row>
    <row r="294" spans="1:31">
      <c r="A294" t="s">
        <v>6144</v>
      </c>
      <c r="B294" s="2">
        <v>45605.49027777778</v>
      </c>
      <c r="C294" s="2">
        <v>45607.47861111111</v>
      </c>
      <c r="D294" t="s">
        <v>7261</v>
      </c>
      <c r="E294" t="s">
        <v>8378</v>
      </c>
      <c r="F294" t="s">
        <v>2853</v>
      </c>
      <c r="G294" t="s">
        <v>2880</v>
      </c>
      <c r="H294">
        <v>206000</v>
      </c>
      <c r="I294" t="s">
        <v>9394</v>
      </c>
      <c r="J294" t="s">
        <v>3659</v>
      </c>
      <c r="K294" t="s">
        <v>3663</v>
      </c>
      <c r="L294" t="s">
        <v>3674</v>
      </c>
      <c r="M294" t="s">
        <v>3683</v>
      </c>
      <c r="N294" t="s">
        <v>4406</v>
      </c>
      <c r="O294" s="2">
        <v>45611</v>
      </c>
      <c r="P294" t="s">
        <v>4575</v>
      </c>
      <c r="Q294" s="2">
        <v>45607</v>
      </c>
      <c r="R294" s="2">
        <v>45615.34670138889</v>
      </c>
      <c r="T294" t="s">
        <v>4597</v>
      </c>
      <c r="U294" t="s">
        <v>11082</v>
      </c>
      <c r="V294" s="2">
        <v>45570</v>
      </c>
      <c r="W294" s="2">
        <v>45607.57771990741</v>
      </c>
      <c r="X294" t="s">
        <v>5248</v>
      </c>
      <c r="Y294" t="s">
        <v>5248</v>
      </c>
      <c r="Z294" t="s">
        <v>5549</v>
      </c>
      <c r="AA294">
        <v>206000</v>
      </c>
      <c r="AB294" s="2">
        <v>45607</v>
      </c>
      <c r="AC294">
        <v>206000</v>
      </c>
      <c r="AD294" t="s">
        <v>5852</v>
      </c>
    </row>
    <row r="295" spans="1:31">
      <c r="A295" t="s">
        <v>6145</v>
      </c>
      <c r="B295" s="2">
        <v>45592.33055555556</v>
      </c>
      <c r="C295" s="2">
        <v>45615.35005787037</v>
      </c>
      <c r="D295" t="s">
        <v>7262</v>
      </c>
      <c r="E295" t="s">
        <v>8379</v>
      </c>
      <c r="F295" t="s">
        <v>2853</v>
      </c>
      <c r="G295" t="s">
        <v>2878</v>
      </c>
      <c r="H295">
        <v>0</v>
      </c>
      <c r="I295" t="s">
        <v>9473</v>
      </c>
      <c r="J295" t="s">
        <v>3660</v>
      </c>
      <c r="K295" t="s">
        <v>3663</v>
      </c>
      <c r="L295" t="s">
        <v>3674</v>
      </c>
      <c r="M295" t="s">
        <v>3684</v>
      </c>
      <c r="N295" t="s">
        <v>10355</v>
      </c>
      <c r="O295" s="2">
        <v>45617</v>
      </c>
      <c r="P295" t="s">
        <v>4573</v>
      </c>
      <c r="Q295" s="2">
        <v>45615</v>
      </c>
      <c r="R295" s="2">
        <v>45617.45483796296</v>
      </c>
      <c r="S295" s="2">
        <v>45615</v>
      </c>
      <c r="T295" t="s">
        <v>2873</v>
      </c>
      <c r="U295" t="s">
        <v>11083</v>
      </c>
      <c r="V295" s="2">
        <v>45591</v>
      </c>
      <c r="W295" s="2">
        <v>45615.46946759259</v>
      </c>
      <c r="X295" t="s">
        <v>5232</v>
      </c>
      <c r="Y295" t="s">
        <v>5232</v>
      </c>
      <c r="Z295" t="s">
        <v>5657</v>
      </c>
      <c r="AA295">
        <v>1192679</v>
      </c>
      <c r="AB295" s="2">
        <v>45615</v>
      </c>
      <c r="AC295">
        <v>1192679</v>
      </c>
      <c r="AD295" t="s">
        <v>5852</v>
      </c>
      <c r="AE295" s="2">
        <v>45595.59142361111</v>
      </c>
    </row>
    <row r="296" spans="1:31">
      <c r="A296" t="s">
        <v>6146</v>
      </c>
      <c r="B296" s="2">
        <v>45591.43055555555</v>
      </c>
      <c r="C296" s="2">
        <v>45597.35253472222</v>
      </c>
      <c r="D296" t="s">
        <v>7263</v>
      </c>
      <c r="E296" t="s">
        <v>8380</v>
      </c>
      <c r="F296" t="s">
        <v>2853</v>
      </c>
      <c r="G296" t="s">
        <v>2872</v>
      </c>
      <c r="H296">
        <v>586000</v>
      </c>
      <c r="I296" t="s">
        <v>9474</v>
      </c>
      <c r="J296" t="s">
        <v>3662</v>
      </c>
      <c r="K296" t="s">
        <v>3663</v>
      </c>
      <c r="L296" t="s">
        <v>3674</v>
      </c>
      <c r="M296" t="s">
        <v>3680</v>
      </c>
      <c r="N296" t="s">
        <v>10356</v>
      </c>
      <c r="O296" s="2">
        <v>45597</v>
      </c>
      <c r="P296" t="s">
        <v>4574</v>
      </c>
      <c r="Q296" s="2">
        <v>45597</v>
      </c>
      <c r="R296" s="2">
        <v>45600.39381944444</v>
      </c>
      <c r="T296" t="s">
        <v>2872</v>
      </c>
      <c r="U296" t="s">
        <v>11019</v>
      </c>
      <c r="V296" s="2">
        <v>45590</v>
      </c>
      <c r="W296" s="2">
        <v>45597.42315972222</v>
      </c>
      <c r="X296" t="s">
        <v>5297</v>
      </c>
      <c r="Y296" t="s">
        <v>5297</v>
      </c>
      <c r="Z296" t="s">
        <v>5517</v>
      </c>
      <c r="AA296">
        <v>1207915</v>
      </c>
      <c r="AB296" s="2">
        <v>45597</v>
      </c>
      <c r="AC296">
        <v>1207915</v>
      </c>
      <c r="AD296" t="s">
        <v>5853</v>
      </c>
    </row>
    <row r="297" spans="1:31">
      <c r="A297" t="s">
        <v>6147</v>
      </c>
      <c r="B297" s="2">
        <v>45591.53472222222</v>
      </c>
      <c r="C297" s="2">
        <v>45609.33869212963</v>
      </c>
      <c r="D297" t="s">
        <v>7264</v>
      </c>
      <c r="E297" t="s">
        <v>8381</v>
      </c>
      <c r="F297" t="s">
        <v>2853</v>
      </c>
      <c r="G297" t="s">
        <v>2880</v>
      </c>
      <c r="H297">
        <v>634935</v>
      </c>
      <c r="I297" t="s">
        <v>9475</v>
      </c>
      <c r="J297" t="s">
        <v>3659</v>
      </c>
      <c r="K297" t="s">
        <v>3663</v>
      </c>
      <c r="L297" t="s">
        <v>3674</v>
      </c>
      <c r="M297" t="s">
        <v>3689</v>
      </c>
      <c r="O297" s="2">
        <v>45609</v>
      </c>
      <c r="P297" t="s">
        <v>4576</v>
      </c>
      <c r="Q297" s="2">
        <v>45609</v>
      </c>
      <c r="R297" s="2">
        <v>45610.3425</v>
      </c>
      <c r="S297" s="2">
        <v>45600</v>
      </c>
      <c r="T297" t="s">
        <v>4597</v>
      </c>
      <c r="U297" t="s">
        <v>11084</v>
      </c>
      <c r="V297" s="2">
        <v>45589</v>
      </c>
      <c r="W297" s="2">
        <v>45609.38494212963</v>
      </c>
      <c r="X297" t="s">
        <v>5247</v>
      </c>
      <c r="Y297" t="s">
        <v>5247</v>
      </c>
      <c r="Z297" t="s">
        <v>5549</v>
      </c>
      <c r="AA297">
        <v>634935</v>
      </c>
      <c r="AB297" s="2">
        <v>45609</v>
      </c>
      <c r="AC297">
        <v>634935</v>
      </c>
      <c r="AD297" t="s">
        <v>5852</v>
      </c>
      <c r="AE297" s="2">
        <v>45597.37425925926</v>
      </c>
    </row>
    <row r="298" spans="1:31">
      <c r="A298" t="s">
        <v>6148</v>
      </c>
      <c r="B298" s="2">
        <v>45561.47291666667</v>
      </c>
      <c r="C298" s="2">
        <v>45604.34449074074</v>
      </c>
      <c r="D298" t="s">
        <v>7265</v>
      </c>
      <c r="E298" t="s">
        <v>8382</v>
      </c>
      <c r="F298" t="s">
        <v>2853</v>
      </c>
      <c r="G298" t="s">
        <v>2884</v>
      </c>
      <c r="H298">
        <v>4200000</v>
      </c>
      <c r="I298" t="s">
        <v>9476</v>
      </c>
      <c r="J298" t="s">
        <v>3659</v>
      </c>
      <c r="K298" t="s">
        <v>3670</v>
      </c>
      <c r="L298" t="s">
        <v>3675</v>
      </c>
      <c r="M298" t="s">
        <v>3688</v>
      </c>
      <c r="N298" t="s">
        <v>10357</v>
      </c>
      <c r="O298" s="2">
        <v>45607</v>
      </c>
      <c r="P298" t="s">
        <v>4580</v>
      </c>
      <c r="Q298" s="2">
        <v>45604</v>
      </c>
      <c r="R298" s="2">
        <v>45607.69297453704</v>
      </c>
      <c r="S298" s="2">
        <v>45600</v>
      </c>
      <c r="T298" t="s">
        <v>4594</v>
      </c>
      <c r="U298" t="s">
        <v>11085</v>
      </c>
      <c r="V298" s="2">
        <v>45556</v>
      </c>
      <c r="W298" s="2">
        <v>45604.69478009259</v>
      </c>
      <c r="X298" t="s">
        <v>5322</v>
      </c>
      <c r="Y298" t="s">
        <v>5322</v>
      </c>
      <c r="Z298" t="s">
        <v>12028</v>
      </c>
      <c r="AA298">
        <v>18000000</v>
      </c>
      <c r="AB298" s="2">
        <v>45604</v>
      </c>
      <c r="AC298">
        <v>21450700</v>
      </c>
      <c r="AD298" t="s">
        <v>5851</v>
      </c>
      <c r="AE298" s="2">
        <v>45594.41663194444</v>
      </c>
    </row>
    <row r="299" spans="1:31">
      <c r="A299" t="s">
        <v>128</v>
      </c>
      <c r="B299" s="2">
        <v>45595.45416666667</v>
      </c>
      <c r="C299" s="2">
        <v>45596.97690972222</v>
      </c>
      <c r="D299" t="s">
        <v>1109</v>
      </c>
      <c r="E299" t="s">
        <v>1968</v>
      </c>
      <c r="F299" t="s">
        <v>2853</v>
      </c>
      <c r="G299" t="s">
        <v>2885</v>
      </c>
      <c r="H299">
        <v>0</v>
      </c>
      <c r="I299" t="s">
        <v>2986</v>
      </c>
      <c r="J299" t="s">
        <v>3659</v>
      </c>
      <c r="K299" t="s">
        <v>3669</v>
      </c>
      <c r="L299" t="s">
        <v>3674</v>
      </c>
      <c r="M299" t="s">
        <v>3688</v>
      </c>
      <c r="N299" t="s">
        <v>3792</v>
      </c>
      <c r="O299" s="2">
        <v>45602</v>
      </c>
      <c r="P299" t="s">
        <v>4576</v>
      </c>
      <c r="Q299" s="2">
        <v>45596</v>
      </c>
      <c r="R299" s="2">
        <v>45602.88469907407</v>
      </c>
      <c r="T299" t="s">
        <v>2885</v>
      </c>
      <c r="U299" t="s">
        <v>4654</v>
      </c>
      <c r="V299" s="2">
        <v>45584</v>
      </c>
      <c r="W299" s="2">
        <v>45597.34863425926</v>
      </c>
      <c r="X299" t="s">
        <v>5255</v>
      </c>
      <c r="Y299" t="s">
        <v>5255</v>
      </c>
      <c r="Z299" t="s">
        <v>5560</v>
      </c>
      <c r="AA299">
        <v>1070000</v>
      </c>
      <c r="AB299" s="2">
        <v>45597</v>
      </c>
      <c r="AC299">
        <v>1070000</v>
      </c>
      <c r="AD299" t="s">
        <v>5851</v>
      </c>
    </row>
    <row r="300" spans="1:31">
      <c r="A300" t="s">
        <v>6149</v>
      </c>
      <c r="B300" s="2">
        <v>45601.71180555555</v>
      </c>
      <c r="C300" s="2">
        <v>45601.84325231481</v>
      </c>
      <c r="D300" t="s">
        <v>7266</v>
      </c>
      <c r="E300" t="s">
        <v>8383</v>
      </c>
      <c r="F300" t="s">
        <v>2853</v>
      </c>
      <c r="G300" t="s">
        <v>2868</v>
      </c>
      <c r="H300">
        <v>266000</v>
      </c>
      <c r="I300" t="s">
        <v>9477</v>
      </c>
      <c r="J300" t="s">
        <v>3661</v>
      </c>
      <c r="K300" t="s">
        <v>3663</v>
      </c>
      <c r="L300" t="s">
        <v>3674</v>
      </c>
      <c r="M300" t="s">
        <v>3681</v>
      </c>
      <c r="N300" t="s">
        <v>10358</v>
      </c>
      <c r="O300" s="2">
        <v>45611</v>
      </c>
      <c r="P300" t="s">
        <v>4580</v>
      </c>
      <c r="Q300" s="2">
        <v>45601</v>
      </c>
      <c r="R300" s="2">
        <v>45611.71472222222</v>
      </c>
      <c r="T300" t="s">
        <v>2889</v>
      </c>
      <c r="U300" t="s">
        <v>11086</v>
      </c>
      <c r="V300" s="2">
        <v>45567</v>
      </c>
      <c r="W300" s="2">
        <v>45603.62576388889</v>
      </c>
      <c r="X300" t="s">
        <v>5248</v>
      </c>
      <c r="Y300" t="s">
        <v>5248</v>
      </c>
      <c r="Z300" t="s">
        <v>12029</v>
      </c>
      <c r="AA300">
        <v>380000</v>
      </c>
      <c r="AB300" s="2">
        <v>45603</v>
      </c>
      <c r="AC300">
        <v>380000</v>
      </c>
      <c r="AD300" t="s">
        <v>5855</v>
      </c>
    </row>
    <row r="301" spans="1:31">
      <c r="A301" t="s">
        <v>6150</v>
      </c>
      <c r="B301" s="2">
        <v>45600.93333333333</v>
      </c>
      <c r="C301" s="2">
        <v>45602.0429050926</v>
      </c>
      <c r="D301" t="s">
        <v>7267</v>
      </c>
      <c r="E301" t="s">
        <v>8384</v>
      </c>
      <c r="F301" t="s">
        <v>2853</v>
      </c>
      <c r="G301" t="s">
        <v>2875</v>
      </c>
      <c r="H301">
        <v>960000</v>
      </c>
      <c r="I301" t="s">
        <v>9478</v>
      </c>
      <c r="J301" t="s">
        <v>3661</v>
      </c>
      <c r="K301" t="s">
        <v>3664</v>
      </c>
      <c r="L301" t="s">
        <v>3674</v>
      </c>
      <c r="M301" t="s">
        <v>3679</v>
      </c>
      <c r="N301" t="s">
        <v>10359</v>
      </c>
      <c r="O301" s="2">
        <v>45621</v>
      </c>
      <c r="P301" t="s">
        <v>4572</v>
      </c>
      <c r="Q301" s="2">
        <v>45602</v>
      </c>
      <c r="R301" s="2">
        <v>45603.70009259259</v>
      </c>
      <c r="S301" s="2">
        <v>45618</v>
      </c>
      <c r="T301" t="s">
        <v>2875</v>
      </c>
      <c r="U301" t="s">
        <v>11087</v>
      </c>
      <c r="V301" s="2">
        <v>45576</v>
      </c>
      <c r="W301" s="2">
        <v>45602.39751157408</v>
      </c>
      <c r="X301" t="s">
        <v>5360</v>
      </c>
      <c r="Y301" t="s">
        <v>5360</v>
      </c>
      <c r="Z301" t="s">
        <v>5521</v>
      </c>
      <c r="AA301">
        <v>1600000</v>
      </c>
      <c r="AB301" s="2">
        <v>45621</v>
      </c>
      <c r="AC301">
        <v>1600000</v>
      </c>
      <c r="AD301" t="s">
        <v>5851</v>
      </c>
    </row>
    <row r="302" spans="1:31">
      <c r="A302" t="s">
        <v>6151</v>
      </c>
      <c r="B302" s="2">
        <v>45548.78472222222</v>
      </c>
      <c r="C302" s="2">
        <v>45593.34846064815</v>
      </c>
      <c r="D302" t="s">
        <v>7268</v>
      </c>
      <c r="E302" t="s">
        <v>8385</v>
      </c>
      <c r="F302" t="s">
        <v>2853</v>
      </c>
      <c r="G302" t="s">
        <v>2862</v>
      </c>
      <c r="H302">
        <v>0</v>
      </c>
      <c r="I302" t="s">
        <v>9479</v>
      </c>
      <c r="J302" t="s">
        <v>3662</v>
      </c>
      <c r="K302" t="s">
        <v>3670</v>
      </c>
      <c r="L302" t="s">
        <v>3675</v>
      </c>
      <c r="M302" t="s">
        <v>3688</v>
      </c>
      <c r="N302" t="s">
        <v>10360</v>
      </c>
      <c r="O302" s="2">
        <v>45593</v>
      </c>
      <c r="P302" t="s">
        <v>4573</v>
      </c>
      <c r="Q302" s="2">
        <v>45593</v>
      </c>
      <c r="R302" s="2">
        <v>45594.70746527778</v>
      </c>
      <c r="S302" s="2">
        <v>45593</v>
      </c>
      <c r="T302" t="s">
        <v>2862</v>
      </c>
      <c r="U302" t="s">
        <v>11088</v>
      </c>
      <c r="V302" s="2">
        <v>45540</v>
      </c>
      <c r="W302" s="2">
        <v>45593.38196759259</v>
      </c>
      <c r="X302" t="s">
        <v>5297</v>
      </c>
      <c r="Y302" t="s">
        <v>5297</v>
      </c>
      <c r="Z302" t="s">
        <v>12030</v>
      </c>
      <c r="AA302">
        <v>8189224</v>
      </c>
      <c r="AB302" s="2">
        <v>45593</v>
      </c>
      <c r="AC302">
        <v>8189224</v>
      </c>
      <c r="AD302" t="s">
        <v>5854</v>
      </c>
    </row>
    <row r="303" spans="1:31">
      <c r="A303" t="s">
        <v>6152</v>
      </c>
      <c r="B303" s="2">
        <v>45598.67777777778</v>
      </c>
      <c r="C303" s="2">
        <v>45600.04293981481</v>
      </c>
      <c r="D303" t="s">
        <v>7269</v>
      </c>
      <c r="E303" t="s">
        <v>8386</v>
      </c>
      <c r="F303" t="s">
        <v>2853</v>
      </c>
      <c r="G303" t="s">
        <v>2872</v>
      </c>
      <c r="H303">
        <v>1109300</v>
      </c>
      <c r="I303" t="s">
        <v>9480</v>
      </c>
      <c r="J303" t="s">
        <v>3662</v>
      </c>
      <c r="K303" t="s">
        <v>3663</v>
      </c>
      <c r="L303" t="s">
        <v>3674</v>
      </c>
      <c r="M303" t="s">
        <v>3683</v>
      </c>
      <c r="N303" t="s">
        <v>4406</v>
      </c>
      <c r="O303" s="2">
        <v>45604</v>
      </c>
      <c r="P303" t="s">
        <v>4573</v>
      </c>
      <c r="Q303" s="2">
        <v>45600</v>
      </c>
      <c r="T303" t="s">
        <v>2872</v>
      </c>
      <c r="U303" t="s">
        <v>11089</v>
      </c>
      <c r="V303" s="2">
        <v>45587</v>
      </c>
      <c r="W303" s="2">
        <v>45600.87261574074</v>
      </c>
      <c r="X303" t="s">
        <v>5242</v>
      </c>
      <c r="Y303" t="s">
        <v>5242</v>
      </c>
      <c r="Z303" t="s">
        <v>11968</v>
      </c>
      <c r="AA303">
        <v>1109300</v>
      </c>
      <c r="AB303" s="2">
        <v>45600</v>
      </c>
      <c r="AC303">
        <v>1109300</v>
      </c>
      <c r="AD303" t="s">
        <v>5854</v>
      </c>
    </row>
    <row r="304" spans="1:31">
      <c r="A304" t="s">
        <v>6153</v>
      </c>
      <c r="B304" s="2">
        <v>45602.35625</v>
      </c>
      <c r="C304" s="2">
        <v>45603.45016203704</v>
      </c>
      <c r="D304" t="s">
        <v>7270</v>
      </c>
      <c r="E304" t="s">
        <v>8387</v>
      </c>
      <c r="F304" t="s">
        <v>2853</v>
      </c>
      <c r="G304" t="s">
        <v>2880</v>
      </c>
      <c r="H304">
        <v>324353</v>
      </c>
      <c r="I304" t="s">
        <v>9481</v>
      </c>
      <c r="J304" t="s">
        <v>3659</v>
      </c>
      <c r="K304" t="s">
        <v>3663</v>
      </c>
      <c r="L304" t="s">
        <v>3674</v>
      </c>
      <c r="M304" t="s">
        <v>3684</v>
      </c>
      <c r="N304" t="s">
        <v>10205</v>
      </c>
      <c r="O304" s="2">
        <v>45609</v>
      </c>
      <c r="P304" t="s">
        <v>4582</v>
      </c>
      <c r="Q304" s="2">
        <v>45603</v>
      </c>
      <c r="R304" s="2">
        <v>45610.3425462963</v>
      </c>
      <c r="T304" t="s">
        <v>4597</v>
      </c>
      <c r="U304" t="s">
        <v>10909</v>
      </c>
      <c r="V304" s="2">
        <v>45594</v>
      </c>
      <c r="W304" s="2">
        <v>45603.68081018519</v>
      </c>
      <c r="X304" t="s">
        <v>5383</v>
      </c>
      <c r="Y304" t="s">
        <v>5383</v>
      </c>
      <c r="Z304" t="s">
        <v>5549</v>
      </c>
      <c r="AA304">
        <v>324353</v>
      </c>
      <c r="AB304" s="2">
        <v>45603</v>
      </c>
      <c r="AC304">
        <v>324353</v>
      </c>
      <c r="AD304" t="s">
        <v>5852</v>
      </c>
    </row>
    <row r="305" spans="1:31">
      <c r="A305" t="s">
        <v>6154</v>
      </c>
      <c r="B305" s="2">
        <v>45599.68958333333</v>
      </c>
      <c r="C305" s="2">
        <v>45601.04291666667</v>
      </c>
      <c r="D305" t="s">
        <v>7271</v>
      </c>
      <c r="E305" t="s">
        <v>8388</v>
      </c>
      <c r="F305" t="s">
        <v>2853</v>
      </c>
      <c r="G305" t="s">
        <v>2862</v>
      </c>
      <c r="H305">
        <v>1950000</v>
      </c>
      <c r="I305" t="s">
        <v>9482</v>
      </c>
      <c r="J305" t="s">
        <v>3662</v>
      </c>
      <c r="K305" t="s">
        <v>3663</v>
      </c>
      <c r="L305" t="s">
        <v>3674</v>
      </c>
      <c r="M305" t="s">
        <v>3684</v>
      </c>
      <c r="N305" t="s">
        <v>10227</v>
      </c>
      <c r="O305" s="2">
        <v>45606</v>
      </c>
      <c r="P305" t="s">
        <v>4583</v>
      </c>
      <c r="Q305" s="2">
        <v>45601</v>
      </c>
      <c r="R305" s="2">
        <v>45607.70276620371</v>
      </c>
      <c r="T305" t="s">
        <v>2862</v>
      </c>
      <c r="U305" t="s">
        <v>11090</v>
      </c>
      <c r="V305" s="2">
        <v>45586</v>
      </c>
      <c r="W305" s="2">
        <v>45601.67619212963</v>
      </c>
      <c r="X305" t="s">
        <v>5254</v>
      </c>
      <c r="Y305" t="s">
        <v>5254</v>
      </c>
      <c r="Z305" t="s">
        <v>12030</v>
      </c>
      <c r="AA305">
        <v>2028000</v>
      </c>
      <c r="AB305" s="2">
        <v>45606</v>
      </c>
      <c r="AC305">
        <v>2028240</v>
      </c>
      <c r="AD305" t="s">
        <v>5854</v>
      </c>
    </row>
    <row r="306" spans="1:31">
      <c r="A306" t="s">
        <v>6155</v>
      </c>
      <c r="B306" s="2">
        <v>45615.40972222222</v>
      </c>
      <c r="C306" s="2">
        <v>45615.04295138889</v>
      </c>
      <c r="D306" t="s">
        <v>7272</v>
      </c>
      <c r="E306" t="s">
        <v>8389</v>
      </c>
      <c r="F306" t="s">
        <v>2853</v>
      </c>
      <c r="G306" t="s">
        <v>2885</v>
      </c>
      <c r="H306">
        <v>310000</v>
      </c>
      <c r="I306" t="s">
        <v>3232</v>
      </c>
      <c r="J306" t="s">
        <v>3659</v>
      </c>
      <c r="K306" t="s">
        <v>3663</v>
      </c>
      <c r="L306" t="s">
        <v>3674</v>
      </c>
      <c r="M306" t="s">
        <v>3683</v>
      </c>
      <c r="N306" t="s">
        <v>4406</v>
      </c>
      <c r="O306" s="2">
        <v>45621</v>
      </c>
      <c r="P306" t="s">
        <v>4578</v>
      </c>
      <c r="Q306" s="2">
        <v>45615</v>
      </c>
      <c r="R306" s="2">
        <v>45622.87738425926</v>
      </c>
      <c r="T306" t="s">
        <v>2885</v>
      </c>
      <c r="U306" t="s">
        <v>11091</v>
      </c>
      <c r="V306" s="2">
        <v>45610</v>
      </c>
      <c r="W306" s="2">
        <v>45615.80960648148</v>
      </c>
      <c r="X306" t="s">
        <v>5248</v>
      </c>
      <c r="Y306" t="s">
        <v>5248</v>
      </c>
      <c r="Z306" t="s">
        <v>5686</v>
      </c>
      <c r="AA306">
        <v>310000</v>
      </c>
      <c r="AB306" s="2">
        <v>45615</v>
      </c>
      <c r="AC306">
        <v>310000</v>
      </c>
      <c r="AD306" t="s">
        <v>5851</v>
      </c>
    </row>
    <row r="307" spans="1:31">
      <c r="A307" t="s">
        <v>6156</v>
      </c>
      <c r="B307" s="2">
        <v>45613.66458333333</v>
      </c>
      <c r="C307" s="2">
        <v>45621.8666087963</v>
      </c>
      <c r="D307" t="s">
        <v>7273</v>
      </c>
      <c r="E307" t="s">
        <v>8390</v>
      </c>
      <c r="F307" t="s">
        <v>2853</v>
      </c>
      <c r="G307" t="s">
        <v>2888</v>
      </c>
      <c r="H307">
        <v>1011586</v>
      </c>
      <c r="I307" t="s">
        <v>9483</v>
      </c>
      <c r="J307" t="s">
        <v>3661</v>
      </c>
      <c r="K307" t="s">
        <v>3665</v>
      </c>
      <c r="L307" t="s">
        <v>3674</v>
      </c>
      <c r="M307" t="s">
        <v>3687</v>
      </c>
      <c r="N307" t="s">
        <v>10361</v>
      </c>
      <c r="O307" s="2">
        <v>45621</v>
      </c>
      <c r="P307" t="s">
        <v>4583</v>
      </c>
      <c r="Q307" s="2">
        <v>45621</v>
      </c>
      <c r="R307" s="2">
        <v>45621.99828703704</v>
      </c>
      <c r="T307" t="s">
        <v>2888</v>
      </c>
      <c r="U307" t="s">
        <v>11092</v>
      </c>
      <c r="V307" s="2">
        <v>45603</v>
      </c>
      <c r="W307" s="2">
        <v>45621.89196759259</v>
      </c>
      <c r="X307" t="s">
        <v>5426</v>
      </c>
      <c r="Y307" t="s">
        <v>5426</v>
      </c>
      <c r="Z307" t="s">
        <v>5638</v>
      </c>
      <c r="AA307">
        <v>1011586</v>
      </c>
      <c r="AB307" s="2">
        <v>45621</v>
      </c>
      <c r="AC307">
        <v>1011586</v>
      </c>
      <c r="AD307" t="s">
        <v>5851</v>
      </c>
    </row>
    <row r="308" spans="1:31">
      <c r="A308" t="s">
        <v>6157</v>
      </c>
      <c r="B308" s="2">
        <v>45566.37708333333</v>
      </c>
      <c r="C308" s="2">
        <v>45602.35328703704</v>
      </c>
      <c r="D308" t="s">
        <v>7274</v>
      </c>
      <c r="E308" t="s">
        <v>8391</v>
      </c>
      <c r="F308" t="s">
        <v>2853</v>
      </c>
      <c r="G308" t="s">
        <v>2885</v>
      </c>
      <c r="H308">
        <v>884800</v>
      </c>
      <c r="I308" t="s">
        <v>9484</v>
      </c>
      <c r="J308" t="s">
        <v>3659</v>
      </c>
      <c r="K308" t="s">
        <v>3663</v>
      </c>
      <c r="L308" t="s">
        <v>3674</v>
      </c>
      <c r="M308" t="s">
        <v>3678</v>
      </c>
      <c r="O308" s="2">
        <v>45602</v>
      </c>
      <c r="P308" t="s">
        <v>4576</v>
      </c>
      <c r="Q308" s="2">
        <v>45602</v>
      </c>
      <c r="R308" s="2">
        <v>45602.88446759259</v>
      </c>
      <c r="S308" s="2">
        <v>45600</v>
      </c>
      <c r="T308" t="s">
        <v>2885</v>
      </c>
      <c r="U308" t="s">
        <v>11093</v>
      </c>
      <c r="V308" s="2">
        <v>45561</v>
      </c>
      <c r="W308" s="2">
        <v>45602.74466435185</v>
      </c>
      <c r="X308" t="s">
        <v>5224</v>
      </c>
      <c r="Y308" t="s">
        <v>5224</v>
      </c>
      <c r="Z308" t="s">
        <v>5560</v>
      </c>
      <c r="AA308">
        <v>884800</v>
      </c>
      <c r="AB308" s="2">
        <v>45602</v>
      </c>
      <c r="AC308">
        <v>884800</v>
      </c>
      <c r="AD308" t="s">
        <v>5851</v>
      </c>
      <c r="AE308" s="2">
        <v>45573.70553240741</v>
      </c>
    </row>
    <row r="309" spans="1:31">
      <c r="A309" t="s">
        <v>6158</v>
      </c>
      <c r="B309" s="2">
        <v>45594.34513888889</v>
      </c>
      <c r="C309" s="2">
        <v>45596.4804050926</v>
      </c>
      <c r="D309" t="s">
        <v>7275</v>
      </c>
      <c r="E309" t="s">
        <v>8392</v>
      </c>
      <c r="F309" t="s">
        <v>2853</v>
      </c>
      <c r="G309" t="s">
        <v>2872</v>
      </c>
      <c r="H309">
        <v>2088931</v>
      </c>
      <c r="I309" t="s">
        <v>9485</v>
      </c>
      <c r="J309" t="s">
        <v>3662</v>
      </c>
      <c r="K309" t="s">
        <v>3663</v>
      </c>
      <c r="L309" t="s">
        <v>3674</v>
      </c>
      <c r="M309" t="s">
        <v>3681</v>
      </c>
      <c r="N309" t="s">
        <v>4406</v>
      </c>
      <c r="O309" s="2">
        <v>45601</v>
      </c>
      <c r="P309" t="s">
        <v>4573</v>
      </c>
      <c r="Q309" s="2">
        <v>45596</v>
      </c>
      <c r="R309" s="2">
        <v>45602.40561342592</v>
      </c>
      <c r="T309" t="s">
        <v>2872</v>
      </c>
      <c r="U309" t="s">
        <v>11094</v>
      </c>
      <c r="V309" s="2">
        <v>45588</v>
      </c>
      <c r="W309" s="2">
        <v>45596.70990740741</v>
      </c>
      <c r="X309" t="s">
        <v>5388</v>
      </c>
      <c r="Y309" t="s">
        <v>5388</v>
      </c>
      <c r="Z309" t="s">
        <v>5702</v>
      </c>
      <c r="AA309">
        <v>2088931</v>
      </c>
      <c r="AB309" s="2">
        <v>45596</v>
      </c>
      <c r="AC309">
        <v>2088931</v>
      </c>
      <c r="AD309" t="s">
        <v>5853</v>
      </c>
    </row>
    <row r="310" spans="1:31">
      <c r="A310" t="s">
        <v>748</v>
      </c>
      <c r="B310" s="2">
        <v>45610.52569444444</v>
      </c>
      <c r="C310" s="2">
        <v>45621.4537037037</v>
      </c>
      <c r="D310" t="s">
        <v>1665</v>
      </c>
      <c r="E310" t="s">
        <v>2588</v>
      </c>
      <c r="F310" t="s">
        <v>2853</v>
      </c>
      <c r="G310" t="s">
        <v>2875</v>
      </c>
      <c r="H310">
        <v>785000</v>
      </c>
      <c r="I310" t="s">
        <v>3470</v>
      </c>
      <c r="J310" t="s">
        <v>3661</v>
      </c>
      <c r="K310" t="s">
        <v>3663</v>
      </c>
      <c r="L310" t="s">
        <v>3674</v>
      </c>
      <c r="M310" t="s">
        <v>3683</v>
      </c>
      <c r="N310" t="s">
        <v>4334</v>
      </c>
      <c r="O310" s="2">
        <v>45621</v>
      </c>
      <c r="P310" t="s">
        <v>4572</v>
      </c>
      <c r="Q310" s="2">
        <v>45621</v>
      </c>
      <c r="R310" s="2">
        <v>45622.39017361111</v>
      </c>
      <c r="S310" s="2">
        <v>45618</v>
      </c>
      <c r="T310" t="s">
        <v>2875</v>
      </c>
      <c r="U310" t="s">
        <v>4994</v>
      </c>
      <c r="V310" s="2">
        <v>45592</v>
      </c>
      <c r="W310" s="2">
        <v>45621.62966435185</v>
      </c>
      <c r="X310" t="s">
        <v>5317</v>
      </c>
      <c r="Y310" t="s">
        <v>5317</v>
      </c>
      <c r="Z310" t="s">
        <v>5521</v>
      </c>
      <c r="AA310">
        <v>981300</v>
      </c>
      <c r="AB310" s="2">
        <v>45621</v>
      </c>
      <c r="AC310">
        <v>981300</v>
      </c>
      <c r="AD310" t="s">
        <v>5851</v>
      </c>
    </row>
    <row r="311" spans="1:31">
      <c r="A311" t="s">
        <v>6159</v>
      </c>
      <c r="B311" s="2">
        <v>45583.67430555556</v>
      </c>
      <c r="C311" s="2">
        <v>45607.36111111111</v>
      </c>
      <c r="D311" t="s">
        <v>7276</v>
      </c>
      <c r="E311" t="s">
        <v>8393</v>
      </c>
      <c r="F311" t="s">
        <v>2853</v>
      </c>
      <c r="G311" t="s">
        <v>2885</v>
      </c>
      <c r="H311">
        <v>2252440</v>
      </c>
      <c r="I311" t="s">
        <v>9486</v>
      </c>
      <c r="J311" t="s">
        <v>3659</v>
      </c>
      <c r="K311" t="s">
        <v>3663</v>
      </c>
      <c r="L311" t="s">
        <v>3674</v>
      </c>
      <c r="M311" t="s">
        <v>3677</v>
      </c>
      <c r="O311" s="2">
        <v>45607</v>
      </c>
      <c r="P311" t="s">
        <v>4575</v>
      </c>
      <c r="Q311" s="2">
        <v>45607</v>
      </c>
      <c r="R311" s="2">
        <v>45607.84753472222</v>
      </c>
      <c r="S311" s="2">
        <v>45607</v>
      </c>
      <c r="T311" t="s">
        <v>2885</v>
      </c>
      <c r="U311" t="s">
        <v>11095</v>
      </c>
      <c r="V311" s="2">
        <v>45583</v>
      </c>
      <c r="W311" s="2">
        <v>45607.75704861111</v>
      </c>
      <c r="X311" t="s">
        <v>5395</v>
      </c>
      <c r="Y311" t="s">
        <v>5395</v>
      </c>
      <c r="Z311" t="s">
        <v>12031</v>
      </c>
      <c r="AA311">
        <v>2252440</v>
      </c>
      <c r="AB311" s="2">
        <v>45607</v>
      </c>
      <c r="AC311">
        <v>2252440</v>
      </c>
      <c r="AD311" t="s">
        <v>5851</v>
      </c>
      <c r="AE311" s="2">
        <v>45590.86515046296</v>
      </c>
    </row>
    <row r="312" spans="1:31">
      <c r="A312" t="s">
        <v>6160</v>
      </c>
      <c r="B312" s="2">
        <v>45615.38819444444</v>
      </c>
      <c r="C312" s="2">
        <v>45616.66684027778</v>
      </c>
      <c r="D312" t="s">
        <v>7277</v>
      </c>
      <c r="E312" t="s">
        <v>8394</v>
      </c>
      <c r="F312" t="s">
        <v>2853</v>
      </c>
      <c r="G312" t="s">
        <v>2863</v>
      </c>
      <c r="H312">
        <v>265000</v>
      </c>
      <c r="I312" t="s">
        <v>9487</v>
      </c>
      <c r="J312" t="s">
        <v>3662</v>
      </c>
      <c r="K312" t="s">
        <v>3663</v>
      </c>
      <c r="L312" t="s">
        <v>3674</v>
      </c>
      <c r="M312" t="s">
        <v>3683</v>
      </c>
      <c r="N312" t="s">
        <v>4406</v>
      </c>
      <c r="O312" s="2">
        <v>45620</v>
      </c>
      <c r="P312" t="s">
        <v>4579</v>
      </c>
      <c r="Q312" s="2">
        <v>45616</v>
      </c>
      <c r="R312" s="2">
        <v>45622.36349537037</v>
      </c>
      <c r="T312" t="s">
        <v>2863</v>
      </c>
      <c r="U312" t="s">
        <v>11096</v>
      </c>
      <c r="V312" s="2">
        <v>45606</v>
      </c>
      <c r="W312" s="2">
        <v>45618.38962962963</v>
      </c>
      <c r="X312" t="s">
        <v>5248</v>
      </c>
      <c r="Y312" t="s">
        <v>5248</v>
      </c>
      <c r="Z312" t="s">
        <v>5643</v>
      </c>
      <c r="AA312">
        <v>265000</v>
      </c>
      <c r="AB312" s="2">
        <v>45618</v>
      </c>
      <c r="AC312">
        <v>265000</v>
      </c>
      <c r="AD312" t="s">
        <v>5853</v>
      </c>
    </row>
    <row r="313" spans="1:31">
      <c r="A313" t="s">
        <v>6161</v>
      </c>
      <c r="B313" s="2">
        <v>45612.71319444444</v>
      </c>
      <c r="C313" s="2">
        <v>45618.55069444444</v>
      </c>
      <c r="D313" t="s">
        <v>7278</v>
      </c>
      <c r="E313" t="s">
        <v>8395</v>
      </c>
      <c r="F313" t="s">
        <v>2853</v>
      </c>
      <c r="G313" t="s">
        <v>2862</v>
      </c>
      <c r="H313">
        <v>700000</v>
      </c>
      <c r="I313" t="s">
        <v>9488</v>
      </c>
      <c r="J313" t="s">
        <v>3662</v>
      </c>
      <c r="K313" t="s">
        <v>3664</v>
      </c>
      <c r="L313" t="s">
        <v>3674</v>
      </c>
      <c r="M313" t="s">
        <v>3679</v>
      </c>
      <c r="O313" s="2">
        <v>45618</v>
      </c>
      <c r="P313" t="s">
        <v>4578</v>
      </c>
      <c r="Q313" s="2">
        <v>45618</v>
      </c>
      <c r="R313" s="2">
        <v>45621.81052083334</v>
      </c>
      <c r="T313" t="s">
        <v>2862</v>
      </c>
      <c r="U313" t="s">
        <v>11097</v>
      </c>
      <c r="V313" s="2">
        <v>45607</v>
      </c>
      <c r="W313" s="2">
        <v>45618.5675</v>
      </c>
      <c r="X313" t="s">
        <v>5282</v>
      </c>
      <c r="Y313" t="s">
        <v>5282</v>
      </c>
      <c r="Z313" t="s">
        <v>12032</v>
      </c>
      <c r="AA313">
        <v>700000</v>
      </c>
      <c r="AB313" s="2">
        <v>45618</v>
      </c>
      <c r="AC313">
        <v>700000</v>
      </c>
      <c r="AD313" t="s">
        <v>5854</v>
      </c>
    </row>
    <row r="314" spans="1:31">
      <c r="A314" t="s">
        <v>6162</v>
      </c>
      <c r="B314" s="2">
        <v>45608.39027777778</v>
      </c>
      <c r="C314" s="2">
        <v>45614.35211805555</v>
      </c>
      <c r="D314" t="s">
        <v>7279</v>
      </c>
      <c r="E314" t="s">
        <v>8396</v>
      </c>
      <c r="F314" t="s">
        <v>2853</v>
      </c>
      <c r="G314" t="s">
        <v>2880</v>
      </c>
      <c r="H314">
        <v>283140</v>
      </c>
      <c r="I314" t="s">
        <v>9489</v>
      </c>
      <c r="J314" t="s">
        <v>3659</v>
      </c>
      <c r="K314" t="s">
        <v>3663</v>
      </c>
      <c r="L314" t="s">
        <v>3674</v>
      </c>
      <c r="M314" t="s">
        <v>3685</v>
      </c>
      <c r="N314" t="s">
        <v>10362</v>
      </c>
      <c r="O314" s="2">
        <v>45615</v>
      </c>
      <c r="P314" t="s">
        <v>4576</v>
      </c>
      <c r="Q314" s="2">
        <v>45614</v>
      </c>
      <c r="R314" s="2">
        <v>45616.34418981482</v>
      </c>
      <c r="T314" t="s">
        <v>4597</v>
      </c>
      <c r="U314" t="s">
        <v>11098</v>
      </c>
      <c r="V314" s="2">
        <v>45601</v>
      </c>
      <c r="W314" s="2">
        <v>45614.46436342593</v>
      </c>
      <c r="X314" t="s">
        <v>5283</v>
      </c>
      <c r="Y314" t="s">
        <v>5283</v>
      </c>
      <c r="Z314" t="s">
        <v>5549</v>
      </c>
      <c r="AA314">
        <v>513832</v>
      </c>
      <c r="AB314" s="2">
        <v>45614</v>
      </c>
      <c r="AC314">
        <v>513832</v>
      </c>
      <c r="AD314" t="s">
        <v>5852</v>
      </c>
    </row>
    <row r="315" spans="1:31">
      <c r="A315" t="s">
        <v>6163</v>
      </c>
      <c r="B315" s="2">
        <v>45611.98263888889</v>
      </c>
      <c r="C315" s="2">
        <v>45613.12991898148</v>
      </c>
      <c r="D315" t="s">
        <v>7280</v>
      </c>
      <c r="E315" t="s">
        <v>8397</v>
      </c>
      <c r="F315" t="s">
        <v>2853</v>
      </c>
      <c r="G315" t="s">
        <v>2873</v>
      </c>
      <c r="H315">
        <v>0</v>
      </c>
      <c r="I315" t="s">
        <v>9490</v>
      </c>
      <c r="J315" t="s">
        <v>3660</v>
      </c>
      <c r="K315" t="s">
        <v>3663</v>
      </c>
      <c r="L315" t="s">
        <v>3674</v>
      </c>
      <c r="M315" t="s">
        <v>3683</v>
      </c>
      <c r="N315" t="s">
        <v>10363</v>
      </c>
      <c r="O315" s="2">
        <v>45615</v>
      </c>
      <c r="P315" t="s">
        <v>4578</v>
      </c>
      <c r="Q315" s="2">
        <v>45613</v>
      </c>
      <c r="R315" s="2">
        <v>45615.69327546296</v>
      </c>
      <c r="T315" t="s">
        <v>2873</v>
      </c>
      <c r="U315" t="s">
        <v>11099</v>
      </c>
      <c r="V315" s="2">
        <v>45596</v>
      </c>
      <c r="W315" s="2">
        <v>45614.62587962963</v>
      </c>
      <c r="X315" t="s">
        <v>11821</v>
      </c>
      <c r="Y315" t="s">
        <v>11821</v>
      </c>
      <c r="Z315" t="s">
        <v>5551</v>
      </c>
      <c r="AA315">
        <v>2090000</v>
      </c>
      <c r="AB315" s="2">
        <v>45614</v>
      </c>
      <c r="AC315">
        <v>2090000</v>
      </c>
      <c r="AD315" t="s">
        <v>5856</v>
      </c>
    </row>
    <row r="316" spans="1:31">
      <c r="A316" t="s">
        <v>6164</v>
      </c>
      <c r="B316" s="2">
        <v>45607.66597222222</v>
      </c>
      <c r="C316" s="2">
        <v>45608.04293981481</v>
      </c>
      <c r="D316" t="s">
        <v>7281</v>
      </c>
      <c r="E316" t="s">
        <v>8398</v>
      </c>
      <c r="F316" t="s">
        <v>2853</v>
      </c>
      <c r="G316" t="s">
        <v>2880</v>
      </c>
      <c r="H316">
        <v>680279</v>
      </c>
      <c r="I316" t="s">
        <v>9491</v>
      </c>
      <c r="J316" t="s">
        <v>3659</v>
      </c>
      <c r="K316" t="s">
        <v>3663</v>
      </c>
      <c r="L316" t="s">
        <v>3674</v>
      </c>
      <c r="M316" t="s">
        <v>3683</v>
      </c>
      <c r="O316" s="2">
        <v>45614</v>
      </c>
      <c r="P316" t="s">
        <v>4576</v>
      </c>
      <c r="Q316" s="2">
        <v>45608</v>
      </c>
      <c r="R316" s="2">
        <v>45615.34693287037</v>
      </c>
      <c r="T316" t="s">
        <v>4597</v>
      </c>
      <c r="U316" t="s">
        <v>11100</v>
      </c>
      <c r="V316" s="2">
        <v>45596</v>
      </c>
      <c r="W316" s="2">
        <v>45608.44212962963</v>
      </c>
      <c r="X316" t="s">
        <v>5243</v>
      </c>
      <c r="Y316" t="s">
        <v>5243</v>
      </c>
      <c r="Z316" t="s">
        <v>5549</v>
      </c>
      <c r="AA316">
        <v>680279</v>
      </c>
      <c r="AB316" s="2">
        <v>45608</v>
      </c>
      <c r="AC316">
        <v>680279</v>
      </c>
      <c r="AD316" t="s">
        <v>5852</v>
      </c>
    </row>
    <row r="317" spans="1:31">
      <c r="A317" t="s">
        <v>6165</v>
      </c>
      <c r="B317" s="2">
        <v>45614.95486111111</v>
      </c>
      <c r="C317" s="2">
        <v>45621.0606712963</v>
      </c>
      <c r="D317" t="s">
        <v>7282</v>
      </c>
      <c r="E317" t="s">
        <v>8399</v>
      </c>
      <c r="F317" t="s">
        <v>2853</v>
      </c>
      <c r="G317" t="s">
        <v>2862</v>
      </c>
      <c r="H317">
        <v>849000</v>
      </c>
      <c r="I317" t="s">
        <v>9492</v>
      </c>
      <c r="J317" t="s">
        <v>3662</v>
      </c>
      <c r="K317" t="s">
        <v>3663</v>
      </c>
      <c r="L317" t="s">
        <v>3674</v>
      </c>
      <c r="M317" t="s">
        <v>3696</v>
      </c>
      <c r="O317" s="2">
        <v>45621</v>
      </c>
      <c r="P317" t="s">
        <v>4589</v>
      </c>
      <c r="Q317" s="2">
        <v>45621</v>
      </c>
      <c r="R317" s="2">
        <v>45621.81427083333</v>
      </c>
      <c r="T317" t="s">
        <v>2862</v>
      </c>
      <c r="U317" t="s">
        <v>11101</v>
      </c>
      <c r="V317" s="2">
        <v>45613</v>
      </c>
      <c r="W317" s="2">
        <v>45621.08321759259</v>
      </c>
      <c r="X317" t="s">
        <v>11822</v>
      </c>
      <c r="Y317" t="s">
        <v>11822</v>
      </c>
      <c r="Z317" t="s">
        <v>5495</v>
      </c>
      <c r="AA317">
        <v>849000</v>
      </c>
      <c r="AB317" s="2">
        <v>45621</v>
      </c>
      <c r="AC317">
        <v>849000</v>
      </c>
      <c r="AD317" t="s">
        <v>5854</v>
      </c>
    </row>
    <row r="318" spans="1:31">
      <c r="A318" t="s">
        <v>6166</v>
      </c>
      <c r="B318" s="2">
        <v>45597.95</v>
      </c>
      <c r="C318" s="2">
        <v>45599.47902777778</v>
      </c>
      <c r="D318" t="s">
        <v>7283</v>
      </c>
      <c r="E318" t="s">
        <v>8400</v>
      </c>
      <c r="F318" t="s">
        <v>2853</v>
      </c>
      <c r="G318" t="s">
        <v>2885</v>
      </c>
      <c r="H318">
        <v>1356727</v>
      </c>
      <c r="I318" t="s">
        <v>9493</v>
      </c>
      <c r="J318" t="s">
        <v>3659</v>
      </c>
      <c r="K318" t="s">
        <v>3663</v>
      </c>
      <c r="L318" t="s">
        <v>3674</v>
      </c>
      <c r="M318" t="s">
        <v>3677</v>
      </c>
      <c r="N318" t="s">
        <v>10364</v>
      </c>
      <c r="O318" s="2">
        <v>45604</v>
      </c>
      <c r="P318" t="s">
        <v>4572</v>
      </c>
      <c r="Q318" s="2">
        <v>45599</v>
      </c>
      <c r="R318" s="2">
        <v>45604.81570601852</v>
      </c>
      <c r="T318" t="s">
        <v>2885</v>
      </c>
      <c r="U318" t="s">
        <v>11102</v>
      </c>
      <c r="V318" s="2">
        <v>45597</v>
      </c>
      <c r="W318" s="2">
        <v>45599.7228587963</v>
      </c>
      <c r="X318" t="s">
        <v>5223</v>
      </c>
      <c r="Y318" t="s">
        <v>5223</v>
      </c>
      <c r="Z318" t="s">
        <v>11967</v>
      </c>
      <c r="AA318">
        <v>1741727</v>
      </c>
      <c r="AB318" s="2">
        <v>45599</v>
      </c>
      <c r="AC318">
        <v>1741727</v>
      </c>
      <c r="AD318" t="s">
        <v>5851</v>
      </c>
    </row>
    <row r="319" spans="1:31">
      <c r="A319" t="s">
        <v>6167</v>
      </c>
      <c r="B319" s="2">
        <v>45586.85694444444</v>
      </c>
      <c r="C319" s="2">
        <v>45590.32756944445</v>
      </c>
      <c r="D319" t="s">
        <v>7284</v>
      </c>
      <c r="E319" t="s">
        <v>8401</v>
      </c>
      <c r="F319" t="s">
        <v>2853</v>
      </c>
      <c r="G319" t="s">
        <v>2865</v>
      </c>
      <c r="H319">
        <v>1029065</v>
      </c>
      <c r="I319" t="s">
        <v>9494</v>
      </c>
      <c r="J319" t="s">
        <v>3660</v>
      </c>
      <c r="K319" t="s">
        <v>3663</v>
      </c>
      <c r="L319" t="s">
        <v>3674</v>
      </c>
      <c r="M319" t="s">
        <v>3684</v>
      </c>
      <c r="O319" s="2">
        <v>45594</v>
      </c>
      <c r="P319" t="s">
        <v>4586</v>
      </c>
      <c r="Q319" s="2">
        <v>45590</v>
      </c>
      <c r="R319" s="2">
        <v>45594.38625</v>
      </c>
      <c r="T319" t="s">
        <v>2865</v>
      </c>
      <c r="U319" t="s">
        <v>11103</v>
      </c>
      <c r="V319" s="2">
        <v>45584</v>
      </c>
      <c r="W319" s="2">
        <v>45590.67957175926</v>
      </c>
      <c r="X319" t="s">
        <v>5331</v>
      </c>
      <c r="Y319" t="s">
        <v>5331</v>
      </c>
      <c r="Z319" t="s">
        <v>5746</v>
      </c>
      <c r="AA319">
        <v>1029065</v>
      </c>
      <c r="AB319" s="2">
        <v>45590</v>
      </c>
      <c r="AC319">
        <v>1029065</v>
      </c>
      <c r="AD319" t="s">
        <v>5852</v>
      </c>
    </row>
    <row r="320" spans="1:31">
      <c r="A320" t="s">
        <v>558</v>
      </c>
      <c r="B320" s="2">
        <v>45608.35486111111</v>
      </c>
      <c r="C320" s="2">
        <v>45608.60362268519</v>
      </c>
      <c r="D320" t="s">
        <v>1539</v>
      </c>
      <c r="E320" t="s">
        <v>2398</v>
      </c>
      <c r="F320" t="s">
        <v>2853</v>
      </c>
      <c r="G320" t="s">
        <v>2873</v>
      </c>
      <c r="H320">
        <v>0</v>
      </c>
      <c r="I320" t="s">
        <v>3360</v>
      </c>
      <c r="J320" t="s">
        <v>3660</v>
      </c>
      <c r="K320" t="s">
        <v>3663</v>
      </c>
      <c r="L320" t="s">
        <v>3674</v>
      </c>
      <c r="M320" t="s">
        <v>3684</v>
      </c>
      <c r="N320" t="s">
        <v>4192</v>
      </c>
      <c r="O320" s="2">
        <v>45609</v>
      </c>
      <c r="P320" t="s">
        <v>4575</v>
      </c>
      <c r="Q320" s="2">
        <v>45608</v>
      </c>
      <c r="R320" s="2">
        <v>45610.64969907407</v>
      </c>
      <c r="T320" t="s">
        <v>2873</v>
      </c>
      <c r="U320" t="s">
        <v>4879</v>
      </c>
      <c r="V320" s="2">
        <v>45596</v>
      </c>
      <c r="W320" s="2">
        <v>45609.41087962963</v>
      </c>
      <c r="X320" t="s">
        <v>5223</v>
      </c>
      <c r="Y320" t="s">
        <v>5223</v>
      </c>
      <c r="Z320" t="s">
        <v>5551</v>
      </c>
      <c r="AA320">
        <v>2800078</v>
      </c>
      <c r="AB320" s="2">
        <v>45609</v>
      </c>
      <c r="AC320">
        <v>2800078</v>
      </c>
      <c r="AD320" t="s">
        <v>5856</v>
      </c>
    </row>
    <row r="321" spans="1:31">
      <c r="A321" t="s">
        <v>6168</v>
      </c>
      <c r="B321" s="2">
        <v>45599.54444444444</v>
      </c>
      <c r="C321" s="2">
        <v>45601.04291666667</v>
      </c>
      <c r="D321" t="s">
        <v>7285</v>
      </c>
      <c r="E321" t="s">
        <v>8402</v>
      </c>
      <c r="F321" t="s">
        <v>2853</v>
      </c>
      <c r="G321" t="s">
        <v>2888</v>
      </c>
      <c r="H321">
        <v>383390</v>
      </c>
      <c r="I321" t="s">
        <v>9351</v>
      </c>
      <c r="J321" t="s">
        <v>3661</v>
      </c>
      <c r="K321" t="s">
        <v>3663</v>
      </c>
      <c r="L321" t="s">
        <v>3674</v>
      </c>
      <c r="M321" t="s">
        <v>3689</v>
      </c>
      <c r="N321" t="s">
        <v>10365</v>
      </c>
      <c r="O321" s="2">
        <v>45611</v>
      </c>
      <c r="P321" t="s">
        <v>4580</v>
      </c>
      <c r="Q321" s="2">
        <v>45601</v>
      </c>
      <c r="R321" s="2">
        <v>45611.80613425926</v>
      </c>
      <c r="T321" t="s">
        <v>2888</v>
      </c>
      <c r="U321" t="s">
        <v>10955</v>
      </c>
      <c r="V321" s="2">
        <v>45586</v>
      </c>
      <c r="W321" s="2">
        <v>45601.60217592592</v>
      </c>
      <c r="X321" t="s">
        <v>5230</v>
      </c>
      <c r="Y321" t="s">
        <v>5230</v>
      </c>
      <c r="Z321" t="s">
        <v>11992</v>
      </c>
      <c r="AA321">
        <v>547700</v>
      </c>
      <c r="AB321" s="2">
        <v>45601</v>
      </c>
      <c r="AC321">
        <v>547700</v>
      </c>
      <c r="AD321" t="s">
        <v>5856</v>
      </c>
    </row>
    <row r="322" spans="1:31">
      <c r="A322" t="s">
        <v>6169</v>
      </c>
      <c r="B322" s="2">
        <v>45597.00763888889</v>
      </c>
      <c r="C322" s="2">
        <v>45601.34428240741</v>
      </c>
      <c r="D322" t="s">
        <v>7286</v>
      </c>
      <c r="E322" t="s">
        <v>8403</v>
      </c>
      <c r="F322" t="s">
        <v>2853</v>
      </c>
      <c r="G322" t="s">
        <v>2868</v>
      </c>
      <c r="H322">
        <v>0</v>
      </c>
      <c r="I322" t="s">
        <v>9495</v>
      </c>
      <c r="J322" t="s">
        <v>3661</v>
      </c>
      <c r="K322" t="s">
        <v>3663</v>
      </c>
      <c r="L322" t="s">
        <v>3674</v>
      </c>
      <c r="M322" t="s">
        <v>3677</v>
      </c>
      <c r="N322" t="s">
        <v>10366</v>
      </c>
      <c r="O322" s="2">
        <v>45604</v>
      </c>
      <c r="P322" t="s">
        <v>4581</v>
      </c>
      <c r="Q322" s="2">
        <v>45601</v>
      </c>
      <c r="R322" s="2">
        <v>45605.59537037037</v>
      </c>
      <c r="T322" t="s">
        <v>2889</v>
      </c>
      <c r="U322" t="s">
        <v>4608</v>
      </c>
      <c r="V322" s="2">
        <v>45559</v>
      </c>
      <c r="W322" s="2">
        <v>45601.69004629629</v>
      </c>
      <c r="X322" t="s">
        <v>11823</v>
      </c>
      <c r="Y322" t="s">
        <v>11823</v>
      </c>
      <c r="Z322" t="s">
        <v>12033</v>
      </c>
      <c r="AA322">
        <v>1650524</v>
      </c>
      <c r="AB322" s="2">
        <v>45601</v>
      </c>
      <c r="AC322">
        <v>1650524</v>
      </c>
      <c r="AD322" t="s">
        <v>5857</v>
      </c>
    </row>
    <row r="323" spans="1:31">
      <c r="A323" t="s">
        <v>6170</v>
      </c>
      <c r="B323" s="2">
        <v>45600.37222222222</v>
      </c>
      <c r="C323" s="2">
        <v>45607.36111111111</v>
      </c>
      <c r="D323" t="s">
        <v>7287</v>
      </c>
      <c r="E323" t="s">
        <v>8404</v>
      </c>
      <c r="F323" t="s">
        <v>2853</v>
      </c>
      <c r="G323" t="s">
        <v>2885</v>
      </c>
      <c r="H323">
        <v>0</v>
      </c>
      <c r="I323" t="s">
        <v>9496</v>
      </c>
      <c r="J323" t="s">
        <v>3659</v>
      </c>
      <c r="K323" t="s">
        <v>3664</v>
      </c>
      <c r="L323" t="s">
        <v>3674</v>
      </c>
      <c r="M323" t="s">
        <v>3679</v>
      </c>
      <c r="N323" t="s">
        <v>10367</v>
      </c>
      <c r="O323" s="2">
        <v>45607</v>
      </c>
      <c r="P323" t="s">
        <v>4576</v>
      </c>
      <c r="Q323" s="2">
        <v>45607</v>
      </c>
      <c r="R323" s="2">
        <v>45607.84829861111</v>
      </c>
      <c r="T323" t="s">
        <v>2885</v>
      </c>
      <c r="U323" t="s">
        <v>11104</v>
      </c>
      <c r="V323" s="2">
        <v>45507</v>
      </c>
      <c r="W323" s="2">
        <v>45607.71799768518</v>
      </c>
      <c r="X323" t="s">
        <v>11824</v>
      </c>
      <c r="Y323" t="s">
        <v>11824</v>
      </c>
      <c r="Z323" t="s">
        <v>5578</v>
      </c>
      <c r="AA323">
        <v>1775400</v>
      </c>
      <c r="AB323" s="2">
        <v>45607</v>
      </c>
      <c r="AC323">
        <v>1775400</v>
      </c>
      <c r="AD323" t="s">
        <v>5851</v>
      </c>
    </row>
    <row r="324" spans="1:31">
      <c r="A324" t="s">
        <v>6171</v>
      </c>
      <c r="B324" s="2">
        <v>45586.34722222222</v>
      </c>
      <c r="C324" s="2">
        <v>45593.41833333333</v>
      </c>
      <c r="D324" t="s">
        <v>7288</v>
      </c>
      <c r="E324" t="s">
        <v>8405</v>
      </c>
      <c r="F324" t="s">
        <v>2853</v>
      </c>
      <c r="G324" t="s">
        <v>2885</v>
      </c>
      <c r="H324">
        <v>0</v>
      </c>
      <c r="I324" t="s">
        <v>9497</v>
      </c>
      <c r="J324" t="s">
        <v>3659</v>
      </c>
      <c r="K324" t="s">
        <v>3663</v>
      </c>
      <c r="L324" t="s">
        <v>3674</v>
      </c>
      <c r="M324" t="s">
        <v>3682</v>
      </c>
      <c r="N324" t="s">
        <v>10368</v>
      </c>
      <c r="O324" s="2">
        <v>45593</v>
      </c>
      <c r="P324" t="s">
        <v>4578</v>
      </c>
      <c r="Q324" s="2">
        <v>45593</v>
      </c>
      <c r="R324" s="2">
        <v>45593.71194444445</v>
      </c>
      <c r="T324" t="s">
        <v>2885</v>
      </c>
      <c r="U324" t="s">
        <v>11105</v>
      </c>
      <c r="V324" s="2">
        <v>45585</v>
      </c>
      <c r="W324" s="2">
        <v>45593.56236111111</v>
      </c>
      <c r="X324" t="s">
        <v>5240</v>
      </c>
      <c r="Y324" t="s">
        <v>5240</v>
      </c>
      <c r="Z324" t="s">
        <v>12034</v>
      </c>
      <c r="AA324">
        <v>839000</v>
      </c>
      <c r="AB324" s="2">
        <v>45593</v>
      </c>
      <c r="AC324">
        <v>839000</v>
      </c>
      <c r="AD324" t="s">
        <v>5851</v>
      </c>
    </row>
    <row r="325" spans="1:31">
      <c r="A325" t="s">
        <v>509</v>
      </c>
      <c r="B325" s="2">
        <v>45602.71527777778</v>
      </c>
      <c r="C325" s="2">
        <v>45608.84540509259</v>
      </c>
      <c r="D325" t="s">
        <v>1490</v>
      </c>
      <c r="E325" t="s">
        <v>2349</v>
      </c>
      <c r="F325" t="s">
        <v>2853</v>
      </c>
      <c r="G325" t="s">
        <v>2885</v>
      </c>
      <c r="H325">
        <v>0</v>
      </c>
      <c r="I325" t="s">
        <v>3310</v>
      </c>
      <c r="J325" t="s">
        <v>3659</v>
      </c>
      <c r="K325" t="s">
        <v>3672</v>
      </c>
      <c r="L325" t="s">
        <v>3674</v>
      </c>
      <c r="M325" t="s">
        <v>3688</v>
      </c>
      <c r="N325" t="s">
        <v>4152</v>
      </c>
      <c r="O325" s="2">
        <v>45608</v>
      </c>
      <c r="P325" t="s">
        <v>4583</v>
      </c>
      <c r="Q325" s="2">
        <v>45608</v>
      </c>
      <c r="R325" s="2">
        <v>45609.82414351852</v>
      </c>
      <c r="T325" t="s">
        <v>2885</v>
      </c>
      <c r="U325" t="s">
        <v>4838</v>
      </c>
      <c r="V325" s="2">
        <v>45572</v>
      </c>
      <c r="W325" s="2">
        <v>45608.88842592593</v>
      </c>
      <c r="X325" t="s">
        <v>5296</v>
      </c>
      <c r="Y325" t="s">
        <v>5296</v>
      </c>
      <c r="Z325" t="s">
        <v>5714</v>
      </c>
      <c r="AA325">
        <v>1550000</v>
      </c>
      <c r="AB325" s="2">
        <v>45608</v>
      </c>
      <c r="AC325">
        <v>1550000</v>
      </c>
      <c r="AD325" t="s">
        <v>5851</v>
      </c>
    </row>
    <row r="326" spans="1:31">
      <c r="A326" t="s">
        <v>6172</v>
      </c>
      <c r="B326" s="2">
        <v>45600.60277777778</v>
      </c>
      <c r="C326" s="2">
        <v>45602.0429050926</v>
      </c>
      <c r="D326" t="s">
        <v>7289</v>
      </c>
      <c r="E326" t="s">
        <v>8406</v>
      </c>
      <c r="F326" t="s">
        <v>2853</v>
      </c>
      <c r="G326" t="s">
        <v>2857</v>
      </c>
      <c r="H326">
        <v>1200000</v>
      </c>
      <c r="I326" t="s">
        <v>9498</v>
      </c>
      <c r="J326" t="s">
        <v>3661</v>
      </c>
      <c r="K326" t="s">
        <v>3663</v>
      </c>
      <c r="L326" t="s">
        <v>3674</v>
      </c>
      <c r="M326" t="s">
        <v>3684</v>
      </c>
      <c r="N326" t="s">
        <v>10227</v>
      </c>
      <c r="O326" s="2">
        <v>45611</v>
      </c>
      <c r="P326" t="s">
        <v>4573</v>
      </c>
      <c r="Q326" s="2">
        <v>45602</v>
      </c>
      <c r="R326" s="2">
        <v>45611.71416666666</v>
      </c>
      <c r="T326" t="s">
        <v>2857</v>
      </c>
      <c r="U326" t="s">
        <v>11106</v>
      </c>
      <c r="V326" s="2">
        <v>45598</v>
      </c>
      <c r="W326" s="2">
        <v>45602.62548611111</v>
      </c>
      <c r="X326" t="s">
        <v>11825</v>
      </c>
      <c r="Y326" t="s">
        <v>11825</v>
      </c>
      <c r="Z326" t="s">
        <v>12035</v>
      </c>
      <c r="AA326">
        <v>3591580</v>
      </c>
      <c r="AB326" s="2">
        <v>45602</v>
      </c>
      <c r="AC326">
        <v>3591580</v>
      </c>
      <c r="AD326" t="s">
        <v>5851</v>
      </c>
    </row>
    <row r="327" spans="1:31">
      <c r="A327" t="s">
        <v>6173</v>
      </c>
      <c r="B327" s="2">
        <v>45553.425</v>
      </c>
      <c r="C327" s="2">
        <v>45594.35</v>
      </c>
      <c r="D327" t="s">
        <v>7290</v>
      </c>
      <c r="E327" t="s">
        <v>8407</v>
      </c>
      <c r="F327" t="s">
        <v>2853</v>
      </c>
      <c r="G327" t="s">
        <v>2886</v>
      </c>
      <c r="H327">
        <v>0</v>
      </c>
      <c r="I327" t="s">
        <v>9499</v>
      </c>
      <c r="J327" t="s">
        <v>3659</v>
      </c>
      <c r="K327" t="s">
        <v>3665</v>
      </c>
      <c r="L327" t="s">
        <v>3674</v>
      </c>
      <c r="M327" t="s">
        <v>3687</v>
      </c>
      <c r="N327" t="s">
        <v>10369</v>
      </c>
      <c r="O327" s="2">
        <v>45594</v>
      </c>
      <c r="P327" t="s">
        <v>4586</v>
      </c>
      <c r="Q327" s="2">
        <v>45594</v>
      </c>
      <c r="R327" s="2">
        <v>45595.38005787037</v>
      </c>
      <c r="S327" s="2">
        <v>45593</v>
      </c>
      <c r="T327" t="s">
        <v>2886</v>
      </c>
      <c r="U327" t="s">
        <v>11107</v>
      </c>
      <c r="V327" s="2">
        <v>45486</v>
      </c>
      <c r="W327" s="2">
        <v>45594.36922453704</v>
      </c>
      <c r="X327" t="s">
        <v>11826</v>
      </c>
      <c r="Y327" t="s">
        <v>11826</v>
      </c>
      <c r="Z327" t="s">
        <v>12036</v>
      </c>
      <c r="AA327">
        <v>3081500</v>
      </c>
      <c r="AB327" s="2">
        <v>45594</v>
      </c>
      <c r="AC327">
        <v>3081500</v>
      </c>
      <c r="AD327" t="s">
        <v>5851</v>
      </c>
      <c r="AE327" s="2">
        <v>45575.72824074074</v>
      </c>
    </row>
    <row r="328" spans="1:31">
      <c r="A328" t="s">
        <v>6174</v>
      </c>
      <c r="B328" s="2">
        <v>45599.51041666666</v>
      </c>
      <c r="C328" s="2">
        <v>45601.04291666667</v>
      </c>
      <c r="D328" t="s">
        <v>7291</v>
      </c>
      <c r="E328" t="s">
        <v>8408</v>
      </c>
      <c r="F328" t="s">
        <v>2853</v>
      </c>
      <c r="G328" t="s">
        <v>2886</v>
      </c>
      <c r="H328">
        <v>666000</v>
      </c>
      <c r="I328" t="s">
        <v>9500</v>
      </c>
      <c r="J328" t="s">
        <v>3659</v>
      </c>
      <c r="K328" t="s">
        <v>3664</v>
      </c>
      <c r="L328" t="s">
        <v>3674</v>
      </c>
      <c r="M328" t="s">
        <v>3679</v>
      </c>
      <c r="N328" t="s">
        <v>10197</v>
      </c>
      <c r="O328" s="2">
        <v>45606</v>
      </c>
      <c r="P328" t="s">
        <v>4578</v>
      </c>
      <c r="Q328" s="2">
        <v>45601</v>
      </c>
      <c r="R328" s="2">
        <v>45607.46341435185</v>
      </c>
      <c r="T328" t="s">
        <v>2886</v>
      </c>
      <c r="U328" t="s">
        <v>11108</v>
      </c>
      <c r="V328" s="2">
        <v>45598</v>
      </c>
      <c r="W328" s="2">
        <v>45601.64461805556</v>
      </c>
      <c r="X328" t="s">
        <v>11827</v>
      </c>
      <c r="Y328" t="s">
        <v>11827</v>
      </c>
      <c r="Z328" t="s">
        <v>5644</v>
      </c>
      <c r="AA328">
        <v>666000</v>
      </c>
      <c r="AB328" s="2">
        <v>45601</v>
      </c>
      <c r="AC328">
        <v>666000</v>
      </c>
      <c r="AD328" t="s">
        <v>5851</v>
      </c>
    </row>
    <row r="329" spans="1:31">
      <c r="A329" t="s">
        <v>6175</v>
      </c>
      <c r="B329" s="2">
        <v>45600.45555555556</v>
      </c>
      <c r="C329" s="2">
        <v>45615.34538194445</v>
      </c>
      <c r="D329" t="s">
        <v>7292</v>
      </c>
      <c r="E329" t="s">
        <v>8409</v>
      </c>
      <c r="F329" t="s">
        <v>2853</v>
      </c>
      <c r="G329" t="s">
        <v>2888</v>
      </c>
      <c r="H329">
        <v>0</v>
      </c>
      <c r="I329" t="s">
        <v>9501</v>
      </c>
      <c r="J329" t="s">
        <v>3661</v>
      </c>
      <c r="K329" t="s">
        <v>3663</v>
      </c>
      <c r="L329" t="s">
        <v>3674</v>
      </c>
      <c r="M329" t="s">
        <v>3682</v>
      </c>
      <c r="N329" t="s">
        <v>10331</v>
      </c>
      <c r="O329" s="2">
        <v>45615</v>
      </c>
      <c r="P329" t="s">
        <v>4586</v>
      </c>
      <c r="Q329" s="2">
        <v>45615</v>
      </c>
      <c r="R329" s="2">
        <v>45615.72927083333</v>
      </c>
      <c r="T329" t="s">
        <v>2888</v>
      </c>
      <c r="U329" t="s">
        <v>11109</v>
      </c>
      <c r="V329" s="2">
        <v>45591</v>
      </c>
      <c r="W329" s="2">
        <v>45615.36025462963</v>
      </c>
      <c r="X329" t="s">
        <v>5315</v>
      </c>
      <c r="Y329" t="s">
        <v>5315</v>
      </c>
      <c r="Z329" t="s">
        <v>12018</v>
      </c>
      <c r="AA329">
        <v>2520000</v>
      </c>
      <c r="AB329" s="2">
        <v>45615</v>
      </c>
      <c r="AC329">
        <v>713104</v>
      </c>
      <c r="AD329" t="s">
        <v>5851</v>
      </c>
    </row>
    <row r="330" spans="1:31">
      <c r="A330" t="s">
        <v>6176</v>
      </c>
      <c r="B330" s="2">
        <v>45561.27638888889</v>
      </c>
      <c r="C330" s="2">
        <v>45594.40604166667</v>
      </c>
      <c r="D330" t="s">
        <v>7293</v>
      </c>
      <c r="E330" t="s">
        <v>8410</v>
      </c>
      <c r="F330" t="s">
        <v>2853</v>
      </c>
      <c r="G330" t="s">
        <v>2879</v>
      </c>
      <c r="H330">
        <v>0</v>
      </c>
      <c r="I330" t="s">
        <v>9502</v>
      </c>
      <c r="J330" t="s">
        <v>3661</v>
      </c>
      <c r="K330" t="s">
        <v>3663</v>
      </c>
      <c r="L330" t="s">
        <v>3674</v>
      </c>
      <c r="M330" t="s">
        <v>3677</v>
      </c>
      <c r="N330" t="s">
        <v>10370</v>
      </c>
      <c r="O330" s="2">
        <v>45597</v>
      </c>
      <c r="P330" t="s">
        <v>4586</v>
      </c>
      <c r="Q330" s="2">
        <v>45594</v>
      </c>
      <c r="R330" s="2">
        <v>45597.55145833334</v>
      </c>
      <c r="S330" s="2">
        <v>45588</v>
      </c>
      <c r="T330" t="s">
        <v>2875</v>
      </c>
      <c r="U330" t="s">
        <v>11110</v>
      </c>
      <c r="V330" s="2">
        <v>45542</v>
      </c>
      <c r="W330" s="2">
        <v>45594.46101851852</v>
      </c>
      <c r="X330" t="s">
        <v>5306</v>
      </c>
      <c r="Y330" t="s">
        <v>5306</v>
      </c>
      <c r="Z330" t="s">
        <v>12037</v>
      </c>
      <c r="AA330">
        <v>400000</v>
      </c>
      <c r="AB330" s="2">
        <v>45594</v>
      </c>
      <c r="AC330">
        <v>400000</v>
      </c>
      <c r="AD330" t="s">
        <v>5855</v>
      </c>
      <c r="AE330" s="2">
        <v>45567.82758101852</v>
      </c>
    </row>
    <row r="331" spans="1:31">
      <c r="A331" t="s">
        <v>6177</v>
      </c>
      <c r="B331" s="2">
        <v>45605.64791666667</v>
      </c>
      <c r="C331" s="2">
        <v>45608.41361111111</v>
      </c>
      <c r="D331" t="s">
        <v>7294</v>
      </c>
      <c r="E331" t="s">
        <v>8411</v>
      </c>
      <c r="F331" t="s">
        <v>2853</v>
      </c>
      <c r="G331" t="s">
        <v>2872</v>
      </c>
      <c r="H331">
        <v>349639</v>
      </c>
      <c r="I331" t="s">
        <v>9503</v>
      </c>
      <c r="J331" t="s">
        <v>3662</v>
      </c>
      <c r="K331" t="s">
        <v>3663</v>
      </c>
      <c r="L331" t="s">
        <v>3674</v>
      </c>
      <c r="M331" t="s">
        <v>3681</v>
      </c>
      <c r="N331" t="s">
        <v>4406</v>
      </c>
      <c r="O331" s="2">
        <v>45611</v>
      </c>
      <c r="P331" t="s">
        <v>4572</v>
      </c>
      <c r="Q331" s="2">
        <v>45608</v>
      </c>
      <c r="R331" s="2">
        <v>45614.37083333333</v>
      </c>
      <c r="T331" t="s">
        <v>2872</v>
      </c>
      <c r="U331" t="s">
        <v>11111</v>
      </c>
      <c r="V331" s="2">
        <v>45605</v>
      </c>
      <c r="W331" s="2">
        <v>45608.73768518519</v>
      </c>
      <c r="X331" t="s">
        <v>11828</v>
      </c>
      <c r="Y331" t="s">
        <v>11828</v>
      </c>
      <c r="Z331" t="s">
        <v>5517</v>
      </c>
      <c r="AA331">
        <v>350000</v>
      </c>
      <c r="AB331" s="2">
        <v>45608</v>
      </c>
      <c r="AC331">
        <v>349639</v>
      </c>
      <c r="AD331" t="s">
        <v>5853</v>
      </c>
    </row>
    <row r="332" spans="1:31">
      <c r="A332" t="s">
        <v>6178</v>
      </c>
      <c r="B332" s="2">
        <v>45606.69375</v>
      </c>
      <c r="C332" s="2">
        <v>45614.62600694445</v>
      </c>
      <c r="D332" t="s">
        <v>7295</v>
      </c>
      <c r="E332" t="s">
        <v>8412</v>
      </c>
      <c r="F332" t="s">
        <v>2853</v>
      </c>
      <c r="G332" t="s">
        <v>2885</v>
      </c>
      <c r="H332">
        <v>0</v>
      </c>
      <c r="I332" t="s">
        <v>9504</v>
      </c>
      <c r="J332" t="s">
        <v>3659</v>
      </c>
      <c r="K332" t="s">
        <v>3663</v>
      </c>
      <c r="L332" t="s">
        <v>3674</v>
      </c>
      <c r="M332" t="s">
        <v>3680</v>
      </c>
      <c r="N332" t="s">
        <v>10371</v>
      </c>
      <c r="O332" s="2">
        <v>45614</v>
      </c>
      <c r="P332" t="s">
        <v>4575</v>
      </c>
      <c r="Q332" s="2">
        <v>45614</v>
      </c>
      <c r="R332" s="2">
        <v>45615.33518518518</v>
      </c>
      <c r="T332" t="s">
        <v>2885</v>
      </c>
      <c r="U332" t="s">
        <v>11112</v>
      </c>
      <c r="V332" s="2">
        <v>45581</v>
      </c>
      <c r="W332" s="2">
        <v>45614.75049768519</v>
      </c>
      <c r="X332" t="s">
        <v>5321</v>
      </c>
      <c r="Y332" t="s">
        <v>5321</v>
      </c>
      <c r="Z332" t="s">
        <v>5560</v>
      </c>
      <c r="AA332">
        <v>904500</v>
      </c>
      <c r="AB332" s="2">
        <v>45614</v>
      </c>
      <c r="AC332">
        <v>904500</v>
      </c>
      <c r="AD332" t="s">
        <v>5851</v>
      </c>
    </row>
    <row r="333" spans="1:31">
      <c r="A333" t="s">
        <v>6179</v>
      </c>
      <c r="B333" s="2">
        <v>45558.61458333334</v>
      </c>
      <c r="C333" s="2">
        <v>45600.77641203703</v>
      </c>
      <c r="D333" t="s">
        <v>7296</v>
      </c>
      <c r="E333" t="s">
        <v>8413</v>
      </c>
      <c r="F333" t="s">
        <v>2853</v>
      </c>
      <c r="G333" t="s">
        <v>2887</v>
      </c>
      <c r="H333">
        <v>0</v>
      </c>
      <c r="I333" t="s">
        <v>9505</v>
      </c>
      <c r="J333" t="s">
        <v>3661</v>
      </c>
      <c r="K333" t="s">
        <v>3665</v>
      </c>
      <c r="L333" t="s">
        <v>3674</v>
      </c>
      <c r="M333" t="s">
        <v>3687</v>
      </c>
      <c r="N333" t="s">
        <v>10372</v>
      </c>
      <c r="O333" s="2">
        <v>45602</v>
      </c>
      <c r="P333" t="s">
        <v>4575</v>
      </c>
      <c r="Q333" s="2">
        <v>45600</v>
      </c>
      <c r="R333" s="2">
        <v>45603.68206018519</v>
      </c>
      <c r="S333" s="2">
        <v>45595</v>
      </c>
      <c r="T333" t="s">
        <v>2858</v>
      </c>
      <c r="U333" t="s">
        <v>11113</v>
      </c>
      <c r="V333" s="2">
        <v>45558</v>
      </c>
      <c r="W333" s="2">
        <v>45600.87025462963</v>
      </c>
      <c r="X333" t="s">
        <v>5393</v>
      </c>
      <c r="Y333" t="s">
        <v>5393</v>
      </c>
      <c r="Z333" t="s">
        <v>12038</v>
      </c>
      <c r="AA333">
        <v>160000</v>
      </c>
      <c r="AB333" s="2">
        <v>45600</v>
      </c>
      <c r="AC333">
        <v>160000</v>
      </c>
      <c r="AD333" t="s">
        <v>5855</v>
      </c>
      <c r="AE333" s="2">
        <v>45579.64194444445</v>
      </c>
    </row>
    <row r="334" spans="1:31">
      <c r="A334" t="s">
        <v>6180</v>
      </c>
      <c r="B334" s="2">
        <v>45597.61527777778</v>
      </c>
      <c r="C334" s="2">
        <v>45600.04293981481</v>
      </c>
      <c r="D334" t="s">
        <v>7297</v>
      </c>
      <c r="E334" t="s">
        <v>8414</v>
      </c>
      <c r="F334" t="s">
        <v>2853</v>
      </c>
      <c r="G334" t="s">
        <v>2880</v>
      </c>
      <c r="H334">
        <v>302301</v>
      </c>
      <c r="I334" t="s">
        <v>9506</v>
      </c>
      <c r="J334" t="s">
        <v>3659</v>
      </c>
      <c r="K334" t="s">
        <v>3663</v>
      </c>
      <c r="L334" t="s">
        <v>3674</v>
      </c>
      <c r="M334" t="s">
        <v>3683</v>
      </c>
      <c r="N334" t="s">
        <v>4406</v>
      </c>
      <c r="O334" s="2">
        <v>45607</v>
      </c>
      <c r="P334" t="s">
        <v>4582</v>
      </c>
      <c r="Q334" s="2">
        <v>45600</v>
      </c>
      <c r="R334" s="2">
        <v>45607.63481481482</v>
      </c>
      <c r="T334" t="s">
        <v>4597</v>
      </c>
      <c r="U334" t="s">
        <v>11114</v>
      </c>
      <c r="V334" s="2">
        <v>45596</v>
      </c>
      <c r="W334" s="2">
        <v>45600.57633101852</v>
      </c>
      <c r="X334" t="s">
        <v>11829</v>
      </c>
      <c r="Y334" t="s">
        <v>11829</v>
      </c>
      <c r="Z334" t="s">
        <v>5549</v>
      </c>
      <c r="AA334">
        <v>302301</v>
      </c>
      <c r="AB334" s="2">
        <v>45600</v>
      </c>
      <c r="AC334">
        <v>302301</v>
      </c>
      <c r="AD334" t="s">
        <v>5852</v>
      </c>
    </row>
    <row r="335" spans="1:31">
      <c r="A335" t="s">
        <v>6181</v>
      </c>
      <c r="B335" s="2">
        <v>45603.31944444445</v>
      </c>
      <c r="C335" s="2">
        <v>45601.84325231481</v>
      </c>
      <c r="D335" t="s">
        <v>7298</v>
      </c>
      <c r="E335" t="s">
        <v>8415</v>
      </c>
      <c r="F335" t="s">
        <v>2853</v>
      </c>
      <c r="G335" t="s">
        <v>2868</v>
      </c>
      <c r="H335">
        <v>622387</v>
      </c>
      <c r="I335" t="s">
        <v>9507</v>
      </c>
      <c r="J335" t="s">
        <v>3661</v>
      </c>
      <c r="K335" t="s">
        <v>3663</v>
      </c>
      <c r="L335" t="s">
        <v>3674</v>
      </c>
      <c r="M335" t="s">
        <v>3692</v>
      </c>
      <c r="N335" t="s">
        <v>10373</v>
      </c>
      <c r="O335" s="2">
        <v>45613</v>
      </c>
      <c r="P335" t="s">
        <v>4581</v>
      </c>
      <c r="Q335" s="2">
        <v>45603</v>
      </c>
      <c r="R335" s="2">
        <v>45614.34802083333</v>
      </c>
      <c r="T335" t="s">
        <v>2889</v>
      </c>
      <c r="U335" t="s">
        <v>11115</v>
      </c>
      <c r="V335" s="2">
        <v>45596</v>
      </c>
      <c r="W335" s="2">
        <v>45604.73686342593</v>
      </c>
      <c r="X335" t="s">
        <v>5265</v>
      </c>
      <c r="Y335" t="s">
        <v>5265</v>
      </c>
      <c r="Z335" t="s">
        <v>12039</v>
      </c>
      <c r="AA335">
        <v>725600</v>
      </c>
      <c r="AB335" s="2">
        <v>45604</v>
      </c>
      <c r="AC335">
        <v>725600</v>
      </c>
      <c r="AD335" t="s">
        <v>5855</v>
      </c>
    </row>
    <row r="336" spans="1:31">
      <c r="A336" t="s">
        <v>6182</v>
      </c>
      <c r="B336" s="2">
        <v>45569.56944444445</v>
      </c>
      <c r="C336" s="2">
        <v>45593.34358796296</v>
      </c>
      <c r="D336" t="s">
        <v>7299</v>
      </c>
      <c r="E336" t="s">
        <v>8416</v>
      </c>
      <c r="F336" t="s">
        <v>2853</v>
      </c>
      <c r="G336" t="s">
        <v>2868</v>
      </c>
      <c r="H336">
        <v>7197666</v>
      </c>
      <c r="I336" t="s">
        <v>9508</v>
      </c>
      <c r="J336" t="s">
        <v>3661</v>
      </c>
      <c r="K336" t="s">
        <v>3667</v>
      </c>
      <c r="L336" t="s">
        <v>3675</v>
      </c>
      <c r="M336" t="s">
        <v>3680</v>
      </c>
      <c r="N336" t="s">
        <v>10374</v>
      </c>
      <c r="O336" s="2">
        <v>45595</v>
      </c>
      <c r="P336" t="s">
        <v>4583</v>
      </c>
      <c r="Q336" s="2">
        <v>45593</v>
      </c>
      <c r="R336" s="2">
        <v>45595.98231481481</v>
      </c>
      <c r="T336" t="s">
        <v>2889</v>
      </c>
      <c r="U336" t="s">
        <v>11116</v>
      </c>
      <c r="V336" s="2">
        <v>45564</v>
      </c>
      <c r="W336" s="2">
        <v>45593.57748842592</v>
      </c>
      <c r="X336" t="s">
        <v>5254</v>
      </c>
      <c r="Y336" t="s">
        <v>5254</v>
      </c>
      <c r="Z336" t="s">
        <v>12040</v>
      </c>
      <c r="AA336">
        <v>8402925</v>
      </c>
      <c r="AB336" s="2">
        <v>45593</v>
      </c>
      <c r="AC336">
        <v>8402926</v>
      </c>
      <c r="AD336" t="s">
        <v>5855</v>
      </c>
      <c r="AE336" s="2">
        <v>45579.38061342593</v>
      </c>
    </row>
    <row r="337" spans="1:31">
      <c r="A337" t="s">
        <v>6183</v>
      </c>
      <c r="B337" s="2">
        <v>45612.42291666667</v>
      </c>
      <c r="C337" s="2">
        <v>45614.04296296297</v>
      </c>
      <c r="D337" t="s">
        <v>7300</v>
      </c>
      <c r="E337" t="s">
        <v>8417</v>
      </c>
      <c r="F337" t="s">
        <v>2853</v>
      </c>
      <c r="G337" t="s">
        <v>2880</v>
      </c>
      <c r="H337">
        <v>723270</v>
      </c>
      <c r="I337" t="s">
        <v>9509</v>
      </c>
      <c r="J337" t="s">
        <v>3659</v>
      </c>
      <c r="K337" t="s">
        <v>3663</v>
      </c>
      <c r="L337" t="s">
        <v>3674</v>
      </c>
      <c r="M337" t="s">
        <v>3683</v>
      </c>
      <c r="N337" t="s">
        <v>10375</v>
      </c>
      <c r="O337" s="2">
        <v>45618</v>
      </c>
      <c r="P337" t="s">
        <v>4582</v>
      </c>
      <c r="Q337" s="2">
        <v>45614</v>
      </c>
      <c r="R337" s="2">
        <v>45618.67189814815</v>
      </c>
      <c r="T337" t="s">
        <v>4597</v>
      </c>
      <c r="U337" t="s">
        <v>10909</v>
      </c>
      <c r="V337" s="2">
        <v>45612</v>
      </c>
      <c r="W337" s="2">
        <v>45614.57017361111</v>
      </c>
      <c r="X337" t="s">
        <v>5229</v>
      </c>
      <c r="Y337" t="s">
        <v>5229</v>
      </c>
      <c r="Z337" t="s">
        <v>5549</v>
      </c>
      <c r="AA337">
        <v>841262</v>
      </c>
      <c r="AB337" s="2">
        <v>45614</v>
      </c>
      <c r="AC337">
        <v>841262</v>
      </c>
      <c r="AD337" t="s">
        <v>5852</v>
      </c>
    </row>
    <row r="338" spans="1:31">
      <c r="A338" t="s">
        <v>6184</v>
      </c>
      <c r="B338" s="2">
        <v>45589.85694444444</v>
      </c>
      <c r="C338" s="2">
        <v>45596.34090277777</v>
      </c>
      <c r="D338" t="s">
        <v>7301</v>
      </c>
      <c r="E338" t="s">
        <v>8418</v>
      </c>
      <c r="F338" t="s">
        <v>2853</v>
      </c>
      <c r="G338" t="s">
        <v>2886</v>
      </c>
      <c r="H338">
        <v>400000</v>
      </c>
      <c r="I338" t="s">
        <v>9510</v>
      </c>
      <c r="J338" t="s">
        <v>3659</v>
      </c>
      <c r="K338" t="s">
        <v>3663</v>
      </c>
      <c r="L338" t="s">
        <v>3674</v>
      </c>
      <c r="M338" t="s">
        <v>3691</v>
      </c>
      <c r="N338" t="s">
        <v>10376</v>
      </c>
      <c r="O338" s="2">
        <v>45596</v>
      </c>
      <c r="P338" t="s">
        <v>4573</v>
      </c>
      <c r="Q338" s="2">
        <v>45596</v>
      </c>
      <c r="R338" s="2">
        <v>45596.6767824074</v>
      </c>
      <c r="T338" t="s">
        <v>2886</v>
      </c>
      <c r="U338" t="s">
        <v>11117</v>
      </c>
      <c r="V338" s="2">
        <v>45587</v>
      </c>
      <c r="W338" s="2">
        <v>45596.41144675926</v>
      </c>
      <c r="X338" t="s">
        <v>5404</v>
      </c>
      <c r="Y338" t="s">
        <v>5404</v>
      </c>
      <c r="Z338" t="s">
        <v>11966</v>
      </c>
      <c r="AA338">
        <v>2440000</v>
      </c>
      <c r="AB338" s="2">
        <v>45596</v>
      </c>
      <c r="AC338">
        <v>2440000</v>
      </c>
      <c r="AD338" t="s">
        <v>5851</v>
      </c>
    </row>
    <row r="339" spans="1:31">
      <c r="A339" t="s">
        <v>6185</v>
      </c>
      <c r="B339" s="2">
        <v>45594.83541666667</v>
      </c>
      <c r="C339" s="2">
        <v>45596.04288194444</v>
      </c>
      <c r="D339" t="s">
        <v>7302</v>
      </c>
      <c r="E339" t="s">
        <v>8419</v>
      </c>
      <c r="F339" t="s">
        <v>2853</v>
      </c>
      <c r="G339" t="s">
        <v>2880</v>
      </c>
      <c r="H339">
        <v>1212280</v>
      </c>
      <c r="I339" t="s">
        <v>9511</v>
      </c>
      <c r="J339" t="s">
        <v>3659</v>
      </c>
      <c r="K339" t="s">
        <v>3663</v>
      </c>
      <c r="L339" t="s">
        <v>3674</v>
      </c>
      <c r="M339" t="s">
        <v>3681</v>
      </c>
      <c r="N339" t="s">
        <v>4406</v>
      </c>
      <c r="O339" s="2">
        <v>45601</v>
      </c>
      <c r="P339" t="s">
        <v>4572</v>
      </c>
      <c r="Q339" s="2">
        <v>45596</v>
      </c>
      <c r="R339" s="2">
        <v>45601.67765046296</v>
      </c>
      <c r="T339" t="s">
        <v>4597</v>
      </c>
      <c r="U339" t="s">
        <v>10909</v>
      </c>
      <c r="V339" s="2">
        <v>45577</v>
      </c>
      <c r="W339" s="2">
        <v>45596.77520833333</v>
      </c>
      <c r="X339" t="s">
        <v>5253</v>
      </c>
      <c r="Y339" t="s">
        <v>5253</v>
      </c>
      <c r="Z339" t="s">
        <v>5534</v>
      </c>
      <c r="AA339">
        <v>1212280</v>
      </c>
      <c r="AB339" s="2">
        <v>45596</v>
      </c>
      <c r="AC339">
        <v>1212280</v>
      </c>
      <c r="AD339" t="s">
        <v>5852</v>
      </c>
    </row>
    <row r="340" spans="1:31">
      <c r="A340" t="s">
        <v>6186</v>
      </c>
      <c r="B340" s="2">
        <v>45598.52847222222</v>
      </c>
      <c r="C340" s="2">
        <v>45603.97181712963</v>
      </c>
      <c r="D340" t="s">
        <v>7303</v>
      </c>
      <c r="E340" t="s">
        <v>8420</v>
      </c>
      <c r="F340" t="s">
        <v>2853</v>
      </c>
      <c r="G340" t="s">
        <v>2890</v>
      </c>
      <c r="H340">
        <v>1008000</v>
      </c>
      <c r="I340" t="s">
        <v>9512</v>
      </c>
      <c r="J340" t="s">
        <v>3660</v>
      </c>
      <c r="K340" t="s">
        <v>3663</v>
      </c>
      <c r="L340" t="s">
        <v>3674</v>
      </c>
      <c r="M340" t="s">
        <v>3678</v>
      </c>
      <c r="N340" t="s">
        <v>10377</v>
      </c>
      <c r="O340" s="2">
        <v>45604</v>
      </c>
      <c r="P340" t="s">
        <v>4582</v>
      </c>
      <c r="Q340" s="2">
        <v>45603</v>
      </c>
      <c r="R340" s="2">
        <v>45604.67731481481</v>
      </c>
      <c r="S340" s="2">
        <v>45603</v>
      </c>
      <c r="T340" t="s">
        <v>4593</v>
      </c>
      <c r="U340" t="s">
        <v>11118</v>
      </c>
      <c r="V340" s="2">
        <v>45598</v>
      </c>
      <c r="W340" s="2">
        <v>45604.01668981482</v>
      </c>
      <c r="X340" t="s">
        <v>5252</v>
      </c>
      <c r="Y340" t="s">
        <v>5252</v>
      </c>
      <c r="Z340" t="s">
        <v>5671</v>
      </c>
      <c r="AA340">
        <v>2281600</v>
      </c>
      <c r="AB340" s="2">
        <v>45604</v>
      </c>
      <c r="AC340">
        <v>2281600</v>
      </c>
      <c r="AD340" t="s">
        <v>5852</v>
      </c>
      <c r="AE340" s="2">
        <v>45602.97996527778</v>
      </c>
    </row>
    <row r="341" spans="1:31">
      <c r="A341" t="s">
        <v>6187</v>
      </c>
      <c r="B341" s="2">
        <v>45600.67152777778</v>
      </c>
      <c r="C341" s="2">
        <v>45602.0429050926</v>
      </c>
      <c r="D341" t="s">
        <v>7304</v>
      </c>
      <c r="E341" t="s">
        <v>8421</v>
      </c>
      <c r="F341" t="s">
        <v>2853</v>
      </c>
      <c r="G341" t="s">
        <v>2875</v>
      </c>
      <c r="H341">
        <v>960000</v>
      </c>
      <c r="I341" t="s">
        <v>9513</v>
      </c>
      <c r="J341" t="s">
        <v>3661</v>
      </c>
      <c r="K341" t="s">
        <v>3663</v>
      </c>
      <c r="L341" t="s">
        <v>3674</v>
      </c>
      <c r="M341" t="s">
        <v>3683</v>
      </c>
      <c r="N341" t="s">
        <v>10378</v>
      </c>
      <c r="O341" s="2">
        <v>45610</v>
      </c>
      <c r="P341" t="s">
        <v>4578</v>
      </c>
      <c r="Q341" s="2">
        <v>45602</v>
      </c>
      <c r="R341" s="2">
        <v>45603.69991898148</v>
      </c>
      <c r="S341" s="2">
        <v>45609</v>
      </c>
      <c r="T341" t="s">
        <v>2875</v>
      </c>
      <c r="U341" t="s">
        <v>11119</v>
      </c>
      <c r="V341" s="2">
        <v>45570</v>
      </c>
      <c r="W341" s="2">
        <v>45602.3822337963</v>
      </c>
      <c r="X341" t="s">
        <v>5229</v>
      </c>
      <c r="Y341" t="s">
        <v>5229</v>
      </c>
      <c r="Z341" t="s">
        <v>5521</v>
      </c>
      <c r="AA341">
        <v>1248748</v>
      </c>
      <c r="AB341" s="2">
        <v>45610</v>
      </c>
      <c r="AC341">
        <v>1248748</v>
      </c>
      <c r="AD341" t="s">
        <v>5851</v>
      </c>
    </row>
    <row r="342" spans="1:31">
      <c r="A342" t="s">
        <v>6188</v>
      </c>
      <c r="B342" s="2">
        <v>45612.49375</v>
      </c>
      <c r="C342" s="2">
        <v>45614.42667824074</v>
      </c>
      <c r="D342" t="s">
        <v>7305</v>
      </c>
      <c r="E342" t="s">
        <v>8422</v>
      </c>
      <c r="F342" t="s">
        <v>2853</v>
      </c>
      <c r="G342" t="s">
        <v>2880</v>
      </c>
      <c r="H342">
        <v>350000</v>
      </c>
      <c r="I342" t="s">
        <v>9514</v>
      </c>
      <c r="J342" t="s">
        <v>3659</v>
      </c>
      <c r="K342" t="s">
        <v>3664</v>
      </c>
      <c r="L342" t="s">
        <v>3674</v>
      </c>
      <c r="M342" t="s">
        <v>3679</v>
      </c>
      <c r="N342" t="s">
        <v>10197</v>
      </c>
      <c r="O342" s="2">
        <v>45618</v>
      </c>
      <c r="P342" t="s">
        <v>4582</v>
      </c>
      <c r="Q342" s="2">
        <v>45614</v>
      </c>
      <c r="R342" s="2">
        <v>45618.6719212963</v>
      </c>
      <c r="T342" t="s">
        <v>4597</v>
      </c>
      <c r="U342" t="s">
        <v>11120</v>
      </c>
      <c r="V342" s="2">
        <v>45573</v>
      </c>
      <c r="W342" s="2">
        <v>45614.57578703704</v>
      </c>
      <c r="X342" t="s">
        <v>11830</v>
      </c>
      <c r="Y342" t="s">
        <v>11830</v>
      </c>
      <c r="Z342" t="s">
        <v>5549</v>
      </c>
      <c r="AA342">
        <v>350000</v>
      </c>
      <c r="AB342" s="2">
        <v>45614</v>
      </c>
      <c r="AC342">
        <v>350000</v>
      </c>
      <c r="AD342" t="s">
        <v>5852</v>
      </c>
    </row>
    <row r="343" spans="1:31">
      <c r="A343" t="s">
        <v>6189</v>
      </c>
      <c r="B343" s="2">
        <v>45599.36736111111</v>
      </c>
      <c r="C343" s="2">
        <v>45601.04291666667</v>
      </c>
      <c r="D343" t="s">
        <v>7306</v>
      </c>
      <c r="E343" t="s">
        <v>8423</v>
      </c>
      <c r="F343" t="s">
        <v>2853</v>
      </c>
      <c r="G343" t="s">
        <v>2867</v>
      </c>
      <c r="H343">
        <v>684112</v>
      </c>
      <c r="I343" t="s">
        <v>9515</v>
      </c>
      <c r="J343" t="s">
        <v>3662</v>
      </c>
      <c r="K343" t="s">
        <v>3663</v>
      </c>
      <c r="L343" t="s">
        <v>3674</v>
      </c>
      <c r="M343" t="s">
        <v>3682</v>
      </c>
      <c r="N343" t="s">
        <v>10379</v>
      </c>
      <c r="O343" s="2">
        <v>45609</v>
      </c>
      <c r="P343" t="s">
        <v>4586</v>
      </c>
      <c r="Q343" s="2">
        <v>45601</v>
      </c>
      <c r="R343" s="2">
        <v>45609.68592592593</v>
      </c>
      <c r="T343" t="s">
        <v>2867</v>
      </c>
      <c r="U343" t="s">
        <v>11121</v>
      </c>
      <c r="V343" s="2">
        <v>45598</v>
      </c>
      <c r="W343" s="2">
        <v>45601.43731481482</v>
      </c>
      <c r="X343" t="s">
        <v>5253</v>
      </c>
      <c r="Y343" t="s">
        <v>5253</v>
      </c>
      <c r="Z343" t="s">
        <v>12041</v>
      </c>
      <c r="AA343">
        <v>1701490</v>
      </c>
      <c r="AB343" s="2">
        <v>45601</v>
      </c>
      <c r="AC343">
        <v>1701490</v>
      </c>
      <c r="AD343" t="s">
        <v>5853</v>
      </c>
    </row>
    <row r="344" spans="1:31">
      <c r="A344" t="s">
        <v>6190</v>
      </c>
      <c r="B344" s="2">
        <v>45610.63888888889</v>
      </c>
      <c r="C344" s="2">
        <v>45611.43413194444</v>
      </c>
      <c r="D344" t="s">
        <v>7307</v>
      </c>
      <c r="E344" t="s">
        <v>8424</v>
      </c>
      <c r="F344" t="s">
        <v>2853</v>
      </c>
      <c r="G344" t="s">
        <v>2862</v>
      </c>
      <c r="H344">
        <v>1050000</v>
      </c>
      <c r="I344" t="s">
        <v>9516</v>
      </c>
      <c r="J344" t="s">
        <v>3662</v>
      </c>
      <c r="K344" t="s">
        <v>3663</v>
      </c>
      <c r="L344" t="s">
        <v>3674</v>
      </c>
      <c r="M344" t="s">
        <v>3683</v>
      </c>
      <c r="N344" t="s">
        <v>10227</v>
      </c>
      <c r="O344" s="2">
        <v>45616</v>
      </c>
      <c r="P344" t="s">
        <v>4572</v>
      </c>
      <c r="Q344" s="2">
        <v>45611</v>
      </c>
      <c r="R344" s="2">
        <v>45617.70289351852</v>
      </c>
      <c r="T344" t="s">
        <v>2862</v>
      </c>
      <c r="U344" t="s">
        <v>11122</v>
      </c>
      <c r="V344" s="2">
        <v>45588</v>
      </c>
      <c r="W344" s="2">
        <v>45611.46385416666</v>
      </c>
      <c r="X344" t="s">
        <v>5307</v>
      </c>
      <c r="Y344" t="s">
        <v>5307</v>
      </c>
      <c r="Z344" t="s">
        <v>5846</v>
      </c>
      <c r="AA344">
        <v>2574307</v>
      </c>
      <c r="AB344" s="2">
        <v>45616</v>
      </c>
      <c r="AC344">
        <v>2574307</v>
      </c>
      <c r="AD344" t="s">
        <v>5854</v>
      </c>
    </row>
    <row r="345" spans="1:31">
      <c r="A345" t="s">
        <v>511</v>
      </c>
      <c r="B345" s="2">
        <v>45608.57361111111</v>
      </c>
      <c r="C345" s="2">
        <v>45609.39929398148</v>
      </c>
      <c r="D345" t="s">
        <v>1492</v>
      </c>
      <c r="E345" t="s">
        <v>2351</v>
      </c>
      <c r="F345" t="s">
        <v>2853</v>
      </c>
      <c r="G345" t="s">
        <v>2885</v>
      </c>
      <c r="H345">
        <v>0</v>
      </c>
      <c r="I345" t="s">
        <v>3316</v>
      </c>
      <c r="J345" t="s">
        <v>3659</v>
      </c>
      <c r="K345" t="s">
        <v>3663</v>
      </c>
      <c r="L345" t="s">
        <v>3674</v>
      </c>
      <c r="M345" t="s">
        <v>3683</v>
      </c>
      <c r="N345" t="s">
        <v>4154</v>
      </c>
      <c r="O345" s="2">
        <v>45614</v>
      </c>
      <c r="P345" t="s">
        <v>4580</v>
      </c>
      <c r="Q345" s="2">
        <v>45609</v>
      </c>
      <c r="R345" s="2">
        <v>45615.33552083333</v>
      </c>
      <c r="T345" t="s">
        <v>2885</v>
      </c>
      <c r="U345" t="s">
        <v>4842</v>
      </c>
      <c r="V345" s="2">
        <v>45589</v>
      </c>
      <c r="W345" s="2">
        <v>45609.63262731482</v>
      </c>
      <c r="X345" t="s">
        <v>5341</v>
      </c>
      <c r="Y345" t="s">
        <v>5341</v>
      </c>
      <c r="Z345" t="s">
        <v>5578</v>
      </c>
      <c r="AA345">
        <v>534500</v>
      </c>
      <c r="AB345" s="2">
        <v>45609</v>
      </c>
      <c r="AC345">
        <v>534500</v>
      </c>
      <c r="AD345" t="s">
        <v>5851</v>
      </c>
    </row>
    <row r="346" spans="1:31">
      <c r="A346" t="s">
        <v>6191</v>
      </c>
      <c r="B346" s="2">
        <v>45593.62638888889</v>
      </c>
      <c r="C346" s="2">
        <v>45595.04298611111</v>
      </c>
      <c r="D346" t="s">
        <v>7308</v>
      </c>
      <c r="E346" t="s">
        <v>8425</v>
      </c>
      <c r="F346" t="s">
        <v>2853</v>
      </c>
      <c r="G346" t="s">
        <v>2860</v>
      </c>
      <c r="H346">
        <v>1540600</v>
      </c>
      <c r="I346" t="s">
        <v>9517</v>
      </c>
      <c r="J346" t="s">
        <v>3662</v>
      </c>
      <c r="K346" t="s">
        <v>3663</v>
      </c>
      <c r="L346" t="s">
        <v>3674</v>
      </c>
      <c r="M346" t="s">
        <v>3683</v>
      </c>
      <c r="N346" t="s">
        <v>4406</v>
      </c>
      <c r="O346" s="2">
        <v>45616</v>
      </c>
      <c r="P346" t="s">
        <v>4580</v>
      </c>
      <c r="Q346" s="2">
        <v>45595</v>
      </c>
      <c r="R346" s="2">
        <v>45616.87141203704</v>
      </c>
      <c r="S346" s="2">
        <v>45612</v>
      </c>
      <c r="T346" t="s">
        <v>2860</v>
      </c>
      <c r="U346" t="s">
        <v>11123</v>
      </c>
      <c r="V346" s="2">
        <v>45593</v>
      </c>
      <c r="W346" s="2">
        <v>45595.56995370371</v>
      </c>
      <c r="X346" t="s">
        <v>5231</v>
      </c>
      <c r="Y346" t="s">
        <v>5231</v>
      </c>
      <c r="Z346" t="s">
        <v>12042</v>
      </c>
      <c r="AA346">
        <v>1540600</v>
      </c>
      <c r="AB346" s="2">
        <v>45616</v>
      </c>
      <c r="AC346">
        <v>1540600</v>
      </c>
      <c r="AD346" t="s">
        <v>5851</v>
      </c>
      <c r="AE346" s="2">
        <v>45601.87402777778</v>
      </c>
    </row>
    <row r="347" spans="1:31">
      <c r="A347" t="s">
        <v>6192</v>
      </c>
      <c r="B347" s="2">
        <v>45605.62152777778</v>
      </c>
      <c r="C347" s="2">
        <v>45617.44342592593</v>
      </c>
      <c r="D347" t="s">
        <v>7309</v>
      </c>
      <c r="E347" t="s">
        <v>8426</v>
      </c>
      <c r="F347" t="s">
        <v>2853</v>
      </c>
      <c r="G347" t="s">
        <v>2887</v>
      </c>
      <c r="H347">
        <v>0</v>
      </c>
      <c r="I347" t="s">
        <v>9518</v>
      </c>
      <c r="J347" t="s">
        <v>3661</v>
      </c>
      <c r="K347" t="s">
        <v>3663</v>
      </c>
      <c r="L347" t="s">
        <v>3674</v>
      </c>
      <c r="M347" t="s">
        <v>3683</v>
      </c>
      <c r="N347" t="s">
        <v>10380</v>
      </c>
      <c r="O347" s="2">
        <v>45621</v>
      </c>
      <c r="P347" t="s">
        <v>4578</v>
      </c>
      <c r="Q347" s="2">
        <v>45617</v>
      </c>
      <c r="R347" s="2">
        <v>45622.39563657407</v>
      </c>
      <c r="S347" s="2">
        <v>45611</v>
      </c>
      <c r="T347" t="s">
        <v>2860</v>
      </c>
      <c r="U347" t="s">
        <v>11124</v>
      </c>
      <c r="V347" s="2">
        <v>45605</v>
      </c>
      <c r="W347" s="2">
        <v>45617.74384259259</v>
      </c>
      <c r="X347" t="s">
        <v>5243</v>
      </c>
      <c r="Y347" t="s">
        <v>5243</v>
      </c>
      <c r="Z347" t="s">
        <v>12043</v>
      </c>
      <c r="AA347">
        <v>1044385</v>
      </c>
      <c r="AB347" s="2">
        <v>45617</v>
      </c>
      <c r="AC347">
        <v>1044385</v>
      </c>
      <c r="AD347" t="s">
        <v>5855</v>
      </c>
      <c r="AE347" s="2">
        <v>45610.73555555556</v>
      </c>
    </row>
    <row r="348" spans="1:31">
      <c r="A348" t="s">
        <v>6193</v>
      </c>
      <c r="B348" s="2">
        <v>45595.88819444444</v>
      </c>
      <c r="C348" s="2">
        <v>45596.97692129629</v>
      </c>
      <c r="D348" t="s">
        <v>7310</v>
      </c>
      <c r="E348" t="s">
        <v>8427</v>
      </c>
      <c r="F348" t="s">
        <v>2853</v>
      </c>
      <c r="G348" t="s">
        <v>2880</v>
      </c>
      <c r="H348">
        <v>300000</v>
      </c>
      <c r="I348" t="s">
        <v>9519</v>
      </c>
      <c r="J348" t="s">
        <v>3659</v>
      </c>
      <c r="K348" t="s">
        <v>3664</v>
      </c>
      <c r="L348" t="s">
        <v>3674</v>
      </c>
      <c r="M348" t="s">
        <v>3679</v>
      </c>
      <c r="N348" t="s">
        <v>10197</v>
      </c>
      <c r="O348" s="2">
        <v>45602</v>
      </c>
      <c r="P348" t="s">
        <v>4580</v>
      </c>
      <c r="Q348" s="2">
        <v>45596</v>
      </c>
      <c r="R348" s="2">
        <v>45602.69842592593</v>
      </c>
      <c r="T348" t="s">
        <v>4597</v>
      </c>
      <c r="U348" t="s">
        <v>11125</v>
      </c>
      <c r="V348" s="2">
        <v>45590</v>
      </c>
      <c r="W348" s="2">
        <v>45597.70550925926</v>
      </c>
      <c r="X348" t="s">
        <v>11831</v>
      </c>
      <c r="Y348" t="s">
        <v>11831</v>
      </c>
      <c r="Z348" t="s">
        <v>5549</v>
      </c>
      <c r="AA348">
        <v>300000</v>
      </c>
      <c r="AB348" s="2">
        <v>45597</v>
      </c>
      <c r="AC348">
        <v>300000</v>
      </c>
      <c r="AD348" t="s">
        <v>5852</v>
      </c>
    </row>
    <row r="349" spans="1:31">
      <c r="A349" t="s">
        <v>6194</v>
      </c>
      <c r="B349" s="2">
        <v>45587.85208333333</v>
      </c>
      <c r="C349" s="2">
        <v>45589.04296296297</v>
      </c>
      <c r="D349" t="s">
        <v>7311</v>
      </c>
      <c r="E349" t="s">
        <v>8428</v>
      </c>
      <c r="F349" t="s">
        <v>2853</v>
      </c>
      <c r="G349" t="s">
        <v>2886</v>
      </c>
      <c r="H349">
        <v>1000000</v>
      </c>
      <c r="I349" t="s">
        <v>9520</v>
      </c>
      <c r="J349" t="s">
        <v>3659</v>
      </c>
      <c r="K349" t="s">
        <v>3663</v>
      </c>
      <c r="L349" t="s">
        <v>3674</v>
      </c>
      <c r="M349" t="s">
        <v>3683</v>
      </c>
      <c r="N349" t="s">
        <v>10227</v>
      </c>
      <c r="O349" s="2">
        <v>45594</v>
      </c>
      <c r="P349" t="s">
        <v>4572</v>
      </c>
      <c r="Q349" s="2">
        <v>45589</v>
      </c>
      <c r="R349" s="2">
        <v>45595.38012731481</v>
      </c>
      <c r="T349" t="s">
        <v>2886</v>
      </c>
      <c r="U349" t="s">
        <v>11126</v>
      </c>
      <c r="V349" s="2">
        <v>45586</v>
      </c>
      <c r="W349" s="2">
        <v>45589.39430555556</v>
      </c>
      <c r="X349" t="s">
        <v>5345</v>
      </c>
      <c r="Y349" t="s">
        <v>5345</v>
      </c>
      <c r="Z349" t="s">
        <v>11978</v>
      </c>
      <c r="AA349">
        <v>1270700</v>
      </c>
      <c r="AB349" s="2">
        <v>45589</v>
      </c>
      <c r="AC349">
        <v>1270700</v>
      </c>
      <c r="AD349" t="s">
        <v>5851</v>
      </c>
    </row>
    <row r="350" spans="1:31">
      <c r="A350" t="s">
        <v>756</v>
      </c>
      <c r="B350" s="2">
        <v>45609.61319444444</v>
      </c>
      <c r="C350" s="2">
        <v>45617.33141203703</v>
      </c>
      <c r="D350" t="s">
        <v>1642</v>
      </c>
      <c r="E350" t="s">
        <v>2596</v>
      </c>
      <c r="F350" t="s">
        <v>2853</v>
      </c>
      <c r="G350" t="s">
        <v>2875</v>
      </c>
      <c r="H350">
        <v>644998</v>
      </c>
      <c r="I350" t="s">
        <v>3452</v>
      </c>
      <c r="J350" t="s">
        <v>3661</v>
      </c>
      <c r="K350" t="s">
        <v>3663</v>
      </c>
      <c r="L350" t="s">
        <v>3674</v>
      </c>
      <c r="M350" t="s">
        <v>3692</v>
      </c>
      <c r="N350" t="s">
        <v>4342</v>
      </c>
      <c r="O350" s="2">
        <v>45617</v>
      </c>
      <c r="P350" t="s">
        <v>4574</v>
      </c>
      <c r="Q350" s="2">
        <v>45617</v>
      </c>
      <c r="R350" s="2">
        <v>45617.70753472222</v>
      </c>
      <c r="S350" s="2">
        <v>45615</v>
      </c>
      <c r="T350" t="s">
        <v>2875</v>
      </c>
      <c r="U350" t="s">
        <v>5000</v>
      </c>
      <c r="V350" s="2">
        <v>45609</v>
      </c>
      <c r="W350" s="2">
        <v>45617.45443287037</v>
      </c>
      <c r="X350" t="s">
        <v>5223</v>
      </c>
      <c r="Y350" t="s">
        <v>5223</v>
      </c>
      <c r="Z350" t="s">
        <v>5521</v>
      </c>
      <c r="AA350">
        <v>806248</v>
      </c>
      <c r="AB350" s="2">
        <v>45617</v>
      </c>
      <c r="AC350">
        <v>806248</v>
      </c>
      <c r="AD350" t="s">
        <v>5851</v>
      </c>
    </row>
    <row r="351" spans="1:31">
      <c r="A351" t="s">
        <v>6195</v>
      </c>
      <c r="B351" s="2">
        <v>45596.44652777778</v>
      </c>
      <c r="C351" s="2">
        <v>45599.84329861111</v>
      </c>
      <c r="D351" t="s">
        <v>7312</v>
      </c>
      <c r="E351" t="s">
        <v>8429</v>
      </c>
      <c r="F351" t="s">
        <v>2853</v>
      </c>
      <c r="G351" t="s">
        <v>2886</v>
      </c>
      <c r="H351">
        <v>250000</v>
      </c>
      <c r="I351" t="s">
        <v>9521</v>
      </c>
      <c r="J351" t="s">
        <v>3659</v>
      </c>
      <c r="K351" t="s">
        <v>3664</v>
      </c>
      <c r="L351" t="s">
        <v>3674</v>
      </c>
      <c r="M351" t="s">
        <v>3679</v>
      </c>
      <c r="N351" t="s">
        <v>10197</v>
      </c>
      <c r="O351" s="2">
        <v>45603</v>
      </c>
      <c r="P351" t="s">
        <v>4582</v>
      </c>
      <c r="Q351" s="2">
        <v>45599</v>
      </c>
      <c r="R351" s="2">
        <v>45603.64456018519</v>
      </c>
      <c r="T351" t="s">
        <v>2886</v>
      </c>
      <c r="U351" t="s">
        <v>11127</v>
      </c>
      <c r="V351" s="2">
        <v>45596</v>
      </c>
      <c r="W351" s="2">
        <v>45600.39122685185</v>
      </c>
      <c r="X351" t="s">
        <v>11832</v>
      </c>
      <c r="Y351" t="s">
        <v>11832</v>
      </c>
      <c r="Z351" t="s">
        <v>12022</v>
      </c>
      <c r="AA351">
        <v>250000</v>
      </c>
      <c r="AB351" s="2">
        <v>45600</v>
      </c>
      <c r="AC351">
        <v>250000</v>
      </c>
      <c r="AD351" t="s">
        <v>5851</v>
      </c>
    </row>
    <row r="352" spans="1:31">
      <c r="A352" t="s">
        <v>6196</v>
      </c>
      <c r="B352" s="2">
        <v>45594.70486111111</v>
      </c>
      <c r="C352" s="2">
        <v>45595.04298611111</v>
      </c>
      <c r="D352" t="s">
        <v>7313</v>
      </c>
      <c r="E352" t="s">
        <v>8430</v>
      </c>
      <c r="F352" t="s">
        <v>2853</v>
      </c>
      <c r="G352" t="s">
        <v>2883</v>
      </c>
      <c r="H352">
        <v>504600</v>
      </c>
      <c r="I352" t="s">
        <v>9522</v>
      </c>
      <c r="J352" t="s">
        <v>3660</v>
      </c>
      <c r="K352" t="s">
        <v>3663</v>
      </c>
      <c r="L352" t="s">
        <v>3674</v>
      </c>
      <c r="M352" t="s">
        <v>3681</v>
      </c>
      <c r="N352" t="s">
        <v>10381</v>
      </c>
      <c r="O352" s="2">
        <v>45596</v>
      </c>
      <c r="P352" t="s">
        <v>4574</v>
      </c>
      <c r="Q352" s="2">
        <v>45595</v>
      </c>
      <c r="R352" s="2">
        <v>45597.34306712963</v>
      </c>
      <c r="T352" t="s">
        <v>2883</v>
      </c>
      <c r="U352" t="s">
        <v>11128</v>
      </c>
      <c r="V352" s="2">
        <v>45590</v>
      </c>
      <c r="W352" s="2">
        <v>45595.61813657408</v>
      </c>
      <c r="X352" t="s">
        <v>5366</v>
      </c>
      <c r="Y352" t="s">
        <v>5366</v>
      </c>
      <c r="Z352" t="s">
        <v>5825</v>
      </c>
      <c r="AA352">
        <v>565600</v>
      </c>
      <c r="AB352" s="2">
        <v>45595</v>
      </c>
      <c r="AC352">
        <v>565600</v>
      </c>
      <c r="AD352" t="s">
        <v>5856</v>
      </c>
    </row>
    <row r="353" spans="1:31">
      <c r="A353" t="s">
        <v>6197</v>
      </c>
      <c r="B353" s="2">
        <v>45612.66458333333</v>
      </c>
      <c r="C353" s="2">
        <v>45615.04295138889</v>
      </c>
      <c r="D353" t="s">
        <v>7314</v>
      </c>
      <c r="E353" t="s">
        <v>8431</v>
      </c>
      <c r="F353" t="s">
        <v>2853</v>
      </c>
      <c r="G353" t="s">
        <v>2863</v>
      </c>
      <c r="H353">
        <v>223840</v>
      </c>
      <c r="I353" t="s">
        <v>9523</v>
      </c>
      <c r="J353" t="s">
        <v>3662</v>
      </c>
      <c r="K353" t="s">
        <v>3663</v>
      </c>
      <c r="L353" t="s">
        <v>3674</v>
      </c>
      <c r="M353" t="s">
        <v>3689</v>
      </c>
      <c r="N353" t="s">
        <v>10382</v>
      </c>
      <c r="O353" s="2">
        <v>45615</v>
      </c>
      <c r="P353" t="s">
        <v>4586</v>
      </c>
      <c r="Q353" s="2">
        <v>45615</v>
      </c>
      <c r="R353" s="2">
        <v>45615.67621527778</v>
      </c>
      <c r="T353" t="s">
        <v>2863</v>
      </c>
      <c r="U353" t="s">
        <v>11129</v>
      </c>
      <c r="V353" s="2">
        <v>45612</v>
      </c>
      <c r="W353" s="2">
        <v>45615.3399537037</v>
      </c>
      <c r="X353" t="s">
        <v>5242</v>
      </c>
      <c r="Y353" t="s">
        <v>5242</v>
      </c>
      <c r="Z353" t="s">
        <v>5522</v>
      </c>
      <c r="AA353">
        <v>279800</v>
      </c>
      <c r="AB353" s="2">
        <v>45615</v>
      </c>
      <c r="AC353">
        <v>279800</v>
      </c>
      <c r="AD353" t="s">
        <v>5853</v>
      </c>
    </row>
    <row r="354" spans="1:31">
      <c r="A354" t="s">
        <v>6198</v>
      </c>
      <c r="B354" s="2">
        <v>45595.53819444445</v>
      </c>
      <c r="C354" s="2">
        <v>45609.40980324074</v>
      </c>
      <c r="D354" t="s">
        <v>7315</v>
      </c>
      <c r="E354" t="s">
        <v>8432</v>
      </c>
      <c r="F354" t="s">
        <v>2853</v>
      </c>
      <c r="G354" t="s">
        <v>2880</v>
      </c>
      <c r="H354">
        <v>332000</v>
      </c>
      <c r="I354" t="s">
        <v>9524</v>
      </c>
      <c r="J354" t="s">
        <v>3659</v>
      </c>
      <c r="K354" t="s">
        <v>3663</v>
      </c>
      <c r="L354" t="s">
        <v>3674</v>
      </c>
      <c r="M354" t="s">
        <v>3685</v>
      </c>
      <c r="O354" s="2">
        <v>45609</v>
      </c>
      <c r="P354" t="s">
        <v>4576</v>
      </c>
      <c r="Q354" s="2">
        <v>45609</v>
      </c>
      <c r="R354" s="2">
        <v>45610.34251157408</v>
      </c>
      <c r="S354" s="2">
        <v>45603</v>
      </c>
      <c r="T354" t="s">
        <v>4597</v>
      </c>
      <c r="U354" t="s">
        <v>11130</v>
      </c>
      <c r="V354" s="2">
        <v>45594</v>
      </c>
      <c r="W354" s="2">
        <v>45609.41509259259</v>
      </c>
      <c r="X354" t="s">
        <v>5269</v>
      </c>
      <c r="Y354" t="s">
        <v>5269</v>
      </c>
      <c r="Z354" t="s">
        <v>5549</v>
      </c>
      <c r="AA354">
        <v>332000</v>
      </c>
      <c r="AB354" s="2">
        <v>45609</v>
      </c>
      <c r="AC354">
        <v>0</v>
      </c>
      <c r="AD354" t="s">
        <v>5852</v>
      </c>
      <c r="AE354" s="2">
        <v>45603.3419212963</v>
      </c>
    </row>
    <row r="355" spans="1:31">
      <c r="A355" t="s">
        <v>6199</v>
      </c>
      <c r="B355" s="2">
        <v>45610.77291666667</v>
      </c>
      <c r="C355" s="2">
        <v>45611.0429050926</v>
      </c>
      <c r="D355" t="s">
        <v>7316</v>
      </c>
      <c r="E355" t="s">
        <v>8433</v>
      </c>
      <c r="F355" t="s">
        <v>2853</v>
      </c>
      <c r="G355" t="s">
        <v>2880</v>
      </c>
      <c r="H355">
        <v>412000</v>
      </c>
      <c r="I355" t="s">
        <v>9525</v>
      </c>
      <c r="J355" t="s">
        <v>3659</v>
      </c>
      <c r="K355" t="s">
        <v>3664</v>
      </c>
      <c r="L355" t="s">
        <v>3674</v>
      </c>
      <c r="M355" t="s">
        <v>3679</v>
      </c>
      <c r="N355" t="s">
        <v>10197</v>
      </c>
      <c r="O355" s="2">
        <v>45617</v>
      </c>
      <c r="P355" t="s">
        <v>4575</v>
      </c>
      <c r="Q355" s="2">
        <v>45611</v>
      </c>
      <c r="R355" s="2">
        <v>45618.36327546297</v>
      </c>
      <c r="T355" t="s">
        <v>4597</v>
      </c>
      <c r="U355" t="s">
        <v>10909</v>
      </c>
      <c r="V355" s="2">
        <v>45610</v>
      </c>
      <c r="W355" s="2">
        <v>45611.61391203704</v>
      </c>
      <c r="X355" t="s">
        <v>5260</v>
      </c>
      <c r="Y355" t="s">
        <v>5260</v>
      </c>
      <c r="Z355" t="s">
        <v>5549</v>
      </c>
      <c r="AA355">
        <v>412000</v>
      </c>
      <c r="AB355" s="2">
        <v>45611</v>
      </c>
      <c r="AC355">
        <v>412000</v>
      </c>
      <c r="AD355" t="s">
        <v>5852</v>
      </c>
    </row>
    <row r="356" spans="1:31">
      <c r="A356" t="s">
        <v>6200</v>
      </c>
      <c r="B356" s="2">
        <v>45570.97569444445</v>
      </c>
      <c r="C356" s="2">
        <v>45597.54741898148</v>
      </c>
      <c r="D356" t="s">
        <v>7317</v>
      </c>
      <c r="E356" t="s">
        <v>8434</v>
      </c>
      <c r="F356" t="s">
        <v>2853</v>
      </c>
      <c r="G356" t="s">
        <v>2862</v>
      </c>
      <c r="H356">
        <v>1265181</v>
      </c>
      <c r="I356" t="s">
        <v>3306</v>
      </c>
      <c r="J356" t="s">
        <v>3662</v>
      </c>
      <c r="K356" t="s">
        <v>3663</v>
      </c>
      <c r="L356" t="s">
        <v>3674</v>
      </c>
      <c r="M356" t="s">
        <v>3680</v>
      </c>
      <c r="O356" s="2">
        <v>45597</v>
      </c>
      <c r="P356" t="s">
        <v>4578</v>
      </c>
      <c r="Q356" s="2">
        <v>45597</v>
      </c>
      <c r="R356" s="2">
        <v>45600.71008101852</v>
      </c>
      <c r="S356" s="2">
        <v>45596</v>
      </c>
      <c r="T356" t="s">
        <v>2862</v>
      </c>
      <c r="U356" t="s">
        <v>11131</v>
      </c>
      <c r="V356" s="2">
        <v>45570</v>
      </c>
      <c r="W356" s="2">
        <v>45597.56209490741</v>
      </c>
      <c r="X356" t="s">
        <v>5223</v>
      </c>
      <c r="Y356" t="s">
        <v>5223</v>
      </c>
      <c r="Z356" t="s">
        <v>5712</v>
      </c>
      <c r="AA356">
        <v>1265181</v>
      </c>
      <c r="AB356" s="2">
        <v>45597</v>
      </c>
      <c r="AC356">
        <v>1265181</v>
      </c>
      <c r="AD356" t="s">
        <v>5854</v>
      </c>
      <c r="AE356" s="2">
        <v>45579.64755787037</v>
      </c>
    </row>
    <row r="357" spans="1:31">
      <c r="A357" t="s">
        <v>6201</v>
      </c>
      <c r="B357" s="2">
        <v>45587.48472222222</v>
      </c>
      <c r="C357" s="2">
        <v>45588.04297453703</v>
      </c>
      <c r="D357" t="s">
        <v>7318</v>
      </c>
      <c r="E357" t="s">
        <v>8435</v>
      </c>
      <c r="F357" t="s">
        <v>2853</v>
      </c>
      <c r="G357" t="s">
        <v>2885</v>
      </c>
      <c r="H357">
        <v>868154</v>
      </c>
      <c r="I357" t="s">
        <v>9526</v>
      </c>
      <c r="J357" t="s">
        <v>3659</v>
      </c>
      <c r="K357" t="s">
        <v>3663</v>
      </c>
      <c r="L357" t="s">
        <v>3674</v>
      </c>
      <c r="M357" t="s">
        <v>3681</v>
      </c>
      <c r="N357" t="s">
        <v>10383</v>
      </c>
      <c r="O357" s="2">
        <v>45594</v>
      </c>
      <c r="P357" t="s">
        <v>4575</v>
      </c>
      <c r="Q357" s="2">
        <v>45588</v>
      </c>
      <c r="R357" s="2">
        <v>45594.80027777778</v>
      </c>
      <c r="T357" t="s">
        <v>2885</v>
      </c>
      <c r="U357" t="s">
        <v>11132</v>
      </c>
      <c r="V357" s="2">
        <v>45555</v>
      </c>
      <c r="W357" s="2">
        <v>45588.64467592593</v>
      </c>
      <c r="X357" t="s">
        <v>5288</v>
      </c>
      <c r="Y357" t="s">
        <v>5288</v>
      </c>
      <c r="Z357" t="s">
        <v>5560</v>
      </c>
      <c r="AA357">
        <v>1309254</v>
      </c>
      <c r="AB357" s="2">
        <v>45588</v>
      </c>
      <c r="AC357">
        <v>1309254</v>
      </c>
      <c r="AD357" t="s">
        <v>5851</v>
      </c>
    </row>
    <row r="358" spans="1:31">
      <c r="A358" t="s">
        <v>760</v>
      </c>
      <c r="B358" s="2">
        <v>45608.90347222222</v>
      </c>
      <c r="C358" s="2">
        <v>45617.33141203703</v>
      </c>
      <c r="D358" t="s">
        <v>1669</v>
      </c>
      <c r="E358" t="s">
        <v>2600</v>
      </c>
      <c r="F358" t="s">
        <v>2853</v>
      </c>
      <c r="G358" t="s">
        <v>2875</v>
      </c>
      <c r="H358">
        <v>391848</v>
      </c>
      <c r="I358" t="s">
        <v>3451</v>
      </c>
      <c r="J358" t="s">
        <v>3661</v>
      </c>
      <c r="K358" t="s">
        <v>3663</v>
      </c>
      <c r="L358" t="s">
        <v>3674</v>
      </c>
      <c r="M358" t="s">
        <v>3682</v>
      </c>
      <c r="N358" t="s">
        <v>4346</v>
      </c>
      <c r="O358" s="2">
        <v>45617</v>
      </c>
      <c r="P358" t="s">
        <v>4574</v>
      </c>
      <c r="Q358" s="2">
        <v>45617</v>
      </c>
      <c r="R358" s="2">
        <v>45617.70746527778</v>
      </c>
      <c r="S358" s="2">
        <v>45614</v>
      </c>
      <c r="T358" t="s">
        <v>2875</v>
      </c>
      <c r="U358" t="s">
        <v>5003</v>
      </c>
      <c r="V358" s="2">
        <v>45577</v>
      </c>
      <c r="W358" s="2">
        <v>45617.44332175926</v>
      </c>
      <c r="X358" t="s">
        <v>5253</v>
      </c>
      <c r="Y358" t="s">
        <v>5253</v>
      </c>
      <c r="Z358" t="s">
        <v>5521</v>
      </c>
      <c r="AA358">
        <v>736980</v>
      </c>
      <c r="AB358" s="2">
        <v>45617</v>
      </c>
      <c r="AC358">
        <v>736980</v>
      </c>
      <c r="AD358" t="s">
        <v>5851</v>
      </c>
    </row>
    <row r="359" spans="1:31">
      <c r="A359" t="s">
        <v>6202</v>
      </c>
      <c r="B359" s="2">
        <v>45460.95694444444</v>
      </c>
      <c r="C359" s="2">
        <v>45476.34005787037</v>
      </c>
      <c r="D359" t="s">
        <v>7319</v>
      </c>
      <c r="E359" t="s">
        <v>8436</v>
      </c>
      <c r="F359" t="s">
        <v>2853</v>
      </c>
      <c r="G359" t="s">
        <v>2888</v>
      </c>
      <c r="H359">
        <v>0</v>
      </c>
      <c r="I359" t="s">
        <v>9527</v>
      </c>
      <c r="J359" t="s">
        <v>3661</v>
      </c>
      <c r="K359" t="s">
        <v>3667</v>
      </c>
      <c r="L359" t="s">
        <v>3675</v>
      </c>
      <c r="M359" t="s">
        <v>3691</v>
      </c>
      <c r="N359" t="s">
        <v>10384</v>
      </c>
      <c r="O359" s="2">
        <v>45593</v>
      </c>
      <c r="P359" t="s">
        <v>4573</v>
      </c>
      <c r="Q359" s="2">
        <v>45476</v>
      </c>
      <c r="R359" s="2">
        <v>45593.79532407408</v>
      </c>
      <c r="S359" s="2">
        <v>45586</v>
      </c>
      <c r="T359" t="s">
        <v>2888</v>
      </c>
      <c r="U359" t="s">
        <v>11133</v>
      </c>
      <c r="V359" s="2">
        <v>45436</v>
      </c>
      <c r="W359" s="2">
        <v>45476.68891203704</v>
      </c>
      <c r="X359" t="s">
        <v>5358</v>
      </c>
      <c r="Y359" t="s">
        <v>5358</v>
      </c>
      <c r="Z359" t="s">
        <v>5638</v>
      </c>
      <c r="AA359">
        <v>24333289</v>
      </c>
      <c r="AB359" s="2">
        <v>45593</v>
      </c>
      <c r="AC359">
        <v>27150321</v>
      </c>
      <c r="AD359" t="s">
        <v>5851</v>
      </c>
      <c r="AE359" s="2">
        <v>45468.71510416667</v>
      </c>
    </row>
    <row r="360" spans="1:31">
      <c r="A360" t="s">
        <v>6203</v>
      </c>
      <c r="B360" s="2">
        <v>45590.44652777778</v>
      </c>
      <c r="C360" s="2">
        <v>45593.6519212963</v>
      </c>
      <c r="D360" t="s">
        <v>7320</v>
      </c>
      <c r="E360" t="s">
        <v>8437</v>
      </c>
      <c r="F360" t="s">
        <v>2853</v>
      </c>
      <c r="G360" t="s">
        <v>2886</v>
      </c>
      <c r="H360">
        <v>1971700</v>
      </c>
      <c r="I360" t="s">
        <v>9528</v>
      </c>
      <c r="J360" t="s">
        <v>3659</v>
      </c>
      <c r="K360" t="s">
        <v>3663</v>
      </c>
      <c r="L360" t="s">
        <v>3674</v>
      </c>
      <c r="M360" t="s">
        <v>3691</v>
      </c>
      <c r="N360" t="s">
        <v>4406</v>
      </c>
      <c r="O360" s="2">
        <v>45600</v>
      </c>
      <c r="P360" t="s">
        <v>4582</v>
      </c>
      <c r="Q360" s="2">
        <v>45593</v>
      </c>
      <c r="R360" s="2">
        <v>45600.68158564815</v>
      </c>
      <c r="T360" t="s">
        <v>2886</v>
      </c>
      <c r="U360" t="s">
        <v>11134</v>
      </c>
      <c r="V360" s="2">
        <v>45586</v>
      </c>
      <c r="W360" s="2">
        <v>45593.6678125</v>
      </c>
      <c r="X360" t="s">
        <v>5231</v>
      </c>
      <c r="Y360" t="s">
        <v>5231</v>
      </c>
      <c r="Z360" t="s">
        <v>12022</v>
      </c>
      <c r="AA360">
        <v>1971700</v>
      </c>
      <c r="AB360" s="2">
        <v>45593</v>
      </c>
      <c r="AC360">
        <v>1971700</v>
      </c>
      <c r="AD360" t="s">
        <v>5851</v>
      </c>
    </row>
    <row r="361" spans="1:31">
      <c r="A361" t="s">
        <v>6204</v>
      </c>
      <c r="B361" s="2">
        <v>45586.87430555555</v>
      </c>
      <c r="C361" s="2">
        <v>45588.45525462963</v>
      </c>
      <c r="D361" t="s">
        <v>7321</v>
      </c>
      <c r="E361" t="s">
        <v>8438</v>
      </c>
      <c r="F361" t="s">
        <v>2853</v>
      </c>
      <c r="G361" t="s">
        <v>2881</v>
      </c>
      <c r="H361">
        <v>311200</v>
      </c>
      <c r="I361" t="s">
        <v>9529</v>
      </c>
      <c r="J361" t="s">
        <v>3661</v>
      </c>
      <c r="K361" t="s">
        <v>3663</v>
      </c>
      <c r="L361" t="s">
        <v>3674</v>
      </c>
      <c r="M361" t="s">
        <v>3691</v>
      </c>
      <c r="N361" t="s">
        <v>10385</v>
      </c>
      <c r="O361" s="2">
        <v>45594</v>
      </c>
      <c r="P361" t="s">
        <v>4574</v>
      </c>
      <c r="Q361" s="2">
        <v>45588</v>
      </c>
      <c r="R361" s="2">
        <v>45594.44159722222</v>
      </c>
      <c r="T361" t="s">
        <v>2888</v>
      </c>
      <c r="U361" t="s">
        <v>11135</v>
      </c>
      <c r="V361" s="2">
        <v>45565</v>
      </c>
      <c r="W361" s="2">
        <v>45588.69167824074</v>
      </c>
      <c r="X361" t="s">
        <v>11833</v>
      </c>
      <c r="Y361" t="s">
        <v>11833</v>
      </c>
      <c r="Z361" t="s">
        <v>12044</v>
      </c>
      <c r="AA361">
        <v>1741200</v>
      </c>
      <c r="AB361" s="2">
        <v>45588</v>
      </c>
      <c r="AC361">
        <v>1741200</v>
      </c>
      <c r="AD361" t="s">
        <v>5855</v>
      </c>
    </row>
    <row r="362" spans="1:31">
      <c r="A362" t="s">
        <v>6205</v>
      </c>
      <c r="B362" s="2">
        <v>45602.79375</v>
      </c>
      <c r="C362" s="2">
        <v>45610.32237268519</v>
      </c>
      <c r="D362" t="s">
        <v>7322</v>
      </c>
      <c r="E362" t="s">
        <v>8439</v>
      </c>
      <c r="F362" t="s">
        <v>2853</v>
      </c>
      <c r="G362" t="s">
        <v>2891</v>
      </c>
      <c r="H362">
        <v>3336926</v>
      </c>
      <c r="I362" t="s">
        <v>9530</v>
      </c>
      <c r="J362" t="s">
        <v>3661</v>
      </c>
      <c r="K362" t="s">
        <v>3667</v>
      </c>
      <c r="L362" t="s">
        <v>3675</v>
      </c>
      <c r="M362" t="s">
        <v>3689</v>
      </c>
      <c r="N362" t="s">
        <v>10386</v>
      </c>
      <c r="O362" s="2">
        <v>45611</v>
      </c>
      <c r="P362" t="s">
        <v>4580</v>
      </c>
      <c r="Q362" s="2">
        <v>45610</v>
      </c>
      <c r="R362" s="2">
        <v>45611.70548611111</v>
      </c>
      <c r="T362" t="s">
        <v>2889</v>
      </c>
      <c r="U362" t="s">
        <v>11136</v>
      </c>
      <c r="V362" s="2">
        <v>45596</v>
      </c>
      <c r="W362" s="2">
        <v>45610.43458333334</v>
      </c>
      <c r="X362" t="s">
        <v>11834</v>
      </c>
      <c r="Y362" t="s">
        <v>11834</v>
      </c>
      <c r="Z362" t="s">
        <v>12045</v>
      </c>
      <c r="AA362">
        <v>3021926</v>
      </c>
      <c r="AB362" s="2">
        <v>45610</v>
      </c>
      <c r="AC362">
        <v>3021926</v>
      </c>
      <c r="AD362" t="s">
        <v>5851</v>
      </c>
    </row>
    <row r="363" spans="1:31">
      <c r="A363" t="s">
        <v>6206</v>
      </c>
      <c r="B363" s="2">
        <v>45591.68333333333</v>
      </c>
      <c r="C363" s="2">
        <v>45595.33868055556</v>
      </c>
      <c r="D363" t="s">
        <v>7323</v>
      </c>
      <c r="E363" t="s">
        <v>8440</v>
      </c>
      <c r="F363" t="s">
        <v>2853</v>
      </c>
      <c r="G363" t="s">
        <v>2880</v>
      </c>
      <c r="H363">
        <v>0</v>
      </c>
      <c r="I363" t="s">
        <v>9531</v>
      </c>
      <c r="J363" t="s">
        <v>3659</v>
      </c>
      <c r="K363" t="s">
        <v>3669</v>
      </c>
      <c r="L363" t="s">
        <v>3674</v>
      </c>
      <c r="M363" t="s">
        <v>3688</v>
      </c>
      <c r="N363" t="s">
        <v>10387</v>
      </c>
      <c r="O363" s="2">
        <v>45596</v>
      </c>
      <c r="P363" t="s">
        <v>4572</v>
      </c>
      <c r="Q363" s="2">
        <v>45595</v>
      </c>
      <c r="R363" s="2">
        <v>45596.65114583333</v>
      </c>
      <c r="T363" t="s">
        <v>4597</v>
      </c>
      <c r="U363" t="s">
        <v>11014</v>
      </c>
      <c r="V363" s="2">
        <v>45583</v>
      </c>
      <c r="W363" s="2">
        <v>45595.600625</v>
      </c>
      <c r="X363" t="s">
        <v>5296</v>
      </c>
      <c r="Y363" t="s">
        <v>5296</v>
      </c>
      <c r="Z363" t="s">
        <v>5549</v>
      </c>
      <c r="AA363">
        <v>925000</v>
      </c>
      <c r="AB363" s="2">
        <v>45595</v>
      </c>
      <c r="AC363">
        <v>925000</v>
      </c>
      <c r="AD363" t="s">
        <v>5852</v>
      </c>
    </row>
    <row r="364" spans="1:31">
      <c r="A364" t="s">
        <v>6207</v>
      </c>
      <c r="B364" s="2">
        <v>45596.11458333334</v>
      </c>
      <c r="C364" s="2">
        <v>45617.35395833333</v>
      </c>
      <c r="D364" t="s">
        <v>7324</v>
      </c>
      <c r="E364" t="s">
        <v>8441</v>
      </c>
      <c r="F364" t="s">
        <v>2853</v>
      </c>
      <c r="G364" t="s">
        <v>2885</v>
      </c>
      <c r="H364">
        <v>1397000</v>
      </c>
      <c r="I364" t="s">
        <v>9484</v>
      </c>
      <c r="J364" t="s">
        <v>3659</v>
      </c>
      <c r="K364" t="s">
        <v>3663</v>
      </c>
      <c r="L364" t="s">
        <v>3674</v>
      </c>
      <c r="M364" t="s">
        <v>3678</v>
      </c>
      <c r="N364" t="s">
        <v>10388</v>
      </c>
      <c r="O364" s="2">
        <v>45617</v>
      </c>
      <c r="P364" t="s">
        <v>4580</v>
      </c>
      <c r="Q364" s="2">
        <v>45617</v>
      </c>
      <c r="R364" s="2">
        <v>45617.78458333333</v>
      </c>
      <c r="S364" s="2">
        <v>45617</v>
      </c>
      <c r="T364" t="s">
        <v>2885</v>
      </c>
      <c r="U364" t="s">
        <v>11093</v>
      </c>
      <c r="V364" s="2">
        <v>45594</v>
      </c>
      <c r="W364" s="2">
        <v>45617.67081018518</v>
      </c>
      <c r="X364" t="s">
        <v>5229</v>
      </c>
      <c r="Y364" t="s">
        <v>5229</v>
      </c>
      <c r="Z364" t="s">
        <v>5560</v>
      </c>
      <c r="AA364">
        <v>3341000</v>
      </c>
      <c r="AB364" s="2">
        <v>45617</v>
      </c>
      <c r="AC364">
        <v>3341000</v>
      </c>
      <c r="AD364" t="s">
        <v>5851</v>
      </c>
      <c r="AE364" s="2">
        <v>45603.85609953704</v>
      </c>
    </row>
    <row r="365" spans="1:31">
      <c r="A365" t="s">
        <v>762</v>
      </c>
      <c r="B365" s="2">
        <v>45548.69305555556</v>
      </c>
      <c r="C365" s="2">
        <v>45600.77641203703</v>
      </c>
      <c r="D365" t="s">
        <v>1682</v>
      </c>
      <c r="E365" t="s">
        <v>2602</v>
      </c>
      <c r="F365" t="s">
        <v>2853</v>
      </c>
      <c r="G365" t="s">
        <v>2887</v>
      </c>
      <c r="H365">
        <v>0</v>
      </c>
      <c r="I365" t="s">
        <v>3482</v>
      </c>
      <c r="J365" t="s">
        <v>3661</v>
      </c>
      <c r="K365" t="s">
        <v>3663</v>
      </c>
      <c r="L365" t="s">
        <v>3674</v>
      </c>
      <c r="M365" t="s">
        <v>3677</v>
      </c>
      <c r="N365" t="s">
        <v>4348</v>
      </c>
      <c r="O365" s="2">
        <v>45602</v>
      </c>
      <c r="P365" t="s">
        <v>4575</v>
      </c>
      <c r="Q365" s="2">
        <v>45600</v>
      </c>
      <c r="R365" s="2">
        <v>45603.68199074074</v>
      </c>
      <c r="S365" s="2">
        <v>45597</v>
      </c>
      <c r="T365" t="s">
        <v>2858</v>
      </c>
      <c r="U365" t="s">
        <v>5005</v>
      </c>
      <c r="V365" s="2">
        <v>45548</v>
      </c>
      <c r="W365" s="2">
        <v>45600.855</v>
      </c>
      <c r="X365" t="s">
        <v>5393</v>
      </c>
      <c r="Y365" t="s">
        <v>5393</v>
      </c>
      <c r="Z365" t="s">
        <v>5759</v>
      </c>
      <c r="AA365">
        <v>1261556</v>
      </c>
      <c r="AB365" s="2">
        <v>45600</v>
      </c>
      <c r="AC365">
        <v>1261556</v>
      </c>
      <c r="AD365" t="s">
        <v>5855</v>
      </c>
      <c r="AE365" s="2">
        <v>45572.64737268518</v>
      </c>
    </row>
    <row r="366" spans="1:31">
      <c r="A366" t="s">
        <v>6208</v>
      </c>
      <c r="B366" s="2">
        <v>45534.65486111111</v>
      </c>
      <c r="C366" s="2">
        <v>45593.64438657407</v>
      </c>
      <c r="D366" t="s">
        <v>7325</v>
      </c>
      <c r="E366" t="s">
        <v>8442</v>
      </c>
      <c r="F366" t="s">
        <v>2853</v>
      </c>
      <c r="G366" t="s">
        <v>2885</v>
      </c>
      <c r="H366">
        <v>415000</v>
      </c>
      <c r="I366" t="s">
        <v>3090</v>
      </c>
      <c r="J366" t="s">
        <v>3659</v>
      </c>
      <c r="K366" t="s">
        <v>3663</v>
      </c>
      <c r="L366" t="s">
        <v>3674</v>
      </c>
      <c r="M366" t="s">
        <v>3678</v>
      </c>
      <c r="O366" s="2">
        <v>45593</v>
      </c>
      <c r="P366" t="s">
        <v>4580</v>
      </c>
      <c r="Q366" s="2">
        <v>45593</v>
      </c>
      <c r="R366" s="2">
        <v>45593.71153935185</v>
      </c>
      <c r="S366" s="2">
        <v>45586</v>
      </c>
      <c r="T366" t="s">
        <v>2885</v>
      </c>
      <c r="U366" t="s">
        <v>11137</v>
      </c>
      <c r="V366" s="2">
        <v>45414</v>
      </c>
      <c r="W366" s="2">
        <v>45593.69744212963</v>
      </c>
      <c r="X366" t="s">
        <v>11835</v>
      </c>
      <c r="Y366" t="s">
        <v>11835</v>
      </c>
      <c r="Z366" t="s">
        <v>5560</v>
      </c>
      <c r="AA366">
        <v>415000</v>
      </c>
      <c r="AB366" s="2">
        <v>45593</v>
      </c>
      <c r="AC366">
        <v>415000</v>
      </c>
      <c r="AD366" t="s">
        <v>5851</v>
      </c>
      <c r="AE366" s="2">
        <v>45566.88168981481</v>
      </c>
    </row>
    <row r="367" spans="1:31">
      <c r="A367" t="s">
        <v>6209</v>
      </c>
      <c r="B367" s="2">
        <v>45598.67152777778</v>
      </c>
      <c r="C367" s="2">
        <v>45604.61471064815</v>
      </c>
      <c r="D367" t="s">
        <v>7326</v>
      </c>
      <c r="E367" t="s">
        <v>8443</v>
      </c>
      <c r="F367" t="s">
        <v>2853</v>
      </c>
      <c r="G367" t="s">
        <v>2862</v>
      </c>
      <c r="H367">
        <v>529857</v>
      </c>
      <c r="I367" t="s">
        <v>9532</v>
      </c>
      <c r="J367" t="s">
        <v>3662</v>
      </c>
      <c r="K367" t="s">
        <v>3663</v>
      </c>
      <c r="L367" t="s">
        <v>3674</v>
      </c>
      <c r="M367" t="s">
        <v>3681</v>
      </c>
      <c r="O367" s="2">
        <v>45604</v>
      </c>
      <c r="P367" t="s">
        <v>4572</v>
      </c>
      <c r="Q367" s="2">
        <v>45604</v>
      </c>
      <c r="R367" s="2">
        <v>45607.70260416667</v>
      </c>
      <c r="T367" t="s">
        <v>2862</v>
      </c>
      <c r="U367" t="s">
        <v>11138</v>
      </c>
      <c r="V367" s="2">
        <v>45598</v>
      </c>
      <c r="W367" s="2">
        <v>45604.64894675926</v>
      </c>
      <c r="X367" t="s">
        <v>5404</v>
      </c>
      <c r="Y367" t="s">
        <v>5404</v>
      </c>
      <c r="Z367" t="s">
        <v>5712</v>
      </c>
      <c r="AA367">
        <v>529857</v>
      </c>
      <c r="AB367" s="2">
        <v>45604</v>
      </c>
      <c r="AC367">
        <v>529857</v>
      </c>
      <c r="AD367" t="s">
        <v>5854</v>
      </c>
    </row>
    <row r="368" spans="1:31">
      <c r="A368" t="s">
        <v>6210</v>
      </c>
      <c r="B368" s="2">
        <v>45601.52916666667</v>
      </c>
      <c r="C368" s="2">
        <v>45611.33988425926</v>
      </c>
      <c r="D368" t="s">
        <v>7327</v>
      </c>
      <c r="E368" t="s">
        <v>8444</v>
      </c>
      <c r="F368" t="s">
        <v>2853</v>
      </c>
      <c r="G368" t="s">
        <v>2875</v>
      </c>
      <c r="H368">
        <v>521600</v>
      </c>
      <c r="I368" t="s">
        <v>9533</v>
      </c>
      <c r="J368" t="s">
        <v>3661</v>
      </c>
      <c r="K368" t="s">
        <v>3663</v>
      </c>
      <c r="L368" t="s">
        <v>3674</v>
      </c>
      <c r="M368" t="s">
        <v>3696</v>
      </c>
      <c r="N368" t="s">
        <v>10389</v>
      </c>
      <c r="O368" s="2">
        <v>45611</v>
      </c>
      <c r="P368" t="s">
        <v>4582</v>
      </c>
      <c r="Q368" s="2">
        <v>45611</v>
      </c>
      <c r="R368" s="2">
        <v>45611.63329861111</v>
      </c>
      <c r="S368" s="2">
        <v>45610</v>
      </c>
      <c r="T368" t="s">
        <v>2875</v>
      </c>
      <c r="U368" t="s">
        <v>11139</v>
      </c>
      <c r="V368" s="2">
        <v>45592</v>
      </c>
      <c r="W368" s="2">
        <v>45611.58733796296</v>
      </c>
      <c r="X368" t="s">
        <v>5317</v>
      </c>
      <c r="Y368" t="s">
        <v>5317</v>
      </c>
      <c r="Z368" t="s">
        <v>5521</v>
      </c>
      <c r="AA368">
        <v>652000</v>
      </c>
      <c r="AB368" s="2">
        <v>45611</v>
      </c>
      <c r="AC368">
        <v>652000</v>
      </c>
      <c r="AD368" t="s">
        <v>5851</v>
      </c>
    </row>
    <row r="369" spans="1:31">
      <c r="A369" t="s">
        <v>6211</v>
      </c>
      <c r="B369" s="2">
        <v>45596.50902777778</v>
      </c>
      <c r="C369" s="2">
        <v>45603.34452546296</v>
      </c>
      <c r="D369" t="s">
        <v>7328</v>
      </c>
      <c r="E369" t="s">
        <v>8445</v>
      </c>
      <c r="F369" t="s">
        <v>2853</v>
      </c>
      <c r="G369" t="s">
        <v>2872</v>
      </c>
      <c r="H369">
        <v>1111020</v>
      </c>
      <c r="I369" t="s">
        <v>9534</v>
      </c>
      <c r="J369" t="s">
        <v>3662</v>
      </c>
      <c r="K369" t="s">
        <v>3663</v>
      </c>
      <c r="L369" t="s">
        <v>3674</v>
      </c>
      <c r="M369" t="s">
        <v>3682</v>
      </c>
      <c r="O369" s="2">
        <v>45603</v>
      </c>
      <c r="P369" t="s">
        <v>4586</v>
      </c>
      <c r="Q369" s="2">
        <v>45603</v>
      </c>
      <c r="R369" s="2">
        <v>45604.39537037037</v>
      </c>
      <c r="T369" t="s">
        <v>2872</v>
      </c>
      <c r="U369" t="s">
        <v>11140</v>
      </c>
      <c r="V369" s="2">
        <v>45595</v>
      </c>
      <c r="W369" s="2">
        <v>45603.37391203704</v>
      </c>
      <c r="X369" t="s">
        <v>11836</v>
      </c>
      <c r="Y369" t="s">
        <v>11836</v>
      </c>
      <c r="Z369" t="s">
        <v>5517</v>
      </c>
      <c r="AA369">
        <v>1111020</v>
      </c>
      <c r="AB369" s="2">
        <v>45603</v>
      </c>
      <c r="AC369">
        <v>1111020</v>
      </c>
      <c r="AD369" t="s">
        <v>5853</v>
      </c>
    </row>
    <row r="370" spans="1:31">
      <c r="A370" t="s">
        <v>6212</v>
      </c>
      <c r="B370" s="2">
        <v>45598.41805555556</v>
      </c>
      <c r="C370" s="2">
        <v>45600.04293981481</v>
      </c>
      <c r="D370" t="s">
        <v>7329</v>
      </c>
      <c r="E370" t="s">
        <v>8446</v>
      </c>
      <c r="F370" t="s">
        <v>2853</v>
      </c>
      <c r="G370" t="s">
        <v>2872</v>
      </c>
      <c r="H370">
        <v>0</v>
      </c>
      <c r="I370" t="s">
        <v>9535</v>
      </c>
      <c r="J370" t="s">
        <v>3662</v>
      </c>
      <c r="K370" t="s">
        <v>3664</v>
      </c>
      <c r="L370" t="s">
        <v>3674</v>
      </c>
      <c r="M370" t="s">
        <v>3679</v>
      </c>
      <c r="N370" t="s">
        <v>10390</v>
      </c>
      <c r="O370" s="2">
        <v>45604</v>
      </c>
      <c r="P370" t="s">
        <v>4573</v>
      </c>
      <c r="Q370" s="2">
        <v>45600</v>
      </c>
      <c r="T370" t="s">
        <v>2872</v>
      </c>
      <c r="U370" t="s">
        <v>11141</v>
      </c>
      <c r="V370" s="2">
        <v>45536</v>
      </c>
      <c r="W370" s="2">
        <v>45600.87065972222</v>
      </c>
      <c r="X370" t="s">
        <v>11837</v>
      </c>
      <c r="Y370" t="s">
        <v>11837</v>
      </c>
      <c r="Z370" t="s">
        <v>11968</v>
      </c>
      <c r="AA370">
        <v>750000</v>
      </c>
      <c r="AB370" s="2">
        <v>45600</v>
      </c>
      <c r="AC370">
        <v>750000</v>
      </c>
      <c r="AD370" t="s">
        <v>5854</v>
      </c>
    </row>
    <row r="371" spans="1:31">
      <c r="A371" t="s">
        <v>6213</v>
      </c>
      <c r="B371" s="2">
        <v>45587.48888888889</v>
      </c>
      <c r="C371" s="2">
        <v>45594.40658564815</v>
      </c>
      <c r="D371" t="s">
        <v>7330</v>
      </c>
      <c r="E371" t="s">
        <v>8447</v>
      </c>
      <c r="F371" t="s">
        <v>2853</v>
      </c>
      <c r="G371" t="s">
        <v>2880</v>
      </c>
      <c r="H371">
        <v>0</v>
      </c>
      <c r="I371" t="s">
        <v>9536</v>
      </c>
      <c r="J371" t="s">
        <v>3659</v>
      </c>
      <c r="K371" t="s">
        <v>3663</v>
      </c>
      <c r="L371" t="s">
        <v>3674</v>
      </c>
      <c r="M371" t="s">
        <v>3686</v>
      </c>
      <c r="N371">
        <f>&gt; Đóng Hồ sơ do nhầm số thẻ.</f>
        <v>0</v>
      </c>
      <c r="O371" s="2">
        <v>45594</v>
      </c>
      <c r="P371" t="s">
        <v>4572</v>
      </c>
      <c r="Q371" s="2">
        <v>45594</v>
      </c>
      <c r="R371" s="2">
        <v>45594.67759259259</v>
      </c>
      <c r="T371" t="s">
        <v>4600</v>
      </c>
      <c r="U371" t="s">
        <v>11142</v>
      </c>
      <c r="V371" s="2">
        <v>45292</v>
      </c>
      <c r="W371" s="2">
        <v>45594.46440972222</v>
      </c>
      <c r="X371" t="s">
        <v>5237</v>
      </c>
      <c r="Y371" t="s">
        <v>5237</v>
      </c>
      <c r="Z371" t="s">
        <v>12046</v>
      </c>
      <c r="AA371">
        <v>158984</v>
      </c>
      <c r="AB371" s="2">
        <v>45594</v>
      </c>
      <c r="AC371">
        <v>158984</v>
      </c>
      <c r="AD371" t="s">
        <v>5854</v>
      </c>
    </row>
    <row r="372" spans="1:31">
      <c r="A372" t="s">
        <v>6214</v>
      </c>
      <c r="B372" s="2">
        <v>45614.90625</v>
      </c>
      <c r="C372" s="2">
        <v>45621.0606712963</v>
      </c>
      <c r="D372" t="s">
        <v>7331</v>
      </c>
      <c r="E372" t="s">
        <v>8448</v>
      </c>
      <c r="F372" t="s">
        <v>2853</v>
      </c>
      <c r="G372" t="s">
        <v>2862</v>
      </c>
      <c r="H372">
        <v>259086</v>
      </c>
      <c r="I372" t="s">
        <v>9537</v>
      </c>
      <c r="J372" t="s">
        <v>3662</v>
      </c>
      <c r="K372" t="s">
        <v>3663</v>
      </c>
      <c r="L372" t="s">
        <v>3674</v>
      </c>
      <c r="M372" t="s">
        <v>3680</v>
      </c>
      <c r="O372" s="2">
        <v>45621</v>
      </c>
      <c r="P372" t="s">
        <v>4589</v>
      </c>
      <c r="Q372" s="2">
        <v>45621</v>
      </c>
      <c r="R372" s="2">
        <v>45621.81421296296</v>
      </c>
      <c r="T372" t="s">
        <v>2862</v>
      </c>
      <c r="U372" t="s">
        <v>11143</v>
      </c>
      <c r="V372" s="2">
        <v>45609</v>
      </c>
      <c r="W372" s="2">
        <v>45621.07961805556</v>
      </c>
      <c r="X372" t="s">
        <v>5239</v>
      </c>
      <c r="Y372" t="s">
        <v>5239</v>
      </c>
      <c r="Z372" t="s">
        <v>12047</v>
      </c>
      <c r="AA372">
        <v>259086</v>
      </c>
      <c r="AB372" s="2">
        <v>45621</v>
      </c>
      <c r="AC372">
        <v>259086</v>
      </c>
      <c r="AD372" t="s">
        <v>5854</v>
      </c>
    </row>
    <row r="373" spans="1:31">
      <c r="A373" t="s">
        <v>6215</v>
      </c>
      <c r="B373" s="2">
        <v>45595.63611111111</v>
      </c>
      <c r="C373" s="2">
        <v>45616.58497685185</v>
      </c>
      <c r="D373" t="s">
        <v>7332</v>
      </c>
      <c r="E373" t="s">
        <v>8449</v>
      </c>
      <c r="F373" t="s">
        <v>2853</v>
      </c>
      <c r="G373" t="s">
        <v>2857</v>
      </c>
      <c r="H373">
        <v>830000</v>
      </c>
      <c r="I373" t="s">
        <v>9538</v>
      </c>
      <c r="J373" t="s">
        <v>3661</v>
      </c>
      <c r="K373" t="s">
        <v>3664</v>
      </c>
      <c r="L373" t="s">
        <v>3674</v>
      </c>
      <c r="M373" t="s">
        <v>3679</v>
      </c>
      <c r="N373" t="s">
        <v>10391</v>
      </c>
      <c r="O373" s="2">
        <v>45616</v>
      </c>
      <c r="P373" t="s">
        <v>4576</v>
      </c>
      <c r="Q373" s="2">
        <v>45616</v>
      </c>
      <c r="R373" s="2">
        <v>45616.88405092592</v>
      </c>
      <c r="S373" s="2">
        <v>45607</v>
      </c>
      <c r="T373" t="s">
        <v>2857</v>
      </c>
      <c r="U373" t="s">
        <v>11144</v>
      </c>
      <c r="V373" s="2">
        <v>45588</v>
      </c>
      <c r="W373" s="2">
        <v>45616.72255787037</v>
      </c>
      <c r="X373" t="s">
        <v>5282</v>
      </c>
      <c r="Y373" t="s">
        <v>5282</v>
      </c>
      <c r="Z373" t="s">
        <v>5545</v>
      </c>
      <c r="AA373">
        <v>930000</v>
      </c>
      <c r="AB373" s="2">
        <v>45616</v>
      </c>
      <c r="AC373">
        <v>930000</v>
      </c>
      <c r="AD373" t="s">
        <v>5851</v>
      </c>
      <c r="AE373" s="2">
        <v>45602.76388888889</v>
      </c>
    </row>
    <row r="374" spans="1:31">
      <c r="A374" t="s">
        <v>6216</v>
      </c>
      <c r="B374" s="2">
        <v>45588.92638888889</v>
      </c>
      <c r="C374" s="2">
        <v>45595.33434027778</v>
      </c>
      <c r="D374" t="s">
        <v>7333</v>
      </c>
      <c r="E374" t="s">
        <v>8450</v>
      </c>
      <c r="F374" t="s">
        <v>2853</v>
      </c>
      <c r="G374" t="s">
        <v>2872</v>
      </c>
      <c r="H374">
        <v>662647</v>
      </c>
      <c r="I374" t="s">
        <v>9539</v>
      </c>
      <c r="J374" t="s">
        <v>3662</v>
      </c>
      <c r="K374" t="s">
        <v>3663</v>
      </c>
      <c r="L374" t="s">
        <v>3674</v>
      </c>
      <c r="M374" t="s">
        <v>3677</v>
      </c>
      <c r="N374" t="s">
        <v>10392</v>
      </c>
      <c r="O374" s="2">
        <v>45595</v>
      </c>
      <c r="P374" t="s">
        <v>4573</v>
      </c>
      <c r="Q374" s="2">
        <v>45595</v>
      </c>
      <c r="R374" s="2">
        <v>45596.37748842593</v>
      </c>
      <c r="T374" t="s">
        <v>2872</v>
      </c>
      <c r="U374" t="s">
        <v>11145</v>
      </c>
      <c r="V374" s="2">
        <v>45581</v>
      </c>
      <c r="W374" s="2">
        <v>45595.39922453704</v>
      </c>
      <c r="X374" t="s">
        <v>5298</v>
      </c>
      <c r="Y374" t="s">
        <v>5298</v>
      </c>
      <c r="Z374" t="s">
        <v>12048</v>
      </c>
      <c r="AA374">
        <v>1840150</v>
      </c>
      <c r="AB374" s="2">
        <v>45595</v>
      </c>
      <c r="AC374">
        <v>1840150</v>
      </c>
      <c r="AD374" t="s">
        <v>5854</v>
      </c>
    </row>
    <row r="375" spans="1:31">
      <c r="A375" t="s">
        <v>6217</v>
      </c>
      <c r="B375" s="2">
        <v>45601.55972222222</v>
      </c>
      <c r="C375" s="2">
        <v>45621.4537037037</v>
      </c>
      <c r="D375" t="s">
        <v>7334</v>
      </c>
      <c r="E375" t="s">
        <v>8451</v>
      </c>
      <c r="F375" t="s">
        <v>2853</v>
      </c>
      <c r="G375" t="s">
        <v>2875</v>
      </c>
      <c r="H375">
        <v>960000</v>
      </c>
      <c r="I375" t="s">
        <v>9540</v>
      </c>
      <c r="J375" t="s">
        <v>3661</v>
      </c>
      <c r="K375" t="s">
        <v>3663</v>
      </c>
      <c r="L375" t="s">
        <v>3674</v>
      </c>
      <c r="M375" t="s">
        <v>3684</v>
      </c>
      <c r="N375" t="s">
        <v>4355</v>
      </c>
      <c r="O375" s="2">
        <v>45621</v>
      </c>
      <c r="P375" t="s">
        <v>4582</v>
      </c>
      <c r="Q375" s="2">
        <v>45621</v>
      </c>
      <c r="R375" s="2">
        <v>45622.38994212963</v>
      </c>
      <c r="S375" s="2">
        <v>45617</v>
      </c>
      <c r="T375" t="s">
        <v>2875</v>
      </c>
      <c r="U375" t="s">
        <v>11146</v>
      </c>
      <c r="V375" s="2">
        <v>45572</v>
      </c>
      <c r="W375" s="2">
        <v>45621.61847222222</v>
      </c>
      <c r="X375" t="s">
        <v>5223</v>
      </c>
      <c r="Y375" t="s">
        <v>5223</v>
      </c>
      <c r="Z375" t="s">
        <v>12005</v>
      </c>
      <c r="AA375">
        <v>2049805</v>
      </c>
      <c r="AB375" s="2">
        <v>45621</v>
      </c>
      <c r="AC375">
        <v>2049805</v>
      </c>
      <c r="AD375" t="s">
        <v>5851</v>
      </c>
      <c r="AE375" s="2">
        <v>45604.73136574074</v>
      </c>
    </row>
    <row r="376" spans="1:31">
      <c r="A376" t="s">
        <v>6218</v>
      </c>
      <c r="B376" s="2">
        <v>45482.60972222222</v>
      </c>
      <c r="C376" s="2">
        <v>45596.38767361111</v>
      </c>
      <c r="D376" t="s">
        <v>7335</v>
      </c>
      <c r="E376" t="s">
        <v>8452</v>
      </c>
      <c r="F376" t="s">
        <v>2853</v>
      </c>
      <c r="G376" t="s">
        <v>2862</v>
      </c>
      <c r="H376">
        <v>0</v>
      </c>
      <c r="I376" t="s">
        <v>9541</v>
      </c>
      <c r="J376" t="s">
        <v>3662</v>
      </c>
      <c r="K376" t="s">
        <v>3663</v>
      </c>
      <c r="L376" t="s">
        <v>3674</v>
      </c>
      <c r="M376" t="s">
        <v>3678</v>
      </c>
      <c r="N376" t="s">
        <v>10393</v>
      </c>
      <c r="O376" s="2">
        <v>45596</v>
      </c>
      <c r="P376" t="s">
        <v>4574</v>
      </c>
      <c r="Q376" s="2">
        <v>45596</v>
      </c>
      <c r="R376" s="2">
        <v>45597.70446759259</v>
      </c>
      <c r="S376" s="2">
        <v>45590</v>
      </c>
      <c r="T376" t="s">
        <v>2862</v>
      </c>
      <c r="U376" t="s">
        <v>11147</v>
      </c>
      <c r="V376" s="2">
        <v>45463</v>
      </c>
      <c r="W376" s="2">
        <v>45596.45504629629</v>
      </c>
      <c r="X376" t="s">
        <v>5298</v>
      </c>
      <c r="Y376" t="s">
        <v>5298</v>
      </c>
      <c r="Z376" t="s">
        <v>12049</v>
      </c>
      <c r="AA376">
        <v>1690000</v>
      </c>
      <c r="AB376" s="2">
        <v>45596</v>
      </c>
      <c r="AC376">
        <v>1690000</v>
      </c>
      <c r="AD376" t="s">
        <v>5854</v>
      </c>
      <c r="AE376" s="2">
        <v>45520.37032407407</v>
      </c>
    </row>
    <row r="377" spans="1:31">
      <c r="A377" t="s">
        <v>6219</v>
      </c>
      <c r="B377" s="2">
        <v>45602.68402777778</v>
      </c>
      <c r="C377" s="2">
        <v>45604.04288194444</v>
      </c>
      <c r="D377" t="s">
        <v>7336</v>
      </c>
      <c r="E377" t="s">
        <v>8453</v>
      </c>
      <c r="F377" t="s">
        <v>2853</v>
      </c>
      <c r="G377" t="s">
        <v>2885</v>
      </c>
      <c r="H377">
        <v>2030000</v>
      </c>
      <c r="I377" t="s">
        <v>9542</v>
      </c>
      <c r="J377" t="s">
        <v>3659</v>
      </c>
      <c r="K377" t="s">
        <v>3664</v>
      </c>
      <c r="L377" t="s">
        <v>3674</v>
      </c>
      <c r="M377" t="s">
        <v>3679</v>
      </c>
      <c r="N377" t="s">
        <v>10197</v>
      </c>
      <c r="O377" s="2">
        <v>45609</v>
      </c>
      <c r="P377" t="s">
        <v>4580</v>
      </c>
      <c r="Q377" s="2">
        <v>45604</v>
      </c>
      <c r="R377" s="2">
        <v>45609.82407407407</v>
      </c>
      <c r="T377" t="s">
        <v>2885</v>
      </c>
      <c r="U377" t="s">
        <v>11148</v>
      </c>
      <c r="V377" s="2">
        <v>45601</v>
      </c>
      <c r="W377" s="2">
        <v>45604.60965277778</v>
      </c>
      <c r="X377" t="s">
        <v>5282</v>
      </c>
      <c r="Y377" t="s">
        <v>5282</v>
      </c>
      <c r="Z377" t="s">
        <v>5686</v>
      </c>
      <c r="AA377">
        <v>2030000</v>
      </c>
      <c r="AB377" s="2">
        <v>45604</v>
      </c>
      <c r="AC377">
        <v>2030000</v>
      </c>
      <c r="AD377" t="s">
        <v>5851</v>
      </c>
    </row>
    <row r="378" spans="1:31">
      <c r="A378" t="s">
        <v>6220</v>
      </c>
      <c r="B378" s="2">
        <v>45608.52638888889</v>
      </c>
      <c r="C378" s="2">
        <v>45615.35354166666</v>
      </c>
      <c r="D378" t="s">
        <v>7337</v>
      </c>
      <c r="E378" t="s">
        <v>8454</v>
      </c>
      <c r="F378" t="s">
        <v>2853</v>
      </c>
      <c r="G378" t="s">
        <v>2886</v>
      </c>
      <c r="H378">
        <v>1896040</v>
      </c>
      <c r="I378" t="s">
        <v>9543</v>
      </c>
      <c r="J378" t="s">
        <v>3659</v>
      </c>
      <c r="K378" t="s">
        <v>3663</v>
      </c>
      <c r="L378" t="s">
        <v>3674</v>
      </c>
      <c r="M378" t="s">
        <v>3684</v>
      </c>
      <c r="N378" t="s">
        <v>10394</v>
      </c>
      <c r="O378" s="2">
        <v>45615</v>
      </c>
      <c r="P378" t="s">
        <v>4580</v>
      </c>
      <c r="Q378" s="2">
        <v>45615</v>
      </c>
      <c r="R378" s="2">
        <v>45616.6740162037</v>
      </c>
      <c r="T378" t="s">
        <v>2886</v>
      </c>
      <c r="U378" t="s">
        <v>11149</v>
      </c>
      <c r="V378" s="2">
        <v>45562</v>
      </c>
      <c r="W378" s="2">
        <v>45615.68539351852</v>
      </c>
      <c r="X378" t="s">
        <v>5239</v>
      </c>
      <c r="Y378" t="s">
        <v>5239</v>
      </c>
      <c r="Z378" t="s">
        <v>12022</v>
      </c>
      <c r="AA378">
        <v>6000000</v>
      </c>
      <c r="AB378" s="2">
        <v>45615</v>
      </c>
      <c r="AC378">
        <v>7534456</v>
      </c>
      <c r="AD378" t="s">
        <v>5851</v>
      </c>
    </row>
    <row r="379" spans="1:31">
      <c r="A379" t="s">
        <v>6221</v>
      </c>
      <c r="B379" s="2">
        <v>45594.91111111111</v>
      </c>
      <c r="C379" s="2">
        <v>45596.04288194444</v>
      </c>
      <c r="D379" t="s">
        <v>7338</v>
      </c>
      <c r="E379" t="s">
        <v>8455</v>
      </c>
      <c r="F379" t="s">
        <v>2853</v>
      </c>
      <c r="G379" t="s">
        <v>2880</v>
      </c>
      <c r="H379">
        <v>272783</v>
      </c>
      <c r="I379" t="s">
        <v>9395</v>
      </c>
      <c r="J379" t="s">
        <v>3659</v>
      </c>
      <c r="K379" t="s">
        <v>3663</v>
      </c>
      <c r="L379" t="s">
        <v>3674</v>
      </c>
      <c r="M379" t="s">
        <v>3683</v>
      </c>
      <c r="N379" t="s">
        <v>10205</v>
      </c>
      <c r="O379" s="2">
        <v>45601</v>
      </c>
      <c r="P379" t="s">
        <v>4580</v>
      </c>
      <c r="Q379" s="2">
        <v>45596</v>
      </c>
      <c r="R379" s="2">
        <v>45601.67768518518</v>
      </c>
      <c r="T379" t="s">
        <v>4597</v>
      </c>
      <c r="U379" t="s">
        <v>11150</v>
      </c>
      <c r="V379" s="2">
        <v>45578</v>
      </c>
      <c r="W379" s="2">
        <v>45596.77706018519</v>
      </c>
      <c r="X379" t="s">
        <v>5408</v>
      </c>
      <c r="Y379" t="s">
        <v>5408</v>
      </c>
      <c r="Z379" t="s">
        <v>5549</v>
      </c>
      <c r="AA379">
        <v>272783</v>
      </c>
      <c r="AB379" s="2">
        <v>45596</v>
      </c>
      <c r="AC379">
        <v>272783</v>
      </c>
      <c r="AD379" t="s">
        <v>5852</v>
      </c>
    </row>
    <row r="380" spans="1:31">
      <c r="A380" t="s">
        <v>6222</v>
      </c>
      <c r="B380" s="2">
        <v>45604.55208333334</v>
      </c>
      <c r="C380" s="2">
        <v>45610.68697916667</v>
      </c>
      <c r="D380" t="s">
        <v>7339</v>
      </c>
      <c r="E380" t="s">
        <v>8456</v>
      </c>
      <c r="F380" t="s">
        <v>2853</v>
      </c>
      <c r="G380" t="s">
        <v>2862</v>
      </c>
      <c r="H380">
        <v>1415240</v>
      </c>
      <c r="I380" t="s">
        <v>9544</v>
      </c>
      <c r="J380" t="s">
        <v>3662</v>
      </c>
      <c r="K380" t="s">
        <v>3663</v>
      </c>
      <c r="L380" t="s">
        <v>3674</v>
      </c>
      <c r="M380" t="s">
        <v>3684</v>
      </c>
      <c r="O380" s="2">
        <v>45610</v>
      </c>
      <c r="P380" t="s">
        <v>4580</v>
      </c>
      <c r="Q380" s="2">
        <v>45610</v>
      </c>
      <c r="R380" s="2">
        <v>45611.700625</v>
      </c>
      <c r="T380" t="s">
        <v>2862</v>
      </c>
      <c r="U380" t="s">
        <v>11151</v>
      </c>
      <c r="V380" s="2">
        <v>45604</v>
      </c>
      <c r="W380" s="2">
        <v>45610.69686342592</v>
      </c>
      <c r="X380" t="s">
        <v>5239</v>
      </c>
      <c r="Y380" t="s">
        <v>5239</v>
      </c>
      <c r="Z380" t="s">
        <v>5637</v>
      </c>
      <c r="AA380">
        <v>1415240</v>
      </c>
      <c r="AB380" s="2">
        <v>45610</v>
      </c>
      <c r="AC380">
        <v>1415240</v>
      </c>
      <c r="AD380" t="s">
        <v>5854</v>
      </c>
    </row>
    <row r="381" spans="1:31">
      <c r="A381" t="s">
        <v>6223</v>
      </c>
      <c r="B381" s="2">
        <v>45596.85416666666</v>
      </c>
      <c r="C381" s="2">
        <v>45600.04293981481</v>
      </c>
      <c r="D381" t="s">
        <v>7340</v>
      </c>
      <c r="E381" t="s">
        <v>8457</v>
      </c>
      <c r="F381" t="s">
        <v>2853</v>
      </c>
      <c r="G381" t="s">
        <v>2880</v>
      </c>
      <c r="H381">
        <v>521800</v>
      </c>
      <c r="I381" t="s">
        <v>9545</v>
      </c>
      <c r="J381" t="s">
        <v>3659</v>
      </c>
      <c r="K381" t="s">
        <v>3663</v>
      </c>
      <c r="L381" t="s">
        <v>3674</v>
      </c>
      <c r="M381" t="s">
        <v>3684</v>
      </c>
      <c r="N381" t="s">
        <v>10395</v>
      </c>
      <c r="O381" s="2">
        <v>45604</v>
      </c>
      <c r="P381" t="s">
        <v>4576</v>
      </c>
      <c r="Q381" s="2">
        <v>45600</v>
      </c>
      <c r="R381" s="2">
        <v>45604.72952546296</v>
      </c>
      <c r="T381" t="s">
        <v>4597</v>
      </c>
      <c r="U381" t="s">
        <v>11152</v>
      </c>
      <c r="V381" s="2">
        <v>45592</v>
      </c>
      <c r="W381" s="2">
        <v>45600.56501157407</v>
      </c>
      <c r="X381" t="s">
        <v>5247</v>
      </c>
      <c r="Y381" t="s">
        <v>5247</v>
      </c>
      <c r="Z381" t="s">
        <v>5549</v>
      </c>
      <c r="AA381">
        <v>687700</v>
      </c>
      <c r="AB381" s="2">
        <v>45600</v>
      </c>
      <c r="AC381">
        <v>687700</v>
      </c>
      <c r="AD381" t="s">
        <v>5852</v>
      </c>
    </row>
    <row r="382" spans="1:31">
      <c r="A382" t="s">
        <v>6224</v>
      </c>
      <c r="B382" s="2">
        <v>45595.67569444444</v>
      </c>
      <c r="C382" s="2">
        <v>45601.33798611111</v>
      </c>
      <c r="D382" t="s">
        <v>7341</v>
      </c>
      <c r="E382" t="s">
        <v>8458</v>
      </c>
      <c r="F382" t="s">
        <v>2853</v>
      </c>
      <c r="G382" t="s">
        <v>2880</v>
      </c>
      <c r="H382">
        <v>647600</v>
      </c>
      <c r="I382" t="s">
        <v>9546</v>
      </c>
      <c r="J382" t="s">
        <v>3659</v>
      </c>
      <c r="K382" t="s">
        <v>3663</v>
      </c>
      <c r="L382" t="s">
        <v>3674</v>
      </c>
      <c r="M382" t="s">
        <v>3683</v>
      </c>
      <c r="N382" t="s">
        <v>4517</v>
      </c>
      <c r="O382" s="2">
        <v>45602</v>
      </c>
      <c r="P382" t="s">
        <v>4582</v>
      </c>
      <c r="Q382" s="2">
        <v>45601</v>
      </c>
      <c r="R382" s="2">
        <v>45602.68372685185</v>
      </c>
      <c r="T382" t="s">
        <v>4597</v>
      </c>
      <c r="U382" t="s">
        <v>10841</v>
      </c>
      <c r="V382" s="2">
        <v>45577</v>
      </c>
      <c r="W382" s="2">
        <v>45601.41135416667</v>
      </c>
      <c r="X382" t="s">
        <v>5345</v>
      </c>
      <c r="Y382" t="s">
        <v>5345</v>
      </c>
      <c r="Z382" t="s">
        <v>5549</v>
      </c>
      <c r="AA382">
        <v>647600</v>
      </c>
      <c r="AB382" s="2">
        <v>45601</v>
      </c>
      <c r="AC382">
        <v>647600</v>
      </c>
      <c r="AD382" t="s">
        <v>5852</v>
      </c>
    </row>
    <row r="383" spans="1:31">
      <c r="A383" t="s">
        <v>6225</v>
      </c>
      <c r="B383" s="2">
        <v>45603.42916666667</v>
      </c>
      <c r="C383" s="2">
        <v>45602.68822916667</v>
      </c>
      <c r="D383" t="s">
        <v>7342</v>
      </c>
      <c r="E383" t="s">
        <v>8459</v>
      </c>
      <c r="F383" t="s">
        <v>2853</v>
      </c>
      <c r="G383" t="s">
        <v>2868</v>
      </c>
      <c r="H383">
        <v>93130</v>
      </c>
      <c r="I383" t="s">
        <v>9367</v>
      </c>
      <c r="J383" t="s">
        <v>3661</v>
      </c>
      <c r="K383" t="s">
        <v>3663</v>
      </c>
      <c r="L383" t="s">
        <v>3674</v>
      </c>
      <c r="M383" t="s">
        <v>3683</v>
      </c>
      <c r="N383" t="s">
        <v>10396</v>
      </c>
      <c r="O383" s="2">
        <v>45608</v>
      </c>
      <c r="P383" t="s">
        <v>4576</v>
      </c>
      <c r="Q383" s="2">
        <v>45603</v>
      </c>
      <c r="R383" s="2">
        <v>45608.94944444444</v>
      </c>
      <c r="T383" t="s">
        <v>2889</v>
      </c>
      <c r="U383" t="s">
        <v>10971</v>
      </c>
      <c r="V383" s="2">
        <v>45602</v>
      </c>
      <c r="W383" s="2">
        <v>45604.44247685185</v>
      </c>
      <c r="X383" t="s">
        <v>11800</v>
      </c>
      <c r="Y383" t="s">
        <v>11800</v>
      </c>
      <c r="Z383" t="s">
        <v>12000</v>
      </c>
      <c r="AA383">
        <v>93130</v>
      </c>
      <c r="AB383" s="2">
        <v>45604</v>
      </c>
      <c r="AC383">
        <v>93130</v>
      </c>
      <c r="AD383" t="s">
        <v>5857</v>
      </c>
    </row>
    <row r="384" spans="1:31">
      <c r="A384" t="s">
        <v>6226</v>
      </c>
      <c r="B384" s="2">
        <v>45595.45625</v>
      </c>
      <c r="C384" s="2">
        <v>45615.35354166666</v>
      </c>
      <c r="D384" t="s">
        <v>7343</v>
      </c>
      <c r="E384" t="s">
        <v>8460</v>
      </c>
      <c r="F384" t="s">
        <v>2853</v>
      </c>
      <c r="G384" t="s">
        <v>2886</v>
      </c>
      <c r="H384">
        <v>2100000</v>
      </c>
      <c r="I384" t="s">
        <v>9547</v>
      </c>
      <c r="J384" t="s">
        <v>3659</v>
      </c>
      <c r="K384" t="s">
        <v>3663</v>
      </c>
      <c r="L384" t="s">
        <v>3674</v>
      </c>
      <c r="M384" t="s">
        <v>3684</v>
      </c>
      <c r="N384" t="s">
        <v>10397</v>
      </c>
      <c r="O384" s="2">
        <v>45615</v>
      </c>
      <c r="P384" t="s">
        <v>4582</v>
      </c>
      <c r="Q384" s="2">
        <v>45615</v>
      </c>
      <c r="R384" s="2">
        <v>45616.67388888889</v>
      </c>
      <c r="S384" s="2">
        <v>45608</v>
      </c>
      <c r="T384" t="s">
        <v>2886</v>
      </c>
      <c r="U384" t="s">
        <v>11153</v>
      </c>
      <c r="V384" s="2">
        <v>45594</v>
      </c>
      <c r="W384" s="2">
        <v>45615.60805555555</v>
      </c>
      <c r="X384" t="s">
        <v>5254</v>
      </c>
      <c r="Y384" t="s">
        <v>5254</v>
      </c>
      <c r="Z384" t="s">
        <v>11966</v>
      </c>
      <c r="AA384">
        <v>2100000</v>
      </c>
      <c r="AB384" s="2">
        <v>45615</v>
      </c>
      <c r="AC384">
        <v>2828766</v>
      </c>
      <c r="AD384" t="s">
        <v>5851</v>
      </c>
      <c r="AE384" s="2">
        <v>45602.70016203704</v>
      </c>
    </row>
    <row r="385" spans="1:31">
      <c r="A385" t="s">
        <v>6227</v>
      </c>
      <c r="B385" s="2">
        <v>45587.45138888889</v>
      </c>
      <c r="C385" s="2">
        <v>45589.04296296297</v>
      </c>
      <c r="D385" t="s">
        <v>7344</v>
      </c>
      <c r="E385" t="s">
        <v>8461</v>
      </c>
      <c r="F385" t="s">
        <v>2853</v>
      </c>
      <c r="G385" t="s">
        <v>2886</v>
      </c>
      <c r="H385">
        <v>218000</v>
      </c>
      <c r="I385" t="s">
        <v>9455</v>
      </c>
      <c r="J385" t="s">
        <v>3659</v>
      </c>
      <c r="K385" t="s">
        <v>3663</v>
      </c>
      <c r="L385" t="s">
        <v>3674</v>
      </c>
      <c r="M385" t="s">
        <v>3681</v>
      </c>
      <c r="N385" t="s">
        <v>4406</v>
      </c>
      <c r="O385" s="2">
        <v>45594</v>
      </c>
      <c r="P385" t="s">
        <v>4584</v>
      </c>
      <c r="Q385" s="2">
        <v>45589</v>
      </c>
      <c r="R385" s="2">
        <v>45595.38010416667</v>
      </c>
      <c r="T385" t="s">
        <v>2886</v>
      </c>
      <c r="U385" t="s">
        <v>11154</v>
      </c>
      <c r="V385" s="2">
        <v>45586</v>
      </c>
      <c r="W385" s="2">
        <v>45589.39059027778</v>
      </c>
      <c r="X385" t="s">
        <v>11817</v>
      </c>
      <c r="Y385" t="s">
        <v>11817</v>
      </c>
      <c r="Z385" t="s">
        <v>12023</v>
      </c>
      <c r="AA385">
        <v>218000</v>
      </c>
      <c r="AB385" s="2">
        <v>45589</v>
      </c>
      <c r="AC385">
        <v>218000</v>
      </c>
      <c r="AD385" t="s">
        <v>5851</v>
      </c>
    </row>
    <row r="386" spans="1:31">
      <c r="A386" t="s">
        <v>6228</v>
      </c>
      <c r="B386" s="2">
        <v>45590.65069444444</v>
      </c>
      <c r="C386" s="2">
        <v>45600.3625925926</v>
      </c>
      <c r="D386" t="s">
        <v>7345</v>
      </c>
      <c r="E386" t="s">
        <v>8462</v>
      </c>
      <c r="F386" t="s">
        <v>2853</v>
      </c>
      <c r="G386" t="s">
        <v>2886</v>
      </c>
      <c r="H386">
        <v>831336</v>
      </c>
      <c r="I386" t="s">
        <v>9548</v>
      </c>
      <c r="J386" t="s">
        <v>3659</v>
      </c>
      <c r="K386" t="s">
        <v>3663</v>
      </c>
      <c r="L386" t="s">
        <v>3674</v>
      </c>
      <c r="M386" t="s">
        <v>3683</v>
      </c>
      <c r="O386" s="2">
        <v>45600</v>
      </c>
      <c r="P386" t="s">
        <v>4574</v>
      </c>
      <c r="Q386" s="2">
        <v>45600</v>
      </c>
      <c r="R386" s="2">
        <v>45600.68174768519</v>
      </c>
      <c r="T386" t="s">
        <v>2886</v>
      </c>
      <c r="U386" t="s">
        <v>5071</v>
      </c>
      <c r="V386" s="2">
        <v>45590</v>
      </c>
      <c r="W386" s="2">
        <v>45600.4184375</v>
      </c>
      <c r="X386" t="s">
        <v>5254</v>
      </c>
      <c r="Y386" t="s">
        <v>5254</v>
      </c>
      <c r="Z386" t="s">
        <v>11975</v>
      </c>
      <c r="AA386">
        <v>831336</v>
      </c>
      <c r="AB386" s="2">
        <v>45600</v>
      </c>
      <c r="AC386">
        <v>831336</v>
      </c>
      <c r="AD386" t="s">
        <v>5851</v>
      </c>
    </row>
    <row r="387" spans="1:31">
      <c r="A387" t="s">
        <v>160</v>
      </c>
      <c r="B387" s="2">
        <v>45588.38125</v>
      </c>
      <c r="C387" s="2">
        <v>45589.04296296297</v>
      </c>
      <c r="D387" t="s">
        <v>1141</v>
      </c>
      <c r="E387" t="s">
        <v>2000</v>
      </c>
      <c r="F387" t="s">
        <v>2853</v>
      </c>
      <c r="G387" t="s">
        <v>2862</v>
      </c>
      <c r="H387">
        <v>0</v>
      </c>
      <c r="I387" t="s">
        <v>3016</v>
      </c>
      <c r="J387" t="s">
        <v>3662</v>
      </c>
      <c r="K387" t="s">
        <v>3663</v>
      </c>
      <c r="L387" t="s">
        <v>3674</v>
      </c>
      <c r="M387" t="s">
        <v>3680</v>
      </c>
      <c r="N387" t="s">
        <v>3823</v>
      </c>
      <c r="O387" s="2">
        <v>45594</v>
      </c>
      <c r="P387" t="s">
        <v>4580</v>
      </c>
      <c r="Q387" s="2">
        <v>45589</v>
      </c>
      <c r="R387" s="2">
        <v>45595.7021875</v>
      </c>
      <c r="T387" t="s">
        <v>2862</v>
      </c>
      <c r="U387" t="s">
        <v>4665</v>
      </c>
      <c r="V387" s="2">
        <v>45584</v>
      </c>
      <c r="W387" s="2">
        <v>45589.38128472222</v>
      </c>
      <c r="X387" t="s">
        <v>5305</v>
      </c>
      <c r="Y387" t="s">
        <v>5305</v>
      </c>
      <c r="Z387" t="s">
        <v>5581</v>
      </c>
      <c r="AA387">
        <v>1123880</v>
      </c>
      <c r="AB387" s="2">
        <v>45594</v>
      </c>
      <c r="AC387">
        <v>1175584</v>
      </c>
      <c r="AD387" t="s">
        <v>5854</v>
      </c>
    </row>
    <row r="388" spans="1:31">
      <c r="A388" t="s">
        <v>6229</v>
      </c>
      <c r="B388" s="2">
        <v>45594.78194444445</v>
      </c>
      <c r="C388" s="2">
        <v>45601.33614583333</v>
      </c>
      <c r="D388" t="s">
        <v>7346</v>
      </c>
      <c r="E388" t="s">
        <v>8463</v>
      </c>
      <c r="F388" t="s">
        <v>2853</v>
      </c>
      <c r="G388" t="s">
        <v>2872</v>
      </c>
      <c r="H388">
        <v>1144600</v>
      </c>
      <c r="I388" t="s">
        <v>9549</v>
      </c>
      <c r="J388" t="s">
        <v>3662</v>
      </c>
      <c r="K388" t="s">
        <v>3663</v>
      </c>
      <c r="L388" t="s">
        <v>3674</v>
      </c>
      <c r="M388" t="s">
        <v>3682</v>
      </c>
      <c r="O388" s="2">
        <v>45601</v>
      </c>
      <c r="P388" t="s">
        <v>4584</v>
      </c>
      <c r="Q388" s="2">
        <v>45601</v>
      </c>
      <c r="R388" s="2">
        <v>45602.40574074074</v>
      </c>
      <c r="T388" t="s">
        <v>2872</v>
      </c>
      <c r="U388" t="s">
        <v>11155</v>
      </c>
      <c r="V388" s="2">
        <v>45594</v>
      </c>
      <c r="W388" s="2">
        <v>45601.47252314815</v>
      </c>
      <c r="X388" t="s">
        <v>11838</v>
      </c>
      <c r="Y388" t="s">
        <v>11838</v>
      </c>
      <c r="Z388" t="s">
        <v>5748</v>
      </c>
      <c r="AA388">
        <v>1144600</v>
      </c>
      <c r="AB388" s="2">
        <v>45601</v>
      </c>
      <c r="AC388">
        <v>1144600</v>
      </c>
      <c r="AD388" t="s">
        <v>5854</v>
      </c>
    </row>
    <row r="389" spans="1:31">
      <c r="A389" t="s">
        <v>6230</v>
      </c>
      <c r="B389" s="2">
        <v>45601.80555555555</v>
      </c>
      <c r="C389" s="2">
        <v>45611.33988425926</v>
      </c>
      <c r="D389" t="s">
        <v>7347</v>
      </c>
      <c r="E389" t="s">
        <v>8464</v>
      </c>
      <c r="F389" t="s">
        <v>2853</v>
      </c>
      <c r="G389" t="s">
        <v>2875</v>
      </c>
      <c r="H389">
        <v>437000</v>
      </c>
      <c r="I389" t="s">
        <v>9550</v>
      </c>
      <c r="J389" t="s">
        <v>3661</v>
      </c>
      <c r="K389" t="s">
        <v>3663</v>
      </c>
      <c r="L389" t="s">
        <v>3674</v>
      </c>
      <c r="M389" t="s">
        <v>3679</v>
      </c>
      <c r="N389" t="s">
        <v>10398</v>
      </c>
      <c r="O389" s="2">
        <v>45611</v>
      </c>
      <c r="P389" t="s">
        <v>4582</v>
      </c>
      <c r="Q389" s="2">
        <v>45611</v>
      </c>
      <c r="R389" s="2">
        <v>45611.6333912037</v>
      </c>
      <c r="S389" s="2">
        <v>45610</v>
      </c>
      <c r="T389" t="s">
        <v>2875</v>
      </c>
      <c r="U389" t="s">
        <v>11156</v>
      </c>
      <c r="V389" s="2">
        <v>45601</v>
      </c>
      <c r="W389" s="2">
        <v>45611.5890625</v>
      </c>
      <c r="X389" t="s">
        <v>11839</v>
      </c>
      <c r="Y389" t="s">
        <v>11839</v>
      </c>
      <c r="Z389" t="s">
        <v>5521</v>
      </c>
      <c r="AA389">
        <v>546360</v>
      </c>
      <c r="AB389" s="2">
        <v>45611</v>
      </c>
      <c r="AC389">
        <v>546360</v>
      </c>
      <c r="AD389" t="s">
        <v>5851</v>
      </c>
    </row>
    <row r="390" spans="1:31">
      <c r="A390" t="s">
        <v>6231</v>
      </c>
      <c r="B390" s="2">
        <v>45604.69513888889</v>
      </c>
      <c r="C390" s="2">
        <v>45610.35188657408</v>
      </c>
      <c r="D390" t="s">
        <v>7348</v>
      </c>
      <c r="E390" t="s">
        <v>8465</v>
      </c>
      <c r="F390" t="s">
        <v>2853</v>
      </c>
      <c r="G390" t="s">
        <v>2872</v>
      </c>
      <c r="H390">
        <v>630000</v>
      </c>
      <c r="I390" t="s">
        <v>9551</v>
      </c>
      <c r="J390" t="s">
        <v>3662</v>
      </c>
      <c r="K390" t="s">
        <v>3663</v>
      </c>
      <c r="L390" t="s">
        <v>3674</v>
      </c>
      <c r="M390" t="s">
        <v>3688</v>
      </c>
      <c r="N390" t="s">
        <v>10399</v>
      </c>
      <c r="O390" s="2">
        <v>45610</v>
      </c>
      <c r="P390" t="s">
        <v>4580</v>
      </c>
      <c r="Q390" s="2">
        <v>45610</v>
      </c>
      <c r="R390" s="2">
        <v>45614.37045138889</v>
      </c>
      <c r="T390" t="s">
        <v>4600</v>
      </c>
      <c r="U390" t="s">
        <v>11074</v>
      </c>
      <c r="V390" s="2">
        <v>45451</v>
      </c>
      <c r="W390" s="2">
        <v>45610.58018518519</v>
      </c>
      <c r="X390" t="s">
        <v>5226</v>
      </c>
      <c r="Y390" t="s">
        <v>5226</v>
      </c>
      <c r="Z390" t="s">
        <v>5702</v>
      </c>
      <c r="AA390">
        <v>2160000</v>
      </c>
      <c r="AB390" s="2">
        <v>45610</v>
      </c>
      <c r="AC390">
        <v>2160000</v>
      </c>
      <c r="AD390" t="s">
        <v>5853</v>
      </c>
    </row>
    <row r="391" spans="1:31">
      <c r="A391" t="s">
        <v>6232</v>
      </c>
      <c r="B391" s="2">
        <v>45563.54305555556</v>
      </c>
      <c r="C391" s="2">
        <v>45599.66267361111</v>
      </c>
      <c r="D391" t="s">
        <v>7349</v>
      </c>
      <c r="E391" t="s">
        <v>8466</v>
      </c>
      <c r="F391" t="s">
        <v>2853</v>
      </c>
      <c r="G391" t="s">
        <v>2868</v>
      </c>
      <c r="H391">
        <v>160000</v>
      </c>
      <c r="I391" t="s">
        <v>9552</v>
      </c>
      <c r="J391" t="s">
        <v>3661</v>
      </c>
      <c r="K391" t="s">
        <v>3667</v>
      </c>
      <c r="L391" t="s">
        <v>3675</v>
      </c>
      <c r="M391" t="s">
        <v>3678</v>
      </c>
      <c r="N391" t="s">
        <v>10400</v>
      </c>
      <c r="O391" s="2">
        <v>45601</v>
      </c>
      <c r="P391" t="s">
        <v>4578</v>
      </c>
      <c r="Q391" s="2">
        <v>45599</v>
      </c>
      <c r="R391" s="2">
        <v>45601.5859375</v>
      </c>
      <c r="S391" s="2">
        <v>45593</v>
      </c>
      <c r="T391" t="s">
        <v>2889</v>
      </c>
      <c r="U391" t="s">
        <v>11157</v>
      </c>
      <c r="V391" s="2">
        <v>45560</v>
      </c>
      <c r="W391" s="2">
        <v>45599.67807870371</v>
      </c>
      <c r="X391" t="s">
        <v>5223</v>
      </c>
      <c r="Y391" t="s">
        <v>5223</v>
      </c>
      <c r="Z391" t="s">
        <v>12050</v>
      </c>
      <c r="AA391">
        <v>160000</v>
      </c>
      <c r="AB391" s="2">
        <v>45599</v>
      </c>
      <c r="AC391">
        <v>160000</v>
      </c>
      <c r="AD391" t="s">
        <v>5855</v>
      </c>
      <c r="AE391" s="2">
        <v>45590.64858796296</v>
      </c>
    </row>
    <row r="392" spans="1:31">
      <c r="A392" t="s">
        <v>6233</v>
      </c>
      <c r="B392" s="2">
        <v>45613.2625</v>
      </c>
      <c r="C392" s="2">
        <v>45615.04295138889</v>
      </c>
      <c r="D392" t="s">
        <v>7350</v>
      </c>
      <c r="E392" t="s">
        <v>8467</v>
      </c>
      <c r="F392" t="s">
        <v>2853</v>
      </c>
      <c r="G392" t="s">
        <v>2879</v>
      </c>
      <c r="H392">
        <v>632237</v>
      </c>
      <c r="I392" t="s">
        <v>9553</v>
      </c>
      <c r="J392" t="s">
        <v>3661</v>
      </c>
      <c r="K392" t="s">
        <v>3663</v>
      </c>
      <c r="L392" t="s">
        <v>3674</v>
      </c>
      <c r="M392" t="s">
        <v>3684</v>
      </c>
      <c r="N392" t="s">
        <v>10401</v>
      </c>
      <c r="O392" s="2">
        <v>45621</v>
      </c>
      <c r="P392" t="s">
        <v>4573</v>
      </c>
      <c r="Q392" s="2">
        <v>45615</v>
      </c>
      <c r="R392" s="2">
        <v>45621.47798611111</v>
      </c>
      <c r="T392" t="s">
        <v>2875</v>
      </c>
      <c r="U392" t="s">
        <v>11158</v>
      </c>
      <c r="V392" s="2">
        <v>45601</v>
      </c>
      <c r="W392" s="2">
        <v>45615.42173611111</v>
      </c>
      <c r="X392" t="s">
        <v>11840</v>
      </c>
      <c r="Y392" t="s">
        <v>11840</v>
      </c>
      <c r="Z392" t="s">
        <v>12051</v>
      </c>
      <c r="AA392">
        <v>903196</v>
      </c>
      <c r="AB392" s="2">
        <v>45615</v>
      </c>
      <c r="AC392">
        <v>903196</v>
      </c>
      <c r="AD392" t="s">
        <v>5855</v>
      </c>
    </row>
    <row r="393" spans="1:31">
      <c r="A393" t="s">
        <v>6234</v>
      </c>
      <c r="B393" s="2">
        <v>45599.45625</v>
      </c>
      <c r="C393" s="2">
        <v>45602.32650462963</v>
      </c>
      <c r="D393" t="s">
        <v>7351</v>
      </c>
      <c r="E393" t="s">
        <v>8468</v>
      </c>
      <c r="F393" t="s">
        <v>2853</v>
      </c>
      <c r="G393" t="s">
        <v>2875</v>
      </c>
      <c r="H393">
        <v>960000</v>
      </c>
      <c r="I393" t="s">
        <v>9554</v>
      </c>
      <c r="J393" t="s">
        <v>3661</v>
      </c>
      <c r="K393" t="s">
        <v>3663</v>
      </c>
      <c r="L393" t="s">
        <v>3674</v>
      </c>
      <c r="M393" t="s">
        <v>3684</v>
      </c>
      <c r="N393" t="s">
        <v>10402</v>
      </c>
      <c r="O393" s="2">
        <v>45610</v>
      </c>
      <c r="P393" t="s">
        <v>4582</v>
      </c>
      <c r="Q393" s="2">
        <v>45602</v>
      </c>
      <c r="R393" s="2">
        <v>45603.6996875</v>
      </c>
      <c r="S393" s="2">
        <v>45608</v>
      </c>
      <c r="T393" t="s">
        <v>2875</v>
      </c>
      <c r="U393" t="s">
        <v>11159</v>
      </c>
      <c r="V393" s="2">
        <v>45596</v>
      </c>
      <c r="W393" s="2">
        <v>45602.43546296296</v>
      </c>
      <c r="X393" t="s">
        <v>5302</v>
      </c>
      <c r="Y393" t="s">
        <v>5302</v>
      </c>
      <c r="Z393" t="s">
        <v>5521</v>
      </c>
      <c r="AA393">
        <v>1318440</v>
      </c>
      <c r="AB393" s="2">
        <v>45610</v>
      </c>
      <c r="AC393">
        <v>1318440</v>
      </c>
      <c r="AD393" t="s">
        <v>5851</v>
      </c>
    </row>
    <row r="394" spans="1:31">
      <c r="A394" t="s">
        <v>6235</v>
      </c>
      <c r="B394" s="2">
        <v>45611.87430555555</v>
      </c>
      <c r="C394" s="2">
        <v>45617.86221064815</v>
      </c>
      <c r="D394" t="s">
        <v>7352</v>
      </c>
      <c r="E394" t="s">
        <v>8469</v>
      </c>
      <c r="F394" t="s">
        <v>2853</v>
      </c>
      <c r="G394" t="s">
        <v>2883</v>
      </c>
      <c r="H394">
        <v>1050000</v>
      </c>
      <c r="I394" t="s">
        <v>9555</v>
      </c>
      <c r="J394" t="s">
        <v>3660</v>
      </c>
      <c r="K394" t="s">
        <v>3663</v>
      </c>
      <c r="L394" t="s">
        <v>3674</v>
      </c>
      <c r="M394" t="s">
        <v>3682</v>
      </c>
      <c r="N394" t="s">
        <v>10403</v>
      </c>
      <c r="O394" s="2">
        <v>45617</v>
      </c>
      <c r="P394" t="s">
        <v>4583</v>
      </c>
      <c r="Q394" s="2">
        <v>45617</v>
      </c>
      <c r="R394" s="2">
        <v>45618.38893518518</v>
      </c>
      <c r="T394" t="s">
        <v>2883</v>
      </c>
      <c r="U394" t="s">
        <v>11160</v>
      </c>
      <c r="V394" s="2">
        <v>45610</v>
      </c>
      <c r="W394" s="2">
        <v>45617.88087962963</v>
      </c>
      <c r="X394" t="s">
        <v>5253</v>
      </c>
      <c r="Y394" t="s">
        <v>5253</v>
      </c>
      <c r="Z394" t="s">
        <v>5542</v>
      </c>
      <c r="AA394">
        <v>1127800</v>
      </c>
      <c r="AB394" s="2">
        <v>45617</v>
      </c>
      <c r="AC394">
        <v>1127800</v>
      </c>
      <c r="AD394" t="s">
        <v>5852</v>
      </c>
    </row>
    <row r="395" spans="1:31">
      <c r="A395" t="s">
        <v>6236</v>
      </c>
      <c r="B395" s="2">
        <v>45608.80069444444</v>
      </c>
      <c r="C395" s="2">
        <v>45614.54589120371</v>
      </c>
      <c r="D395" t="s">
        <v>7353</v>
      </c>
      <c r="E395" t="s">
        <v>8470</v>
      </c>
      <c r="F395" t="s">
        <v>2853</v>
      </c>
      <c r="G395" t="s">
        <v>2862</v>
      </c>
      <c r="H395">
        <v>176800</v>
      </c>
      <c r="I395" t="s">
        <v>9556</v>
      </c>
      <c r="J395" t="s">
        <v>3662</v>
      </c>
      <c r="K395" t="s">
        <v>3663</v>
      </c>
      <c r="L395" t="s">
        <v>3674</v>
      </c>
      <c r="M395" t="s">
        <v>3686</v>
      </c>
      <c r="N395" t="s">
        <v>10404</v>
      </c>
      <c r="O395" s="2">
        <v>45614</v>
      </c>
      <c r="P395" t="s">
        <v>4580</v>
      </c>
      <c r="Q395" s="2">
        <v>45614</v>
      </c>
      <c r="R395" s="2">
        <v>45615.70130787037</v>
      </c>
      <c r="T395" t="s">
        <v>2862</v>
      </c>
      <c r="U395" t="s">
        <v>5022</v>
      </c>
      <c r="V395" s="2">
        <v>45601</v>
      </c>
      <c r="W395" s="2">
        <v>45614.67439814815</v>
      </c>
      <c r="X395" t="s">
        <v>11841</v>
      </c>
      <c r="Y395" t="s">
        <v>11841</v>
      </c>
      <c r="Z395" t="s">
        <v>12047</v>
      </c>
      <c r="AA395">
        <v>456800</v>
      </c>
      <c r="AB395" s="2">
        <v>45614</v>
      </c>
      <c r="AC395">
        <v>456800</v>
      </c>
      <c r="AD395" t="s">
        <v>5854</v>
      </c>
    </row>
    <row r="396" spans="1:31">
      <c r="A396" t="s">
        <v>6237</v>
      </c>
      <c r="B396" s="2">
        <v>45612.32361111111</v>
      </c>
      <c r="C396" s="2">
        <v>45615.04295138889</v>
      </c>
      <c r="D396" t="s">
        <v>7354</v>
      </c>
      <c r="E396" t="s">
        <v>8471</v>
      </c>
      <c r="F396" t="s">
        <v>2853</v>
      </c>
      <c r="G396" t="s">
        <v>2885</v>
      </c>
      <c r="H396">
        <v>604872</v>
      </c>
      <c r="I396" t="s">
        <v>9557</v>
      </c>
      <c r="J396" t="s">
        <v>3659</v>
      </c>
      <c r="K396" t="s">
        <v>3663</v>
      </c>
      <c r="L396" t="s">
        <v>3674</v>
      </c>
      <c r="M396" t="s">
        <v>3683</v>
      </c>
      <c r="N396" t="s">
        <v>10405</v>
      </c>
      <c r="O396" s="2">
        <v>45620</v>
      </c>
      <c r="P396" t="s">
        <v>4575</v>
      </c>
      <c r="Q396" s="2">
        <v>45615</v>
      </c>
      <c r="R396" s="2">
        <v>45622.87690972222</v>
      </c>
      <c r="T396" t="s">
        <v>2885</v>
      </c>
      <c r="U396" t="s">
        <v>11161</v>
      </c>
      <c r="V396" s="2">
        <v>45611</v>
      </c>
      <c r="W396" s="2">
        <v>45615.40401620371</v>
      </c>
      <c r="X396" t="s">
        <v>5348</v>
      </c>
      <c r="Y396" t="s">
        <v>5348</v>
      </c>
      <c r="Z396" t="s">
        <v>5629</v>
      </c>
      <c r="AA396">
        <v>831497</v>
      </c>
      <c r="AB396" s="2">
        <v>45615</v>
      </c>
      <c r="AC396">
        <v>831497</v>
      </c>
      <c r="AD396" t="s">
        <v>5851</v>
      </c>
    </row>
    <row r="397" spans="1:31">
      <c r="A397" t="s">
        <v>6238</v>
      </c>
      <c r="B397" s="2">
        <v>45600.80416666667</v>
      </c>
      <c r="C397" s="2">
        <v>45603.5741550926</v>
      </c>
      <c r="D397" t="s">
        <v>7355</v>
      </c>
      <c r="E397" t="s">
        <v>8472</v>
      </c>
      <c r="F397" t="s">
        <v>2853</v>
      </c>
      <c r="G397" t="s">
        <v>2875</v>
      </c>
      <c r="H397">
        <v>4487044</v>
      </c>
      <c r="I397" t="s">
        <v>3440</v>
      </c>
      <c r="J397" t="s">
        <v>3661</v>
      </c>
      <c r="K397" t="s">
        <v>3668</v>
      </c>
      <c r="L397" t="s">
        <v>3675</v>
      </c>
      <c r="M397" t="s">
        <v>3683</v>
      </c>
      <c r="N397" t="s">
        <v>10406</v>
      </c>
      <c r="O397" s="2">
        <v>45610</v>
      </c>
      <c r="P397" t="s">
        <v>4580</v>
      </c>
      <c r="Q397" s="2">
        <v>45603</v>
      </c>
      <c r="R397" s="2">
        <v>45603.70001157407</v>
      </c>
      <c r="S397" s="2">
        <v>45608</v>
      </c>
      <c r="T397" t="s">
        <v>2875</v>
      </c>
      <c r="U397" t="s">
        <v>11162</v>
      </c>
      <c r="V397" s="2">
        <v>45590</v>
      </c>
      <c r="W397" s="2">
        <v>45603.62975694444</v>
      </c>
      <c r="X397" t="s">
        <v>5229</v>
      </c>
      <c r="Y397" t="s">
        <v>5229</v>
      </c>
      <c r="Z397" t="s">
        <v>5521</v>
      </c>
      <c r="AA397">
        <v>5762145</v>
      </c>
      <c r="AB397" s="2">
        <v>45610</v>
      </c>
      <c r="AC397">
        <v>5762145</v>
      </c>
      <c r="AD397" t="s">
        <v>5851</v>
      </c>
    </row>
    <row r="398" spans="1:31">
      <c r="A398" t="s">
        <v>6239</v>
      </c>
      <c r="B398" s="2">
        <v>45594.66388888889</v>
      </c>
      <c r="C398" s="2">
        <v>45596.04288194444</v>
      </c>
      <c r="D398" t="s">
        <v>7356</v>
      </c>
      <c r="E398" t="s">
        <v>8473</v>
      </c>
      <c r="F398" t="s">
        <v>2853</v>
      </c>
      <c r="G398" t="s">
        <v>2886</v>
      </c>
      <c r="H398">
        <v>740910</v>
      </c>
      <c r="I398" t="s">
        <v>9558</v>
      </c>
      <c r="J398" t="s">
        <v>3659</v>
      </c>
      <c r="K398" t="s">
        <v>3663</v>
      </c>
      <c r="L398" t="s">
        <v>3674</v>
      </c>
      <c r="M398" t="s">
        <v>3680</v>
      </c>
      <c r="N398" t="s">
        <v>10407</v>
      </c>
      <c r="O398" s="2">
        <v>45601</v>
      </c>
      <c r="P398" t="s">
        <v>4582</v>
      </c>
      <c r="Q398" s="2">
        <v>45596</v>
      </c>
      <c r="R398" s="2">
        <v>45601.68707175926</v>
      </c>
      <c r="T398" t="s">
        <v>2886</v>
      </c>
      <c r="U398" t="s">
        <v>10888</v>
      </c>
      <c r="V398" s="2">
        <v>45590</v>
      </c>
      <c r="W398" s="2">
        <v>45596.41665509259</v>
      </c>
      <c r="X398" t="s">
        <v>11799</v>
      </c>
      <c r="Y398" t="s">
        <v>11799</v>
      </c>
      <c r="Z398" t="s">
        <v>12052</v>
      </c>
      <c r="AA398">
        <v>1097910</v>
      </c>
      <c r="AB398" s="2">
        <v>45596</v>
      </c>
      <c r="AC398">
        <v>1097910</v>
      </c>
      <c r="AD398" t="s">
        <v>5851</v>
      </c>
    </row>
    <row r="399" spans="1:31">
      <c r="A399" t="s">
        <v>6240</v>
      </c>
      <c r="B399" s="2">
        <v>45594.92361111111</v>
      </c>
      <c r="C399" s="2">
        <v>45600.3387037037</v>
      </c>
      <c r="D399" t="s">
        <v>7357</v>
      </c>
      <c r="E399" t="s">
        <v>8474</v>
      </c>
      <c r="F399" t="s">
        <v>2853</v>
      </c>
      <c r="G399" t="s">
        <v>2880</v>
      </c>
      <c r="H399">
        <v>453049</v>
      </c>
      <c r="I399" t="s">
        <v>9559</v>
      </c>
      <c r="J399" t="s">
        <v>3659</v>
      </c>
      <c r="K399" t="s">
        <v>3663</v>
      </c>
      <c r="L399" t="s">
        <v>3674</v>
      </c>
      <c r="M399" t="s">
        <v>3683</v>
      </c>
      <c r="N399" t="s">
        <v>4517</v>
      </c>
      <c r="O399" s="2">
        <v>45601</v>
      </c>
      <c r="P399" t="s">
        <v>4580</v>
      </c>
      <c r="Q399" s="2">
        <v>45600</v>
      </c>
      <c r="R399" s="2">
        <v>45601.67769675926</v>
      </c>
      <c r="T399" t="s">
        <v>4597</v>
      </c>
      <c r="U399" t="s">
        <v>11163</v>
      </c>
      <c r="V399" s="2">
        <v>45591</v>
      </c>
      <c r="W399" s="2">
        <v>45600.44530092592</v>
      </c>
      <c r="X399" t="s">
        <v>5408</v>
      </c>
      <c r="Y399" t="s">
        <v>5408</v>
      </c>
      <c r="Z399" t="s">
        <v>5549</v>
      </c>
      <c r="AA399">
        <v>453049</v>
      </c>
      <c r="AB399" s="2">
        <v>45600</v>
      </c>
      <c r="AC399">
        <v>453049</v>
      </c>
      <c r="AD399" t="s">
        <v>5852</v>
      </c>
    </row>
    <row r="400" spans="1:31">
      <c r="A400" t="s">
        <v>6241</v>
      </c>
      <c r="B400" s="2">
        <v>45581.49722222222</v>
      </c>
      <c r="C400" s="2">
        <v>45594.68608796296</v>
      </c>
      <c r="D400" t="s">
        <v>7358</v>
      </c>
      <c r="E400" t="s">
        <v>8475</v>
      </c>
      <c r="F400" t="s">
        <v>2853</v>
      </c>
      <c r="G400" t="s">
        <v>2887</v>
      </c>
      <c r="H400">
        <v>0</v>
      </c>
      <c r="I400" t="s">
        <v>9560</v>
      </c>
      <c r="J400" t="s">
        <v>3661</v>
      </c>
      <c r="K400" t="s">
        <v>3663</v>
      </c>
      <c r="L400" t="s">
        <v>3674</v>
      </c>
      <c r="M400" t="s">
        <v>3684</v>
      </c>
      <c r="N400" t="s">
        <v>4524</v>
      </c>
      <c r="O400" s="2">
        <v>45596</v>
      </c>
      <c r="P400" t="s">
        <v>4582</v>
      </c>
      <c r="Q400" s="2">
        <v>45594</v>
      </c>
      <c r="R400" s="2">
        <v>45596.70065972222</v>
      </c>
      <c r="S400" s="2">
        <v>45590</v>
      </c>
      <c r="T400" t="s">
        <v>2860</v>
      </c>
      <c r="U400" t="s">
        <v>11164</v>
      </c>
      <c r="V400" s="2">
        <v>45539</v>
      </c>
      <c r="W400" s="2">
        <v>45594.86417824074</v>
      </c>
      <c r="X400" t="s">
        <v>5240</v>
      </c>
      <c r="Y400" t="s">
        <v>5240</v>
      </c>
      <c r="Z400" t="s">
        <v>12053</v>
      </c>
      <c r="AA400">
        <v>319877</v>
      </c>
      <c r="AB400" s="2">
        <v>45594</v>
      </c>
      <c r="AC400">
        <v>319877</v>
      </c>
      <c r="AD400" t="s">
        <v>5855</v>
      </c>
    </row>
    <row r="401" spans="1:31">
      <c r="A401" t="s">
        <v>6242</v>
      </c>
      <c r="B401" s="2">
        <v>45595.26597222222</v>
      </c>
      <c r="C401" s="2">
        <v>45596.04288194444</v>
      </c>
      <c r="D401" t="s">
        <v>7359</v>
      </c>
      <c r="E401" t="s">
        <v>8476</v>
      </c>
      <c r="F401" t="s">
        <v>2853</v>
      </c>
      <c r="G401" t="s">
        <v>2880</v>
      </c>
      <c r="H401">
        <v>385234</v>
      </c>
      <c r="I401" t="s">
        <v>9561</v>
      </c>
      <c r="J401" t="s">
        <v>3659</v>
      </c>
      <c r="K401" t="s">
        <v>3663</v>
      </c>
      <c r="L401" t="s">
        <v>3674</v>
      </c>
      <c r="M401" t="s">
        <v>3686</v>
      </c>
      <c r="N401" t="s">
        <v>4406</v>
      </c>
      <c r="O401" s="2">
        <v>45601</v>
      </c>
      <c r="P401" t="s">
        <v>4586</v>
      </c>
      <c r="Q401" s="2">
        <v>45596</v>
      </c>
      <c r="R401" s="2">
        <v>45601.5709375</v>
      </c>
      <c r="T401" t="s">
        <v>4600</v>
      </c>
      <c r="U401" t="s">
        <v>11165</v>
      </c>
      <c r="V401" s="2">
        <v>45594</v>
      </c>
      <c r="W401" s="2">
        <v>45596.36524305555</v>
      </c>
      <c r="X401" t="s">
        <v>5391</v>
      </c>
      <c r="Y401" t="s">
        <v>5391</v>
      </c>
      <c r="Z401" t="s">
        <v>12009</v>
      </c>
      <c r="AA401">
        <v>385234</v>
      </c>
      <c r="AB401" s="2">
        <v>45596</v>
      </c>
      <c r="AC401">
        <v>385234</v>
      </c>
      <c r="AD401" t="s">
        <v>5854</v>
      </c>
    </row>
    <row r="402" spans="1:31">
      <c r="A402" t="s">
        <v>6243</v>
      </c>
      <c r="B402" s="2">
        <v>45595.83958333333</v>
      </c>
      <c r="C402" s="2">
        <v>45597.04295138889</v>
      </c>
      <c r="D402" t="s">
        <v>7360</v>
      </c>
      <c r="E402" t="s">
        <v>8477</v>
      </c>
      <c r="F402" t="s">
        <v>2853</v>
      </c>
      <c r="G402" t="s">
        <v>2886</v>
      </c>
      <c r="H402">
        <v>1500000</v>
      </c>
      <c r="I402" t="s">
        <v>9562</v>
      </c>
      <c r="J402" t="s">
        <v>3659</v>
      </c>
      <c r="K402" t="s">
        <v>3663</v>
      </c>
      <c r="L402" t="s">
        <v>3674</v>
      </c>
      <c r="M402" t="s">
        <v>3683</v>
      </c>
      <c r="N402" t="s">
        <v>10227</v>
      </c>
      <c r="O402" s="2">
        <v>45603</v>
      </c>
      <c r="P402" t="s">
        <v>4584</v>
      </c>
      <c r="Q402" s="2">
        <v>45597</v>
      </c>
      <c r="R402" s="2">
        <v>45603.64453703703</v>
      </c>
      <c r="T402" t="s">
        <v>2886</v>
      </c>
      <c r="U402" t="s">
        <v>11166</v>
      </c>
      <c r="V402" s="2">
        <v>45595</v>
      </c>
      <c r="W402" s="2">
        <v>45597.46167824074</v>
      </c>
      <c r="X402" t="s">
        <v>5384</v>
      </c>
      <c r="Y402" t="s">
        <v>5384</v>
      </c>
      <c r="Z402" t="s">
        <v>12012</v>
      </c>
      <c r="AA402">
        <v>2033828</v>
      </c>
      <c r="AB402" s="2">
        <v>45597</v>
      </c>
      <c r="AC402">
        <v>2033828</v>
      </c>
      <c r="AD402" t="s">
        <v>5851</v>
      </c>
    </row>
    <row r="403" spans="1:31">
      <c r="A403" t="s">
        <v>6244</v>
      </c>
      <c r="B403" s="2">
        <v>45603.93888888889</v>
      </c>
      <c r="C403" s="2">
        <v>45615.37256944444</v>
      </c>
      <c r="D403" t="s">
        <v>7361</v>
      </c>
      <c r="E403" t="s">
        <v>8478</v>
      </c>
      <c r="F403" t="s">
        <v>2853</v>
      </c>
      <c r="G403" t="s">
        <v>2876</v>
      </c>
      <c r="H403">
        <v>366500</v>
      </c>
      <c r="I403" t="s">
        <v>9563</v>
      </c>
      <c r="J403" t="s">
        <v>3660</v>
      </c>
      <c r="K403" t="s">
        <v>3663</v>
      </c>
      <c r="L403" t="s">
        <v>3674</v>
      </c>
      <c r="M403" t="s">
        <v>3678</v>
      </c>
      <c r="N403" t="s">
        <v>10408</v>
      </c>
      <c r="O403" s="2">
        <v>45615</v>
      </c>
      <c r="P403" t="s">
        <v>4584</v>
      </c>
      <c r="Q403" s="2">
        <v>45615</v>
      </c>
      <c r="R403" s="2">
        <v>45616.39216435186</v>
      </c>
      <c r="S403" s="2">
        <v>45610</v>
      </c>
      <c r="T403" t="s">
        <v>2876</v>
      </c>
      <c r="U403" t="s">
        <v>11167</v>
      </c>
      <c r="V403" s="2">
        <v>45601</v>
      </c>
      <c r="W403" s="2">
        <v>45615.49089120371</v>
      </c>
      <c r="X403" t="s">
        <v>11817</v>
      </c>
      <c r="Y403" t="s">
        <v>11817</v>
      </c>
      <c r="Z403" t="s">
        <v>5527</v>
      </c>
      <c r="AA403">
        <v>414500</v>
      </c>
      <c r="AB403" s="2">
        <v>45615</v>
      </c>
      <c r="AC403">
        <v>414500</v>
      </c>
      <c r="AD403" t="s">
        <v>5852</v>
      </c>
      <c r="AE403" s="2">
        <v>45609.699375</v>
      </c>
    </row>
    <row r="404" spans="1:31">
      <c r="A404" t="s">
        <v>6245</v>
      </c>
      <c r="B404" s="2">
        <v>45600.53541666667</v>
      </c>
      <c r="C404" s="2">
        <v>45607.78631944444</v>
      </c>
      <c r="D404" t="s">
        <v>7362</v>
      </c>
      <c r="E404" t="s">
        <v>8479</v>
      </c>
      <c r="F404" t="s">
        <v>2853</v>
      </c>
      <c r="G404" t="s">
        <v>2890</v>
      </c>
      <c r="H404">
        <v>882000</v>
      </c>
      <c r="I404" t="s">
        <v>9564</v>
      </c>
      <c r="J404" t="s">
        <v>3660</v>
      </c>
      <c r="K404" t="s">
        <v>3663</v>
      </c>
      <c r="L404" t="s">
        <v>3674</v>
      </c>
      <c r="M404" t="s">
        <v>3680</v>
      </c>
      <c r="N404" t="s">
        <v>10409</v>
      </c>
      <c r="O404" s="2">
        <v>45609</v>
      </c>
      <c r="P404" t="s">
        <v>4574</v>
      </c>
      <c r="Q404" s="2">
        <v>45607</v>
      </c>
      <c r="R404" s="2">
        <v>45610.62887731481</v>
      </c>
      <c r="S404" s="2">
        <v>45607</v>
      </c>
      <c r="T404" t="s">
        <v>4593</v>
      </c>
      <c r="U404" t="s">
        <v>11168</v>
      </c>
      <c r="V404" s="2">
        <v>45600</v>
      </c>
      <c r="W404" s="2">
        <v>45607.8516087963</v>
      </c>
      <c r="X404" t="s">
        <v>11842</v>
      </c>
      <c r="Y404" t="s">
        <v>11842</v>
      </c>
      <c r="Z404" t="s">
        <v>5671</v>
      </c>
      <c r="AA404">
        <v>4975164</v>
      </c>
      <c r="AB404" s="2">
        <v>45607</v>
      </c>
      <c r="AC404">
        <v>4975164</v>
      </c>
      <c r="AD404" t="s">
        <v>5852</v>
      </c>
      <c r="AE404" s="2">
        <v>45604.39986111111</v>
      </c>
    </row>
    <row r="405" spans="1:31">
      <c r="A405" t="s">
        <v>6246</v>
      </c>
      <c r="B405" s="2">
        <v>45611.42430555556</v>
      </c>
      <c r="C405" s="2">
        <v>45612.04300925926</v>
      </c>
      <c r="D405" t="s">
        <v>7363</v>
      </c>
      <c r="E405" t="s">
        <v>8480</v>
      </c>
      <c r="F405" t="s">
        <v>2853</v>
      </c>
      <c r="G405" t="s">
        <v>2868</v>
      </c>
      <c r="H405">
        <v>350000</v>
      </c>
      <c r="I405" t="s">
        <v>9565</v>
      </c>
      <c r="J405" t="s">
        <v>3661</v>
      </c>
      <c r="K405" t="s">
        <v>3663</v>
      </c>
      <c r="L405" t="s">
        <v>3674</v>
      </c>
      <c r="M405" t="s">
        <v>3683</v>
      </c>
      <c r="N405" t="s">
        <v>10410</v>
      </c>
      <c r="O405" s="2">
        <v>45620</v>
      </c>
      <c r="P405" t="s">
        <v>4573</v>
      </c>
      <c r="Q405" s="2">
        <v>45612</v>
      </c>
      <c r="R405" s="2">
        <v>45621.36582175926</v>
      </c>
      <c r="T405" t="s">
        <v>2889</v>
      </c>
      <c r="U405" t="s">
        <v>11169</v>
      </c>
      <c r="V405" s="2">
        <v>45610</v>
      </c>
      <c r="W405" s="2">
        <v>45612.65325231481</v>
      </c>
      <c r="X405" t="s">
        <v>5388</v>
      </c>
      <c r="Y405" t="s">
        <v>5388</v>
      </c>
      <c r="Z405" t="s">
        <v>12054</v>
      </c>
      <c r="AA405">
        <v>551361</v>
      </c>
      <c r="AB405" s="2">
        <v>45612</v>
      </c>
      <c r="AC405">
        <v>551361</v>
      </c>
      <c r="AD405" t="s">
        <v>5857</v>
      </c>
    </row>
    <row r="406" spans="1:31">
      <c r="A406" t="s">
        <v>6247</v>
      </c>
      <c r="B406" s="2">
        <v>45595.48472222222</v>
      </c>
      <c r="C406" s="2">
        <v>45597.6528587963</v>
      </c>
      <c r="D406" t="s">
        <v>7364</v>
      </c>
      <c r="E406" t="s">
        <v>8481</v>
      </c>
      <c r="F406" t="s">
        <v>2853</v>
      </c>
      <c r="G406" t="s">
        <v>2876</v>
      </c>
      <c r="H406">
        <v>9495561</v>
      </c>
      <c r="I406" t="s">
        <v>9566</v>
      </c>
      <c r="J406" t="s">
        <v>3660</v>
      </c>
      <c r="K406" t="s">
        <v>3666</v>
      </c>
      <c r="L406" t="s">
        <v>3675</v>
      </c>
      <c r="M406" t="s">
        <v>3688</v>
      </c>
      <c r="N406" t="s">
        <v>10411</v>
      </c>
      <c r="O406" s="2">
        <v>45600</v>
      </c>
      <c r="P406" t="s">
        <v>4583</v>
      </c>
      <c r="Q406" s="2">
        <v>45597</v>
      </c>
      <c r="R406" s="2">
        <v>45601.61086805556</v>
      </c>
      <c r="T406" t="s">
        <v>2873</v>
      </c>
      <c r="U406" t="s">
        <v>11170</v>
      </c>
      <c r="V406" s="2">
        <v>45581</v>
      </c>
      <c r="W406" s="2">
        <v>45597.77103009259</v>
      </c>
      <c r="X406" t="s">
        <v>5297</v>
      </c>
      <c r="Y406" t="s">
        <v>5297</v>
      </c>
      <c r="Z406" t="s">
        <v>5527</v>
      </c>
      <c r="AA406">
        <v>17101701</v>
      </c>
      <c r="AB406" s="2">
        <v>45597</v>
      </c>
      <c r="AC406">
        <v>17208701</v>
      </c>
      <c r="AD406" t="s">
        <v>5852</v>
      </c>
    </row>
    <row r="407" spans="1:31">
      <c r="A407" t="s">
        <v>6248</v>
      </c>
      <c r="B407" s="2">
        <v>45601.55555555555</v>
      </c>
      <c r="C407" s="2">
        <v>45617.33422453704</v>
      </c>
      <c r="D407" t="s">
        <v>7365</v>
      </c>
      <c r="E407" t="s">
        <v>8482</v>
      </c>
      <c r="F407" t="s">
        <v>2853</v>
      </c>
      <c r="G407" t="s">
        <v>2858</v>
      </c>
      <c r="H407">
        <v>2022500</v>
      </c>
      <c r="I407" t="s">
        <v>9567</v>
      </c>
      <c r="J407" t="s">
        <v>3662</v>
      </c>
      <c r="K407" t="s">
        <v>3663</v>
      </c>
      <c r="L407" t="s">
        <v>3674</v>
      </c>
      <c r="M407" t="s">
        <v>3680</v>
      </c>
      <c r="O407" s="2">
        <v>45617</v>
      </c>
      <c r="P407" t="s">
        <v>4572</v>
      </c>
      <c r="Q407" s="2">
        <v>45617</v>
      </c>
      <c r="R407" s="2">
        <v>45621.36109953704</v>
      </c>
      <c r="S407" s="2">
        <v>45616</v>
      </c>
      <c r="T407" t="s">
        <v>2858</v>
      </c>
      <c r="U407" t="s">
        <v>11171</v>
      </c>
      <c r="V407" s="2">
        <v>45587</v>
      </c>
      <c r="W407" s="2">
        <v>45617.62871527778</v>
      </c>
      <c r="X407" t="s">
        <v>5354</v>
      </c>
      <c r="Y407" t="s">
        <v>5354</v>
      </c>
      <c r="Z407" t="s">
        <v>5607</v>
      </c>
      <c r="AA407">
        <v>2022500</v>
      </c>
      <c r="AB407" s="2">
        <v>45617</v>
      </c>
      <c r="AC407">
        <v>2022500</v>
      </c>
      <c r="AD407" t="s">
        <v>5853</v>
      </c>
      <c r="AE407" s="2">
        <v>45616.55407407408</v>
      </c>
    </row>
    <row r="408" spans="1:31">
      <c r="A408" t="s">
        <v>6249</v>
      </c>
      <c r="B408" s="2">
        <v>45593.83263888889</v>
      </c>
      <c r="C408" s="2">
        <v>45594.04288194444</v>
      </c>
      <c r="D408" t="s">
        <v>7366</v>
      </c>
      <c r="E408" t="s">
        <v>8483</v>
      </c>
      <c r="F408" t="s">
        <v>2853</v>
      </c>
      <c r="G408" t="s">
        <v>2868</v>
      </c>
      <c r="H408">
        <v>462500</v>
      </c>
      <c r="I408" t="s">
        <v>9568</v>
      </c>
      <c r="J408" t="s">
        <v>3661</v>
      </c>
      <c r="K408" t="s">
        <v>3663</v>
      </c>
      <c r="L408" t="s">
        <v>3674</v>
      </c>
      <c r="M408" t="s">
        <v>3683</v>
      </c>
      <c r="N408" t="s">
        <v>10412</v>
      </c>
      <c r="O408" s="2">
        <v>45601</v>
      </c>
      <c r="P408" t="s">
        <v>4574</v>
      </c>
      <c r="Q408" s="2">
        <v>45594</v>
      </c>
      <c r="R408" s="2">
        <v>45601.46325231482</v>
      </c>
      <c r="T408" t="s">
        <v>2889</v>
      </c>
      <c r="U408" t="s">
        <v>11172</v>
      </c>
      <c r="V408" s="2">
        <v>45578</v>
      </c>
      <c r="W408" s="2">
        <v>45594.37515046296</v>
      </c>
      <c r="X408" t="s">
        <v>5409</v>
      </c>
      <c r="Y408" t="s">
        <v>5409</v>
      </c>
      <c r="Z408" t="s">
        <v>12055</v>
      </c>
      <c r="AA408">
        <v>560500</v>
      </c>
      <c r="AB408" s="2">
        <v>45594</v>
      </c>
      <c r="AC408">
        <v>560500</v>
      </c>
      <c r="AD408" t="s">
        <v>5855</v>
      </c>
    </row>
    <row r="409" spans="1:31">
      <c r="A409" t="s">
        <v>6250</v>
      </c>
      <c r="B409" s="2">
        <v>45588.38819444444</v>
      </c>
      <c r="C409" s="2">
        <v>45593.64418981481</v>
      </c>
      <c r="D409" t="s">
        <v>7367</v>
      </c>
      <c r="E409" t="s">
        <v>8484</v>
      </c>
      <c r="F409" t="s">
        <v>2853</v>
      </c>
      <c r="G409" t="s">
        <v>2883</v>
      </c>
      <c r="H409">
        <v>61300</v>
      </c>
      <c r="I409" t="s">
        <v>9569</v>
      </c>
      <c r="J409" t="s">
        <v>3660</v>
      </c>
      <c r="K409" t="s">
        <v>3663</v>
      </c>
      <c r="L409" t="s">
        <v>3674</v>
      </c>
      <c r="M409" t="s">
        <v>3683</v>
      </c>
      <c r="O409" s="2">
        <v>45593</v>
      </c>
      <c r="P409" t="s">
        <v>4576</v>
      </c>
      <c r="Q409" s="2">
        <v>45593</v>
      </c>
      <c r="T409" t="s">
        <v>2883</v>
      </c>
      <c r="U409" t="s">
        <v>11173</v>
      </c>
      <c r="V409" s="2">
        <v>45582</v>
      </c>
      <c r="W409" s="2">
        <v>45593.71578703704</v>
      </c>
      <c r="X409" t="s">
        <v>11843</v>
      </c>
      <c r="Y409" t="s">
        <v>11843</v>
      </c>
      <c r="Z409" t="s">
        <v>5542</v>
      </c>
      <c r="AA409">
        <v>61300</v>
      </c>
      <c r="AB409" s="2">
        <v>45593</v>
      </c>
      <c r="AC409">
        <v>61300</v>
      </c>
      <c r="AD409" t="s">
        <v>5852</v>
      </c>
    </row>
    <row r="410" spans="1:31">
      <c r="A410" t="s">
        <v>6251</v>
      </c>
      <c r="B410" s="2">
        <v>45561.90069444444</v>
      </c>
      <c r="C410" s="2">
        <v>45588.65686342592</v>
      </c>
      <c r="D410" t="s">
        <v>7368</v>
      </c>
      <c r="E410" t="s">
        <v>8485</v>
      </c>
      <c r="F410" t="s">
        <v>2853</v>
      </c>
      <c r="G410" t="s">
        <v>2881</v>
      </c>
      <c r="H410">
        <v>247640</v>
      </c>
      <c r="I410" t="s">
        <v>9570</v>
      </c>
      <c r="J410" t="s">
        <v>3661</v>
      </c>
      <c r="K410" t="s">
        <v>3663</v>
      </c>
      <c r="L410" t="s">
        <v>3674</v>
      </c>
      <c r="M410" t="s">
        <v>3684</v>
      </c>
      <c r="N410" t="s">
        <v>10413</v>
      </c>
      <c r="O410" s="2">
        <v>45593</v>
      </c>
      <c r="P410" t="s">
        <v>4579</v>
      </c>
      <c r="Q410" s="2">
        <v>45588</v>
      </c>
      <c r="R410" s="2">
        <v>45593.79640046296</v>
      </c>
      <c r="S410" s="2">
        <v>45587</v>
      </c>
      <c r="T410" t="s">
        <v>2888</v>
      </c>
      <c r="U410" t="s">
        <v>11174</v>
      </c>
      <c r="V410" s="2">
        <v>45559</v>
      </c>
      <c r="W410" s="2">
        <v>45588.68296296296</v>
      </c>
      <c r="X410" t="s">
        <v>11844</v>
      </c>
      <c r="Y410" t="s">
        <v>11844</v>
      </c>
      <c r="Z410" t="s">
        <v>12056</v>
      </c>
      <c r="AA410">
        <v>247640</v>
      </c>
      <c r="AB410" s="2">
        <v>45588</v>
      </c>
      <c r="AC410">
        <v>247640</v>
      </c>
      <c r="AD410" t="s">
        <v>5855</v>
      </c>
      <c r="AE410" s="2">
        <v>45572.89396990741</v>
      </c>
    </row>
    <row r="411" spans="1:31">
      <c r="A411" t="s">
        <v>6252</v>
      </c>
      <c r="B411" s="2">
        <v>45569.49305555555</v>
      </c>
      <c r="C411" s="2">
        <v>45610.31997685185</v>
      </c>
      <c r="D411" t="s">
        <v>7369</v>
      </c>
      <c r="E411" t="s">
        <v>8486</v>
      </c>
      <c r="F411" t="s">
        <v>2853</v>
      </c>
      <c r="G411" t="s">
        <v>2873</v>
      </c>
      <c r="H411">
        <v>0</v>
      </c>
      <c r="I411" t="s">
        <v>9571</v>
      </c>
      <c r="J411" t="s">
        <v>3660</v>
      </c>
      <c r="K411" t="s">
        <v>3668</v>
      </c>
      <c r="L411" t="s">
        <v>3675</v>
      </c>
      <c r="M411" t="s">
        <v>3690</v>
      </c>
      <c r="N411" t="s">
        <v>10344</v>
      </c>
      <c r="O411" s="2">
        <v>45610</v>
      </c>
      <c r="P411" t="s">
        <v>4574</v>
      </c>
      <c r="Q411" s="2">
        <v>45610</v>
      </c>
      <c r="R411" s="2">
        <v>45610.64922453704</v>
      </c>
      <c r="S411" s="2">
        <v>45609</v>
      </c>
      <c r="T411" t="s">
        <v>2873</v>
      </c>
      <c r="U411" t="s">
        <v>11060</v>
      </c>
      <c r="V411" s="2">
        <v>45567</v>
      </c>
      <c r="W411" s="2">
        <v>45610.42569444444</v>
      </c>
      <c r="X411" t="s">
        <v>5321</v>
      </c>
      <c r="Y411" t="s">
        <v>5321</v>
      </c>
      <c r="Z411" t="s">
        <v>5658</v>
      </c>
      <c r="AA411">
        <v>8077976</v>
      </c>
      <c r="AB411" s="2">
        <v>45610</v>
      </c>
      <c r="AC411">
        <v>8077976</v>
      </c>
      <c r="AD411" t="s">
        <v>5852</v>
      </c>
      <c r="AE411" s="2">
        <v>45590.61685185185</v>
      </c>
    </row>
    <row r="412" spans="1:31">
      <c r="A412" t="s">
        <v>6253</v>
      </c>
      <c r="B412" s="2">
        <v>45554.67291666667</v>
      </c>
      <c r="C412" s="2">
        <v>45602.34241898148</v>
      </c>
      <c r="D412" t="s">
        <v>7370</v>
      </c>
      <c r="E412" t="s">
        <v>8487</v>
      </c>
      <c r="F412" t="s">
        <v>2853</v>
      </c>
      <c r="G412" t="s">
        <v>2868</v>
      </c>
      <c r="H412">
        <v>3400000</v>
      </c>
      <c r="I412" t="s">
        <v>9572</v>
      </c>
      <c r="J412" t="s">
        <v>3661</v>
      </c>
      <c r="K412" t="s">
        <v>3671</v>
      </c>
      <c r="L412" t="s">
        <v>3675</v>
      </c>
      <c r="M412" t="s">
        <v>3687</v>
      </c>
      <c r="N412" t="s">
        <v>10414</v>
      </c>
      <c r="O412" s="2">
        <v>45604</v>
      </c>
      <c r="P412" t="s">
        <v>4587</v>
      </c>
      <c r="Q412" s="2">
        <v>45602</v>
      </c>
      <c r="R412" s="2">
        <v>45615.33472222222</v>
      </c>
      <c r="S412" s="2">
        <v>45587</v>
      </c>
      <c r="T412" t="s">
        <v>2889</v>
      </c>
      <c r="U412" t="s">
        <v>11175</v>
      </c>
      <c r="V412" s="2">
        <v>45547</v>
      </c>
      <c r="W412" s="2">
        <v>45602.78925925926</v>
      </c>
      <c r="X412" t="s">
        <v>5223</v>
      </c>
      <c r="Y412" t="s">
        <v>5223</v>
      </c>
      <c r="Z412" t="s">
        <v>12057</v>
      </c>
      <c r="AA412">
        <v>1765573</v>
      </c>
      <c r="AB412" s="2">
        <v>45602</v>
      </c>
      <c r="AC412">
        <v>51094691</v>
      </c>
      <c r="AD412" t="s">
        <v>5855</v>
      </c>
      <c r="AE412" s="2">
        <v>45567.67792824074</v>
      </c>
    </row>
    <row r="413" spans="1:31">
      <c r="A413" t="s">
        <v>6254</v>
      </c>
      <c r="B413" s="2">
        <v>45604.57222222222</v>
      </c>
      <c r="C413" s="2">
        <v>45610.34805555556</v>
      </c>
      <c r="D413" t="s">
        <v>7371</v>
      </c>
      <c r="E413" t="s">
        <v>8488</v>
      </c>
      <c r="F413" t="s">
        <v>2853</v>
      </c>
      <c r="G413" t="s">
        <v>2886</v>
      </c>
      <c r="H413">
        <v>436496</v>
      </c>
      <c r="I413" t="s">
        <v>9573</v>
      </c>
      <c r="J413" t="s">
        <v>3659</v>
      </c>
      <c r="K413" t="s">
        <v>3663</v>
      </c>
      <c r="L413" t="s">
        <v>3674</v>
      </c>
      <c r="M413" t="s">
        <v>3683</v>
      </c>
      <c r="N413" t="s">
        <v>10415</v>
      </c>
      <c r="O413" s="2">
        <v>45610</v>
      </c>
      <c r="P413" t="s">
        <v>4582</v>
      </c>
      <c r="Q413" s="2">
        <v>45610</v>
      </c>
      <c r="R413" s="2">
        <v>45610.68600694444</v>
      </c>
      <c r="T413" t="s">
        <v>2886</v>
      </c>
      <c r="U413" t="s">
        <v>10853</v>
      </c>
      <c r="V413" s="2">
        <v>45603</v>
      </c>
      <c r="W413" s="2">
        <v>45610.60108796296</v>
      </c>
      <c r="X413" t="s">
        <v>5356</v>
      </c>
      <c r="Y413" t="s">
        <v>5356</v>
      </c>
      <c r="Z413" t="s">
        <v>11959</v>
      </c>
      <c r="AA413">
        <v>536848</v>
      </c>
      <c r="AB413" s="2">
        <v>45610</v>
      </c>
      <c r="AC413">
        <v>536848</v>
      </c>
      <c r="AD413" t="s">
        <v>5851</v>
      </c>
    </row>
    <row r="414" spans="1:31">
      <c r="A414" t="s">
        <v>6255</v>
      </c>
      <c r="B414" s="2">
        <v>45615.53333333333</v>
      </c>
      <c r="C414" s="2">
        <v>45617.04292824074</v>
      </c>
      <c r="D414" t="s">
        <v>7372</v>
      </c>
      <c r="E414" t="s">
        <v>8489</v>
      </c>
      <c r="F414" t="s">
        <v>2853</v>
      </c>
      <c r="G414" t="s">
        <v>2868</v>
      </c>
      <c r="H414">
        <v>843044</v>
      </c>
      <c r="I414" t="s">
        <v>9574</v>
      </c>
      <c r="J414" t="s">
        <v>3661</v>
      </c>
      <c r="K414" t="s">
        <v>3663</v>
      </c>
      <c r="L414" t="s">
        <v>3674</v>
      </c>
      <c r="M414" t="s">
        <v>3692</v>
      </c>
      <c r="N414" t="s">
        <v>10416</v>
      </c>
      <c r="O414" s="2">
        <v>45621</v>
      </c>
      <c r="P414" t="s">
        <v>4587</v>
      </c>
      <c r="Q414" s="2">
        <v>45617</v>
      </c>
      <c r="R414" s="2">
        <v>45622.35938657408</v>
      </c>
      <c r="T414" t="s">
        <v>2889</v>
      </c>
      <c r="U414" t="s">
        <v>11176</v>
      </c>
      <c r="V414" s="2">
        <v>45615</v>
      </c>
      <c r="W414" s="2">
        <v>45617.60121527778</v>
      </c>
      <c r="X414" t="s">
        <v>11845</v>
      </c>
      <c r="Y414" t="s">
        <v>11845</v>
      </c>
      <c r="Z414" t="s">
        <v>12058</v>
      </c>
      <c r="AA414">
        <v>1321088</v>
      </c>
      <c r="AB414" s="2">
        <v>45617</v>
      </c>
      <c r="AC414">
        <v>1321088</v>
      </c>
      <c r="AD414" t="s">
        <v>5855</v>
      </c>
    </row>
    <row r="415" spans="1:31">
      <c r="A415" t="s">
        <v>6256</v>
      </c>
      <c r="B415" s="2">
        <v>45594.81041666667</v>
      </c>
      <c r="C415" s="2">
        <v>45595.04298611111</v>
      </c>
      <c r="D415" t="s">
        <v>7373</v>
      </c>
      <c r="E415" t="s">
        <v>8490</v>
      </c>
      <c r="F415" t="s">
        <v>2853</v>
      </c>
      <c r="G415" t="s">
        <v>2876</v>
      </c>
      <c r="H415">
        <v>310136</v>
      </c>
      <c r="I415" t="s">
        <v>9575</v>
      </c>
      <c r="J415" t="s">
        <v>3660</v>
      </c>
      <c r="K415" t="s">
        <v>3663</v>
      </c>
      <c r="L415" t="s">
        <v>3674</v>
      </c>
      <c r="M415" t="s">
        <v>3681</v>
      </c>
      <c r="N415" t="s">
        <v>10417</v>
      </c>
      <c r="O415" s="2">
        <v>45595</v>
      </c>
      <c r="P415" t="s">
        <v>4579</v>
      </c>
      <c r="Q415" s="2">
        <v>45595</v>
      </c>
      <c r="R415" s="2">
        <v>45596.39391203703</v>
      </c>
      <c r="T415" t="s">
        <v>2876</v>
      </c>
      <c r="U415" t="s">
        <v>11177</v>
      </c>
      <c r="V415" s="2">
        <v>45594</v>
      </c>
      <c r="W415" s="2">
        <v>45595.76694444445</v>
      </c>
      <c r="X415" t="s">
        <v>5247</v>
      </c>
      <c r="Y415" t="s">
        <v>5247</v>
      </c>
      <c r="Z415" t="s">
        <v>5617</v>
      </c>
      <c r="AA415">
        <v>446636</v>
      </c>
      <c r="AB415" s="2">
        <v>45595</v>
      </c>
      <c r="AC415">
        <v>446636</v>
      </c>
      <c r="AD415" t="s">
        <v>5852</v>
      </c>
    </row>
    <row r="416" spans="1:31">
      <c r="A416" t="s">
        <v>6257</v>
      </c>
      <c r="B416" s="2">
        <v>45590.86041666667</v>
      </c>
      <c r="C416" s="2">
        <v>45594.04288194444</v>
      </c>
      <c r="D416" t="s">
        <v>7374</v>
      </c>
      <c r="E416" t="s">
        <v>8491</v>
      </c>
      <c r="F416" t="s">
        <v>2853</v>
      </c>
      <c r="G416" t="s">
        <v>2868</v>
      </c>
      <c r="H416">
        <v>0</v>
      </c>
      <c r="I416" t="s">
        <v>9552</v>
      </c>
      <c r="J416" t="s">
        <v>3661</v>
      </c>
      <c r="K416" t="s">
        <v>3663</v>
      </c>
      <c r="L416" t="s">
        <v>3674</v>
      </c>
      <c r="M416" t="s">
        <v>3684</v>
      </c>
      <c r="N416" t="s">
        <v>10418</v>
      </c>
      <c r="O416" s="2">
        <v>45601</v>
      </c>
      <c r="P416" t="s">
        <v>4578</v>
      </c>
      <c r="Q416" s="2">
        <v>45594</v>
      </c>
      <c r="R416" s="2">
        <v>45601.58673611111</v>
      </c>
      <c r="T416" t="s">
        <v>2889</v>
      </c>
      <c r="U416" t="s">
        <v>11178</v>
      </c>
      <c r="V416" s="2">
        <v>45579</v>
      </c>
      <c r="W416" s="2">
        <v>45594.38914351852</v>
      </c>
      <c r="X416" t="s">
        <v>5223</v>
      </c>
      <c r="Y416" t="s">
        <v>5223</v>
      </c>
      <c r="Z416" t="s">
        <v>12050</v>
      </c>
      <c r="AA416">
        <v>160000</v>
      </c>
      <c r="AB416" s="2">
        <v>45594</v>
      </c>
      <c r="AC416">
        <v>160000</v>
      </c>
      <c r="AD416" t="s">
        <v>5855</v>
      </c>
    </row>
    <row r="417" spans="1:31">
      <c r="A417" t="s">
        <v>6258</v>
      </c>
      <c r="B417" s="2">
        <v>45608.84236111111</v>
      </c>
      <c r="C417" s="2">
        <v>45610.04287037037</v>
      </c>
      <c r="D417" t="s">
        <v>7375</v>
      </c>
      <c r="E417" t="s">
        <v>8492</v>
      </c>
      <c r="F417" t="s">
        <v>2853</v>
      </c>
      <c r="G417" t="s">
        <v>2883</v>
      </c>
      <c r="H417">
        <v>1902360</v>
      </c>
      <c r="I417" t="s">
        <v>9576</v>
      </c>
      <c r="J417" t="s">
        <v>3660</v>
      </c>
      <c r="K417" t="s">
        <v>3663</v>
      </c>
      <c r="L417" t="s">
        <v>3674</v>
      </c>
      <c r="M417" t="s">
        <v>3677</v>
      </c>
      <c r="N417" t="s">
        <v>10227</v>
      </c>
      <c r="O417" s="2">
        <v>45616</v>
      </c>
      <c r="P417" t="s">
        <v>4574</v>
      </c>
      <c r="Q417" s="2">
        <v>45610</v>
      </c>
      <c r="R417" s="2">
        <v>45617.38856481481</v>
      </c>
      <c r="T417" t="s">
        <v>2883</v>
      </c>
      <c r="U417" t="s">
        <v>11179</v>
      </c>
      <c r="V417" s="2">
        <v>45605</v>
      </c>
      <c r="W417" s="2">
        <v>45610.57678240741</v>
      </c>
      <c r="X417" t="s">
        <v>5301</v>
      </c>
      <c r="Y417" t="s">
        <v>5301</v>
      </c>
      <c r="Z417" t="s">
        <v>5542</v>
      </c>
      <c r="AA417">
        <v>2000000</v>
      </c>
      <c r="AB417" s="2">
        <v>45610</v>
      </c>
      <c r="AC417">
        <v>1902360</v>
      </c>
      <c r="AD417" t="s">
        <v>5852</v>
      </c>
    </row>
    <row r="418" spans="1:31">
      <c r="A418" t="s">
        <v>6259</v>
      </c>
      <c r="B418" s="2">
        <v>45604.40486111111</v>
      </c>
      <c r="C418" s="2">
        <v>45618.43153935186</v>
      </c>
      <c r="D418" t="s">
        <v>7376</v>
      </c>
      <c r="E418" t="s">
        <v>8493</v>
      </c>
      <c r="F418" t="s">
        <v>2853</v>
      </c>
      <c r="G418" t="s">
        <v>2862</v>
      </c>
      <c r="H418">
        <v>910000</v>
      </c>
      <c r="I418" t="s">
        <v>9577</v>
      </c>
      <c r="J418" t="s">
        <v>3662</v>
      </c>
      <c r="K418" t="s">
        <v>3663</v>
      </c>
      <c r="L418" t="s">
        <v>3674</v>
      </c>
      <c r="M418" t="s">
        <v>3677</v>
      </c>
      <c r="O418" s="2">
        <v>45618</v>
      </c>
      <c r="P418" t="s">
        <v>4574</v>
      </c>
      <c r="Q418" s="2">
        <v>45618</v>
      </c>
      <c r="R418" s="2">
        <v>45621.81038194444</v>
      </c>
      <c r="S418" s="2">
        <v>45614</v>
      </c>
      <c r="T418" t="s">
        <v>2862</v>
      </c>
      <c r="U418" t="s">
        <v>11180</v>
      </c>
      <c r="V418" s="2">
        <v>45596</v>
      </c>
      <c r="W418" s="2">
        <v>45618.44010416666</v>
      </c>
      <c r="X418" t="s">
        <v>5344</v>
      </c>
      <c r="Y418" t="s">
        <v>5344</v>
      </c>
      <c r="Z418" t="s">
        <v>12059</v>
      </c>
      <c r="AA418">
        <v>910000</v>
      </c>
      <c r="AB418" s="2">
        <v>45618</v>
      </c>
      <c r="AC418">
        <v>910000</v>
      </c>
      <c r="AD418" t="s">
        <v>5854</v>
      </c>
      <c r="AE418" s="2">
        <v>45611.70060185185</v>
      </c>
    </row>
    <row r="419" spans="1:31">
      <c r="A419" t="s">
        <v>6260</v>
      </c>
      <c r="B419" s="2">
        <v>45602.85555555556</v>
      </c>
      <c r="C419" s="2">
        <v>45611.33988425926</v>
      </c>
      <c r="D419" t="s">
        <v>7377</v>
      </c>
      <c r="E419" t="s">
        <v>8494</v>
      </c>
      <c r="F419" t="s">
        <v>2853</v>
      </c>
      <c r="G419" t="s">
        <v>2875</v>
      </c>
      <c r="H419">
        <v>960000</v>
      </c>
      <c r="I419" t="s">
        <v>9578</v>
      </c>
      <c r="J419" t="s">
        <v>3661</v>
      </c>
      <c r="K419" t="s">
        <v>3664</v>
      </c>
      <c r="L419" t="s">
        <v>3674</v>
      </c>
      <c r="M419" t="s">
        <v>3679</v>
      </c>
      <c r="N419" t="s">
        <v>10419</v>
      </c>
      <c r="O419" s="2">
        <v>45611</v>
      </c>
      <c r="P419" t="s">
        <v>4578</v>
      </c>
      <c r="Q419" s="2">
        <v>45611</v>
      </c>
      <c r="R419" s="2">
        <v>45611.63351851852</v>
      </c>
      <c r="S419" s="2">
        <v>45610</v>
      </c>
      <c r="T419" t="s">
        <v>2875</v>
      </c>
      <c r="U419" t="s">
        <v>11181</v>
      </c>
      <c r="V419" s="2">
        <v>45583</v>
      </c>
      <c r="W419" s="2">
        <v>45611.58020833333</v>
      </c>
      <c r="X419" t="s">
        <v>5260</v>
      </c>
      <c r="Y419" t="s">
        <v>5260</v>
      </c>
      <c r="Z419" t="s">
        <v>5521</v>
      </c>
      <c r="AA419">
        <v>4450000</v>
      </c>
      <c r="AB419" s="2">
        <v>45611</v>
      </c>
      <c r="AC419">
        <v>4450000</v>
      </c>
      <c r="AD419" t="s">
        <v>5851</v>
      </c>
    </row>
    <row r="420" spans="1:31">
      <c r="A420" t="s">
        <v>6261</v>
      </c>
      <c r="B420" s="2">
        <v>45579.88819444444</v>
      </c>
      <c r="C420" s="2">
        <v>45601.67769675926</v>
      </c>
      <c r="D420" t="s">
        <v>7378</v>
      </c>
      <c r="E420" t="s">
        <v>8495</v>
      </c>
      <c r="F420" t="s">
        <v>2853</v>
      </c>
      <c r="G420" t="s">
        <v>2870</v>
      </c>
      <c r="H420">
        <v>1530000</v>
      </c>
      <c r="I420" t="s">
        <v>9579</v>
      </c>
      <c r="J420" t="s">
        <v>3659</v>
      </c>
      <c r="K420" t="s">
        <v>3668</v>
      </c>
      <c r="L420" t="s">
        <v>3675</v>
      </c>
      <c r="M420" t="s">
        <v>3683</v>
      </c>
      <c r="N420" t="s">
        <v>10420</v>
      </c>
      <c r="O420" s="2">
        <v>45603</v>
      </c>
      <c r="P420" t="s">
        <v>4582</v>
      </c>
      <c r="Q420" s="2">
        <v>45601</v>
      </c>
      <c r="R420" s="2">
        <v>45603.68225694444</v>
      </c>
      <c r="S420" s="2">
        <v>45593</v>
      </c>
      <c r="T420" t="s">
        <v>4595</v>
      </c>
      <c r="U420" t="s">
        <v>11182</v>
      </c>
      <c r="V420" s="2">
        <v>45577</v>
      </c>
      <c r="W420" s="2">
        <v>45601.68021990741</v>
      </c>
      <c r="X420" t="s">
        <v>5345</v>
      </c>
      <c r="Y420" t="s">
        <v>5345</v>
      </c>
      <c r="Z420" t="s">
        <v>5498</v>
      </c>
      <c r="AA420">
        <v>4537200</v>
      </c>
      <c r="AB420" s="2">
        <v>45601</v>
      </c>
      <c r="AC420">
        <v>4537200</v>
      </c>
      <c r="AD420" t="s">
        <v>5851</v>
      </c>
      <c r="AE420" s="2">
        <v>45593.74077546296</v>
      </c>
    </row>
    <row r="421" spans="1:31">
      <c r="A421" t="s">
        <v>6262</v>
      </c>
      <c r="B421" s="2">
        <v>45588.78888888889</v>
      </c>
      <c r="C421" s="2">
        <v>45589.04292824074</v>
      </c>
      <c r="D421" t="s">
        <v>7379</v>
      </c>
      <c r="E421" t="s">
        <v>8496</v>
      </c>
      <c r="F421" t="s">
        <v>2853</v>
      </c>
      <c r="G421" t="s">
        <v>2881</v>
      </c>
      <c r="H421">
        <v>703240</v>
      </c>
      <c r="I421" t="s">
        <v>9580</v>
      </c>
      <c r="J421" t="s">
        <v>3661</v>
      </c>
      <c r="K421" t="s">
        <v>3664</v>
      </c>
      <c r="L421" t="s">
        <v>3674</v>
      </c>
      <c r="M421" t="s">
        <v>3679</v>
      </c>
      <c r="N421" t="s">
        <v>10197</v>
      </c>
      <c r="O421" s="2">
        <v>45595</v>
      </c>
      <c r="P421" t="s">
        <v>4587</v>
      </c>
      <c r="Q421" s="2">
        <v>45589</v>
      </c>
      <c r="R421" s="2">
        <v>45595.9903587963</v>
      </c>
      <c r="T421" t="s">
        <v>2888</v>
      </c>
      <c r="U421" t="s">
        <v>11183</v>
      </c>
      <c r="V421" s="2">
        <v>45576</v>
      </c>
      <c r="W421" s="2">
        <v>45589.44696759259</v>
      </c>
      <c r="X421" t="s">
        <v>5277</v>
      </c>
      <c r="Y421" t="s">
        <v>5277</v>
      </c>
      <c r="Z421" t="s">
        <v>12060</v>
      </c>
      <c r="AA421">
        <v>703240</v>
      </c>
      <c r="AB421" s="2">
        <v>45589</v>
      </c>
      <c r="AC421">
        <v>703240</v>
      </c>
      <c r="AD421" t="s">
        <v>5855</v>
      </c>
    </row>
    <row r="422" spans="1:31">
      <c r="A422" t="s">
        <v>6263</v>
      </c>
      <c r="B422" s="2">
        <v>45604.93819444445</v>
      </c>
      <c r="C422" s="2">
        <v>45607.04277777778</v>
      </c>
      <c r="D422" t="s">
        <v>7380</v>
      </c>
      <c r="E422" t="s">
        <v>8497</v>
      </c>
      <c r="F422" t="s">
        <v>2853</v>
      </c>
      <c r="G422" t="s">
        <v>2880</v>
      </c>
      <c r="H422">
        <v>0</v>
      </c>
      <c r="I422" t="s">
        <v>9581</v>
      </c>
      <c r="J422" t="s">
        <v>3659</v>
      </c>
      <c r="K422" t="s">
        <v>3663</v>
      </c>
      <c r="L422" t="s">
        <v>3674</v>
      </c>
      <c r="M422" t="s">
        <v>3683</v>
      </c>
      <c r="N422" t="s">
        <v>10421</v>
      </c>
      <c r="O422" s="2">
        <v>45611</v>
      </c>
      <c r="P422" t="s">
        <v>4575</v>
      </c>
      <c r="Q422" s="2">
        <v>45607</v>
      </c>
      <c r="R422" s="2">
        <v>45615.34664351852</v>
      </c>
      <c r="T422" t="s">
        <v>4597</v>
      </c>
      <c r="U422" t="s">
        <v>11184</v>
      </c>
      <c r="V422" s="2">
        <v>45291</v>
      </c>
      <c r="W422" s="2">
        <v>45607.5703125</v>
      </c>
      <c r="X422" t="s">
        <v>5248</v>
      </c>
      <c r="Y422" t="s">
        <v>5248</v>
      </c>
      <c r="Z422" t="s">
        <v>12061</v>
      </c>
      <c r="AA422">
        <v>334000</v>
      </c>
      <c r="AB422" s="2">
        <v>45607</v>
      </c>
      <c r="AC422">
        <v>334000</v>
      </c>
      <c r="AD422" t="s">
        <v>5852</v>
      </c>
    </row>
    <row r="423" spans="1:31">
      <c r="A423" t="s">
        <v>6264</v>
      </c>
      <c r="B423" s="2">
        <v>45587.47847222222</v>
      </c>
      <c r="C423" s="2">
        <v>45617.34011574074</v>
      </c>
      <c r="D423" t="s">
        <v>7381</v>
      </c>
      <c r="E423" t="s">
        <v>8498</v>
      </c>
      <c r="F423" t="s">
        <v>2853</v>
      </c>
      <c r="G423" t="s">
        <v>2868</v>
      </c>
      <c r="H423">
        <v>600000</v>
      </c>
      <c r="I423" t="s">
        <v>9582</v>
      </c>
      <c r="J423" t="s">
        <v>3661</v>
      </c>
      <c r="K423" t="s">
        <v>3663</v>
      </c>
      <c r="L423" t="s">
        <v>3674</v>
      </c>
      <c r="M423" t="s">
        <v>3684</v>
      </c>
      <c r="N423" t="s">
        <v>10422</v>
      </c>
      <c r="O423" s="2">
        <v>45620</v>
      </c>
      <c r="P423" t="s">
        <v>4584</v>
      </c>
      <c r="Q423" s="2">
        <v>45617</v>
      </c>
      <c r="R423" s="2">
        <v>45621.36739583333</v>
      </c>
      <c r="S423" s="2">
        <v>45617</v>
      </c>
      <c r="T423" t="s">
        <v>2889</v>
      </c>
      <c r="U423" t="s">
        <v>11185</v>
      </c>
      <c r="V423" s="2">
        <v>45579</v>
      </c>
      <c r="W423" s="2">
        <v>45617.74271990741</v>
      </c>
      <c r="X423" t="s">
        <v>5254</v>
      </c>
      <c r="Y423" t="s">
        <v>5254</v>
      </c>
      <c r="Z423" t="s">
        <v>12062</v>
      </c>
      <c r="AA423">
        <v>2950000</v>
      </c>
      <c r="AB423" s="2">
        <v>45617</v>
      </c>
      <c r="AC423">
        <v>2950000</v>
      </c>
      <c r="AD423" t="s">
        <v>5857</v>
      </c>
      <c r="AE423" s="2">
        <v>45590.73280092593</v>
      </c>
    </row>
    <row r="424" spans="1:31">
      <c r="A424" t="s">
        <v>6265</v>
      </c>
      <c r="B424" s="2">
        <v>45591.39583333334</v>
      </c>
      <c r="C424" s="2">
        <v>45595.33868055556</v>
      </c>
      <c r="D424" t="s">
        <v>7382</v>
      </c>
      <c r="E424" t="s">
        <v>8499</v>
      </c>
      <c r="F424" t="s">
        <v>2853</v>
      </c>
      <c r="G424" t="s">
        <v>2880</v>
      </c>
      <c r="H424">
        <v>692610</v>
      </c>
      <c r="I424" t="s">
        <v>9583</v>
      </c>
      <c r="J424" t="s">
        <v>3659</v>
      </c>
      <c r="K424" t="s">
        <v>3663</v>
      </c>
      <c r="L424" t="s">
        <v>3674</v>
      </c>
      <c r="M424" t="s">
        <v>3683</v>
      </c>
      <c r="N424" t="s">
        <v>4517</v>
      </c>
      <c r="O424" s="2">
        <v>45596</v>
      </c>
      <c r="P424" t="s">
        <v>4572</v>
      </c>
      <c r="Q424" s="2">
        <v>45595</v>
      </c>
      <c r="R424" s="2">
        <v>45596.65107638889</v>
      </c>
      <c r="T424" t="s">
        <v>4597</v>
      </c>
      <c r="U424" t="s">
        <v>11186</v>
      </c>
      <c r="V424" s="2">
        <v>45589</v>
      </c>
      <c r="W424" s="2">
        <v>45595.57837962963</v>
      </c>
      <c r="X424" t="s">
        <v>5247</v>
      </c>
      <c r="Y424" t="s">
        <v>5247</v>
      </c>
      <c r="Z424" t="s">
        <v>5549</v>
      </c>
      <c r="AA424">
        <v>692610</v>
      </c>
      <c r="AB424" s="2">
        <v>45595</v>
      </c>
      <c r="AC424">
        <v>692610</v>
      </c>
      <c r="AD424" t="s">
        <v>5852</v>
      </c>
    </row>
    <row r="425" spans="1:31">
      <c r="A425" t="s">
        <v>6266</v>
      </c>
      <c r="B425" s="2">
        <v>45596.87777777778</v>
      </c>
      <c r="C425" s="2">
        <v>45599.84331018518</v>
      </c>
      <c r="D425" t="s">
        <v>7383</v>
      </c>
      <c r="E425" t="s">
        <v>8500</v>
      </c>
      <c r="F425" t="s">
        <v>2853</v>
      </c>
      <c r="G425" t="s">
        <v>2886</v>
      </c>
      <c r="H425">
        <v>532100</v>
      </c>
      <c r="I425" t="s">
        <v>9584</v>
      </c>
      <c r="J425" t="s">
        <v>3659</v>
      </c>
      <c r="K425" t="s">
        <v>3663</v>
      </c>
      <c r="L425" t="s">
        <v>3674</v>
      </c>
      <c r="M425" t="s">
        <v>3681</v>
      </c>
      <c r="N425" t="s">
        <v>10423</v>
      </c>
      <c r="O425" s="2">
        <v>45603</v>
      </c>
      <c r="P425" t="s">
        <v>4580</v>
      </c>
      <c r="Q425" s="2">
        <v>45599</v>
      </c>
      <c r="R425" s="2">
        <v>45604.68679398148</v>
      </c>
      <c r="T425" t="s">
        <v>2886</v>
      </c>
      <c r="U425" t="s">
        <v>11187</v>
      </c>
      <c r="V425" s="2">
        <v>45584</v>
      </c>
      <c r="W425" s="2">
        <v>45600.41097222222</v>
      </c>
      <c r="X425" t="s">
        <v>5344</v>
      </c>
      <c r="Y425" t="s">
        <v>5344</v>
      </c>
      <c r="Z425" t="s">
        <v>12063</v>
      </c>
      <c r="AA425">
        <v>827100</v>
      </c>
      <c r="AB425" s="2">
        <v>45600</v>
      </c>
      <c r="AC425">
        <v>827100</v>
      </c>
      <c r="AD425" t="s">
        <v>5851</v>
      </c>
    </row>
    <row r="426" spans="1:31">
      <c r="A426" t="s">
        <v>6267</v>
      </c>
      <c r="B426" s="2">
        <v>45596.92083333333</v>
      </c>
      <c r="C426" s="2">
        <v>45604.35452546296</v>
      </c>
      <c r="D426" t="s">
        <v>7384</v>
      </c>
      <c r="E426" t="s">
        <v>8501</v>
      </c>
      <c r="F426" t="s">
        <v>2853</v>
      </c>
      <c r="G426" t="s">
        <v>2876</v>
      </c>
      <c r="H426">
        <v>1900000</v>
      </c>
      <c r="I426" t="s">
        <v>9585</v>
      </c>
      <c r="J426" t="s">
        <v>3660</v>
      </c>
      <c r="K426" t="s">
        <v>3663</v>
      </c>
      <c r="L426" t="s">
        <v>3674</v>
      </c>
      <c r="M426" t="s">
        <v>3680</v>
      </c>
      <c r="N426" t="s">
        <v>10424</v>
      </c>
      <c r="O426" s="2">
        <v>45604</v>
      </c>
      <c r="P426" t="s">
        <v>4584</v>
      </c>
      <c r="Q426" s="2">
        <v>45604</v>
      </c>
      <c r="R426" s="2">
        <v>45607.35736111111</v>
      </c>
      <c r="S426" s="2">
        <v>45600</v>
      </c>
      <c r="T426" t="s">
        <v>2876</v>
      </c>
      <c r="U426" t="s">
        <v>11188</v>
      </c>
      <c r="V426" s="2">
        <v>45516</v>
      </c>
      <c r="W426" s="2">
        <v>45604.47099537037</v>
      </c>
      <c r="X426" t="s">
        <v>5428</v>
      </c>
      <c r="Y426" t="s">
        <v>5428</v>
      </c>
      <c r="Z426" t="s">
        <v>5527</v>
      </c>
      <c r="AA426">
        <v>5110000</v>
      </c>
      <c r="AB426" s="2">
        <v>45604</v>
      </c>
      <c r="AC426">
        <v>5110135</v>
      </c>
      <c r="AD426" t="s">
        <v>5852</v>
      </c>
      <c r="AE426" s="2">
        <v>45600.60743055555</v>
      </c>
    </row>
    <row r="427" spans="1:31">
      <c r="A427" t="s">
        <v>6268</v>
      </c>
      <c r="B427" s="2">
        <v>45601.47708333333</v>
      </c>
      <c r="C427" s="2">
        <v>45608.04293981481</v>
      </c>
      <c r="D427" t="s">
        <v>7385</v>
      </c>
      <c r="E427" t="s">
        <v>8502</v>
      </c>
      <c r="F427" t="s">
        <v>2853</v>
      </c>
      <c r="G427" t="s">
        <v>2862</v>
      </c>
      <c r="H427">
        <v>594700</v>
      </c>
      <c r="I427" t="s">
        <v>9586</v>
      </c>
      <c r="J427" t="s">
        <v>3662</v>
      </c>
      <c r="K427" t="s">
        <v>3663</v>
      </c>
      <c r="L427" t="s">
        <v>3674</v>
      </c>
      <c r="M427" t="s">
        <v>3683</v>
      </c>
      <c r="N427" t="s">
        <v>4406</v>
      </c>
      <c r="O427" s="2">
        <v>45612</v>
      </c>
      <c r="P427" t="s">
        <v>4577</v>
      </c>
      <c r="Q427" s="2">
        <v>45608</v>
      </c>
      <c r="R427" s="2">
        <v>45614.70178240741</v>
      </c>
      <c r="T427" t="s">
        <v>2862</v>
      </c>
      <c r="U427" t="s">
        <v>11189</v>
      </c>
      <c r="V427" s="2">
        <v>45601</v>
      </c>
      <c r="W427" s="2">
        <v>45608.45819444444</v>
      </c>
      <c r="X427" t="s">
        <v>11817</v>
      </c>
      <c r="Y427" t="s">
        <v>11817</v>
      </c>
      <c r="Z427" t="s">
        <v>12064</v>
      </c>
      <c r="AA427">
        <v>594700</v>
      </c>
      <c r="AB427" s="2">
        <v>45612</v>
      </c>
      <c r="AC427">
        <v>594700</v>
      </c>
      <c r="AD427" t="s">
        <v>5854</v>
      </c>
    </row>
    <row r="428" spans="1:31">
      <c r="A428" t="s">
        <v>6269</v>
      </c>
      <c r="B428" s="2">
        <v>45607.40486111111</v>
      </c>
      <c r="C428" s="2">
        <v>45607.44371527778</v>
      </c>
      <c r="D428" t="s">
        <v>7386</v>
      </c>
      <c r="E428" t="s">
        <v>8503</v>
      </c>
      <c r="F428" t="s">
        <v>2853</v>
      </c>
      <c r="G428" t="s">
        <v>2880</v>
      </c>
      <c r="H428">
        <v>993800</v>
      </c>
      <c r="I428" t="s">
        <v>9587</v>
      </c>
      <c r="J428" t="s">
        <v>3659</v>
      </c>
      <c r="K428" t="s">
        <v>3663</v>
      </c>
      <c r="L428" t="s">
        <v>3674</v>
      </c>
      <c r="M428" t="s">
        <v>3677</v>
      </c>
      <c r="N428" t="s">
        <v>4406</v>
      </c>
      <c r="O428" s="2">
        <v>45614</v>
      </c>
      <c r="P428" t="s">
        <v>4576</v>
      </c>
      <c r="Q428" s="2">
        <v>45607</v>
      </c>
      <c r="R428" s="2">
        <v>45615.34688657407</v>
      </c>
      <c r="T428" t="s">
        <v>4597</v>
      </c>
      <c r="U428" t="s">
        <v>10909</v>
      </c>
      <c r="V428" s="2">
        <v>45593</v>
      </c>
      <c r="W428" s="2">
        <v>45608.43708333333</v>
      </c>
      <c r="X428" t="s">
        <v>11846</v>
      </c>
      <c r="Y428" t="s">
        <v>11846</v>
      </c>
      <c r="Z428" t="s">
        <v>5549</v>
      </c>
      <c r="AA428">
        <v>993800</v>
      </c>
      <c r="AB428" s="2">
        <v>45608</v>
      </c>
      <c r="AC428">
        <v>993800</v>
      </c>
      <c r="AD428" t="s">
        <v>5852</v>
      </c>
    </row>
    <row r="429" spans="1:31">
      <c r="A429" t="s">
        <v>6270</v>
      </c>
      <c r="B429" s="2">
        <v>45590.49166666667</v>
      </c>
      <c r="C429" s="2">
        <v>45593.6519212963</v>
      </c>
      <c r="D429" t="s">
        <v>7387</v>
      </c>
      <c r="E429" t="s">
        <v>8504</v>
      </c>
      <c r="F429" t="s">
        <v>2853</v>
      </c>
      <c r="G429" t="s">
        <v>2886</v>
      </c>
      <c r="H429">
        <v>1323000</v>
      </c>
      <c r="I429" t="s">
        <v>9588</v>
      </c>
      <c r="J429" t="s">
        <v>3659</v>
      </c>
      <c r="K429" t="s">
        <v>3663</v>
      </c>
      <c r="L429" t="s">
        <v>3674</v>
      </c>
      <c r="M429" t="s">
        <v>3692</v>
      </c>
      <c r="N429" t="s">
        <v>4406</v>
      </c>
      <c r="O429" s="2">
        <v>45600</v>
      </c>
      <c r="P429" t="s">
        <v>4572</v>
      </c>
      <c r="Q429" s="2">
        <v>45593</v>
      </c>
      <c r="R429" s="2">
        <v>45600.68165509259</v>
      </c>
      <c r="T429" t="s">
        <v>2886</v>
      </c>
      <c r="U429" t="s">
        <v>11190</v>
      </c>
      <c r="V429" s="2">
        <v>45588</v>
      </c>
      <c r="W429" s="2">
        <v>45593.68326388889</v>
      </c>
      <c r="X429" t="s">
        <v>5223</v>
      </c>
      <c r="Y429" t="s">
        <v>5223</v>
      </c>
      <c r="Z429" t="s">
        <v>12022</v>
      </c>
      <c r="AA429">
        <v>1323000</v>
      </c>
      <c r="AB429" s="2">
        <v>45593</v>
      </c>
      <c r="AC429">
        <v>1323000</v>
      </c>
      <c r="AD429" t="s">
        <v>5851</v>
      </c>
    </row>
    <row r="430" spans="1:31">
      <c r="A430" t="s">
        <v>6271</v>
      </c>
      <c r="B430" s="2">
        <v>45540.77013888889</v>
      </c>
      <c r="C430" s="2">
        <v>45614.34270833333</v>
      </c>
      <c r="D430" t="s">
        <v>7388</v>
      </c>
      <c r="E430" t="s">
        <v>8505</v>
      </c>
      <c r="F430" t="s">
        <v>2853</v>
      </c>
      <c r="G430" t="s">
        <v>2879</v>
      </c>
      <c r="H430">
        <v>1200000</v>
      </c>
      <c r="I430" t="s">
        <v>9589</v>
      </c>
      <c r="J430" t="s">
        <v>3661</v>
      </c>
      <c r="K430" t="s">
        <v>3663</v>
      </c>
      <c r="L430" t="s">
        <v>3674</v>
      </c>
      <c r="M430" t="s">
        <v>3684</v>
      </c>
      <c r="N430" t="s">
        <v>10425</v>
      </c>
      <c r="O430" s="2">
        <v>45616</v>
      </c>
      <c r="P430" t="s">
        <v>4584</v>
      </c>
      <c r="Q430" s="2">
        <v>45614</v>
      </c>
      <c r="R430" s="2">
        <v>45617.34943287037</v>
      </c>
      <c r="S430" s="2">
        <v>45607</v>
      </c>
      <c r="T430" t="s">
        <v>4596</v>
      </c>
      <c r="U430" t="s">
        <v>11191</v>
      </c>
      <c r="V430" s="2">
        <v>45539</v>
      </c>
      <c r="W430" s="2">
        <v>45614.39149305555</v>
      </c>
      <c r="X430" t="s">
        <v>11847</v>
      </c>
      <c r="Y430" t="s">
        <v>11847</v>
      </c>
      <c r="Z430" t="s">
        <v>12065</v>
      </c>
      <c r="AA430">
        <v>1771200</v>
      </c>
      <c r="AB430" s="2">
        <v>45614</v>
      </c>
      <c r="AC430">
        <v>1771200</v>
      </c>
      <c r="AD430" t="s">
        <v>5855</v>
      </c>
      <c r="AE430" s="2">
        <v>45572.7021875</v>
      </c>
    </row>
    <row r="431" spans="1:31">
      <c r="A431" t="s">
        <v>6272</v>
      </c>
      <c r="B431" s="2">
        <v>45589.55138888889</v>
      </c>
      <c r="C431" s="2">
        <v>45610.35284722222</v>
      </c>
      <c r="D431" t="s">
        <v>7389</v>
      </c>
      <c r="E431" t="s">
        <v>8506</v>
      </c>
      <c r="F431" t="s">
        <v>2853</v>
      </c>
      <c r="G431" t="s">
        <v>2885</v>
      </c>
      <c r="H431">
        <v>2168030</v>
      </c>
      <c r="I431" t="s">
        <v>9590</v>
      </c>
      <c r="J431" t="s">
        <v>3659</v>
      </c>
      <c r="K431" t="s">
        <v>3663</v>
      </c>
      <c r="L431" t="s">
        <v>3674</v>
      </c>
      <c r="M431" t="s">
        <v>3684</v>
      </c>
      <c r="N431" t="s">
        <v>10426</v>
      </c>
      <c r="O431" s="2">
        <v>45610</v>
      </c>
      <c r="P431" t="s">
        <v>4575</v>
      </c>
      <c r="Q431" s="2">
        <v>45610</v>
      </c>
      <c r="R431" s="2">
        <v>45610.82927083333</v>
      </c>
      <c r="S431" s="2">
        <v>45610</v>
      </c>
      <c r="T431" t="s">
        <v>2885</v>
      </c>
      <c r="U431" t="s">
        <v>11192</v>
      </c>
      <c r="V431" s="2">
        <v>45589</v>
      </c>
      <c r="W431" s="2">
        <v>45610.76076388889</v>
      </c>
      <c r="X431" t="s">
        <v>5240</v>
      </c>
      <c r="Y431" t="s">
        <v>5240</v>
      </c>
      <c r="Z431" t="s">
        <v>5560</v>
      </c>
      <c r="AA431">
        <v>2552030</v>
      </c>
      <c r="AB431" s="2">
        <v>45610</v>
      </c>
      <c r="AC431">
        <v>2552030</v>
      </c>
      <c r="AD431" t="s">
        <v>5851</v>
      </c>
      <c r="AE431" s="2">
        <v>45595.8315162037</v>
      </c>
    </row>
    <row r="432" spans="1:31">
      <c r="A432" t="s">
        <v>6273</v>
      </c>
      <c r="B432" s="2">
        <v>45583.47291666667</v>
      </c>
      <c r="C432" s="2">
        <v>45595.34643518519</v>
      </c>
      <c r="D432" t="s">
        <v>7390</v>
      </c>
      <c r="E432" t="s">
        <v>8507</v>
      </c>
      <c r="F432" t="s">
        <v>2853</v>
      </c>
      <c r="G432" t="s">
        <v>2862</v>
      </c>
      <c r="H432">
        <v>0</v>
      </c>
      <c r="I432" t="s">
        <v>9591</v>
      </c>
      <c r="J432" t="s">
        <v>3662</v>
      </c>
      <c r="K432" t="s">
        <v>3664</v>
      </c>
      <c r="L432" t="s">
        <v>3674</v>
      </c>
      <c r="M432" t="s">
        <v>3679</v>
      </c>
      <c r="N432" t="s">
        <v>10427</v>
      </c>
      <c r="O432" s="2">
        <v>45595</v>
      </c>
      <c r="P432" t="s">
        <v>4586</v>
      </c>
      <c r="Q432" s="2">
        <v>45595</v>
      </c>
      <c r="R432" s="2">
        <v>45596.70313657408</v>
      </c>
      <c r="S432" s="2">
        <v>45590</v>
      </c>
      <c r="T432" t="s">
        <v>2862</v>
      </c>
      <c r="U432" t="s">
        <v>11193</v>
      </c>
      <c r="V432" s="2">
        <v>45578</v>
      </c>
      <c r="W432" s="2">
        <v>45595.35921296296</v>
      </c>
      <c r="X432" t="s">
        <v>11848</v>
      </c>
      <c r="Y432" t="s">
        <v>11848</v>
      </c>
      <c r="Z432" t="s">
        <v>12066</v>
      </c>
      <c r="AA432">
        <v>400000</v>
      </c>
      <c r="AB432" s="2">
        <v>45595</v>
      </c>
      <c r="AC432">
        <v>400000</v>
      </c>
      <c r="AD432" t="s">
        <v>5854</v>
      </c>
    </row>
    <row r="433" spans="1:31">
      <c r="A433" t="s">
        <v>6274</v>
      </c>
      <c r="B433" s="2">
        <v>45608.79513888889</v>
      </c>
      <c r="C433" s="2">
        <v>45610.04287037037</v>
      </c>
      <c r="D433" t="s">
        <v>7391</v>
      </c>
      <c r="E433" t="s">
        <v>8508</v>
      </c>
      <c r="F433" t="s">
        <v>2853</v>
      </c>
      <c r="G433" t="s">
        <v>2886</v>
      </c>
      <c r="H433">
        <v>431510</v>
      </c>
      <c r="I433" t="s">
        <v>9592</v>
      </c>
      <c r="J433" t="s">
        <v>3659</v>
      </c>
      <c r="K433" t="s">
        <v>3663</v>
      </c>
      <c r="L433" t="s">
        <v>3674</v>
      </c>
      <c r="M433" t="s">
        <v>3689</v>
      </c>
      <c r="N433" t="s">
        <v>4406</v>
      </c>
      <c r="O433" s="2">
        <v>45616</v>
      </c>
      <c r="P433" t="s">
        <v>4582</v>
      </c>
      <c r="Q433" s="2">
        <v>45610</v>
      </c>
      <c r="R433" s="2">
        <v>45616.67403935185</v>
      </c>
      <c r="T433" t="s">
        <v>2886</v>
      </c>
      <c r="U433" t="s">
        <v>11194</v>
      </c>
      <c r="V433" s="2">
        <v>45603</v>
      </c>
      <c r="W433" s="2">
        <v>45610.42498842593</v>
      </c>
      <c r="X433" t="s">
        <v>11849</v>
      </c>
      <c r="Y433" t="s">
        <v>11849</v>
      </c>
      <c r="Z433" t="s">
        <v>5813</v>
      </c>
      <c r="AA433">
        <v>431510</v>
      </c>
      <c r="AB433" s="2">
        <v>45610</v>
      </c>
      <c r="AC433">
        <v>431510</v>
      </c>
      <c r="AD433" t="s">
        <v>5851</v>
      </c>
    </row>
    <row r="434" spans="1:31">
      <c r="A434" t="s">
        <v>6275</v>
      </c>
      <c r="B434" s="2">
        <v>45565.67291666667</v>
      </c>
      <c r="C434" s="2">
        <v>45595.82077546296</v>
      </c>
      <c r="D434" t="s">
        <v>7392</v>
      </c>
      <c r="E434" t="s">
        <v>8509</v>
      </c>
      <c r="F434" t="s">
        <v>2853</v>
      </c>
      <c r="G434" t="s">
        <v>2866</v>
      </c>
      <c r="H434">
        <v>0</v>
      </c>
      <c r="I434" t="s">
        <v>9593</v>
      </c>
      <c r="J434" t="s">
        <v>3660</v>
      </c>
      <c r="K434" t="s">
        <v>3663</v>
      </c>
      <c r="L434" t="s">
        <v>3674</v>
      </c>
      <c r="M434" t="s">
        <v>3678</v>
      </c>
      <c r="N434" t="s">
        <v>10428</v>
      </c>
      <c r="O434" s="2">
        <v>45596</v>
      </c>
      <c r="P434" t="s">
        <v>4582</v>
      </c>
      <c r="Q434" s="2">
        <v>45595</v>
      </c>
      <c r="R434" s="2">
        <v>45596.65084490741</v>
      </c>
      <c r="S434" s="2">
        <v>45589</v>
      </c>
      <c r="T434" t="s">
        <v>4597</v>
      </c>
      <c r="U434" t="s">
        <v>11195</v>
      </c>
      <c r="V434" s="2">
        <v>45525</v>
      </c>
      <c r="W434" s="2">
        <v>45595.8903125</v>
      </c>
      <c r="X434" t="s">
        <v>5232</v>
      </c>
      <c r="Y434" t="s">
        <v>5232</v>
      </c>
      <c r="Z434" t="s">
        <v>5508</v>
      </c>
      <c r="AA434">
        <v>1310000</v>
      </c>
      <c r="AB434" s="2">
        <v>45595</v>
      </c>
      <c r="AC434">
        <v>1310000</v>
      </c>
      <c r="AD434" t="s">
        <v>5852</v>
      </c>
      <c r="AE434" s="2">
        <v>45588.65967592593</v>
      </c>
    </row>
    <row r="435" spans="1:31">
      <c r="A435" t="s">
        <v>6276</v>
      </c>
      <c r="B435" s="2">
        <v>45592.6625</v>
      </c>
      <c r="C435" s="2">
        <v>45596.65877314815</v>
      </c>
      <c r="D435" t="s">
        <v>7393</v>
      </c>
      <c r="E435" t="s">
        <v>8510</v>
      </c>
      <c r="F435" t="s">
        <v>2853</v>
      </c>
      <c r="G435" t="s">
        <v>2864</v>
      </c>
      <c r="H435">
        <v>2451576</v>
      </c>
      <c r="I435" t="s">
        <v>9594</v>
      </c>
      <c r="J435" t="s">
        <v>3659</v>
      </c>
      <c r="K435" t="s">
        <v>3663</v>
      </c>
      <c r="L435" t="s">
        <v>3674</v>
      </c>
      <c r="M435" t="s">
        <v>3677</v>
      </c>
      <c r="N435" t="s">
        <v>10429</v>
      </c>
      <c r="O435" s="2">
        <v>45601</v>
      </c>
      <c r="P435" t="s">
        <v>4585</v>
      </c>
      <c r="Q435" s="2">
        <v>45596</v>
      </c>
      <c r="R435" s="2">
        <v>45601.63280092592</v>
      </c>
      <c r="T435" t="s">
        <v>4595</v>
      </c>
      <c r="U435" t="s">
        <v>11196</v>
      </c>
      <c r="V435" s="2">
        <v>45584</v>
      </c>
      <c r="W435" s="2">
        <v>45596.72848379629</v>
      </c>
      <c r="X435" t="s">
        <v>5350</v>
      </c>
      <c r="Y435" t="s">
        <v>5350</v>
      </c>
      <c r="Z435" t="s">
        <v>12067</v>
      </c>
      <c r="AA435">
        <v>2451576</v>
      </c>
      <c r="AB435" s="2">
        <v>45596</v>
      </c>
      <c r="AC435">
        <v>2451576</v>
      </c>
      <c r="AD435" t="s">
        <v>5851</v>
      </c>
    </row>
    <row r="436" spans="1:31">
      <c r="A436" t="s">
        <v>6277</v>
      </c>
      <c r="B436" s="2">
        <v>45611.41527777778</v>
      </c>
      <c r="C436" s="2">
        <v>45619.39333333333</v>
      </c>
      <c r="D436" t="s">
        <v>7394</v>
      </c>
      <c r="E436" t="s">
        <v>8511</v>
      </c>
      <c r="F436" t="s">
        <v>2853</v>
      </c>
      <c r="G436" t="s">
        <v>2886</v>
      </c>
      <c r="H436">
        <v>1000000</v>
      </c>
      <c r="I436" t="s">
        <v>9595</v>
      </c>
      <c r="J436" t="s">
        <v>3659</v>
      </c>
      <c r="K436" t="s">
        <v>3663</v>
      </c>
      <c r="L436" t="s">
        <v>3674</v>
      </c>
      <c r="M436" t="s">
        <v>3683</v>
      </c>
      <c r="N436" t="s">
        <v>10190</v>
      </c>
      <c r="O436" s="2">
        <v>45619</v>
      </c>
      <c r="P436" t="s">
        <v>4574</v>
      </c>
      <c r="Q436" s="2">
        <v>45619</v>
      </c>
      <c r="R436" s="2">
        <v>45622.36050925926</v>
      </c>
      <c r="T436" t="s">
        <v>2886</v>
      </c>
      <c r="U436" t="s">
        <v>11042</v>
      </c>
      <c r="V436" s="2">
        <v>45611</v>
      </c>
      <c r="W436" s="2">
        <v>45619.41799768519</v>
      </c>
      <c r="X436" t="s">
        <v>5384</v>
      </c>
      <c r="Y436" t="s">
        <v>5384</v>
      </c>
      <c r="Z436" t="s">
        <v>12020</v>
      </c>
      <c r="AA436">
        <v>1607960</v>
      </c>
      <c r="AB436" s="2">
        <v>45619</v>
      </c>
      <c r="AC436">
        <v>1607960</v>
      </c>
      <c r="AD436" t="s">
        <v>5851</v>
      </c>
    </row>
    <row r="437" spans="1:31">
      <c r="A437" t="s">
        <v>6278</v>
      </c>
      <c r="B437" s="2">
        <v>45558.66180555556</v>
      </c>
      <c r="C437" s="2">
        <v>45600.77641203703</v>
      </c>
      <c r="D437" t="s">
        <v>7395</v>
      </c>
      <c r="E437" t="s">
        <v>8512</v>
      </c>
      <c r="F437" t="s">
        <v>2853</v>
      </c>
      <c r="G437" t="s">
        <v>2887</v>
      </c>
      <c r="H437">
        <v>0</v>
      </c>
      <c r="I437" t="s">
        <v>9596</v>
      </c>
      <c r="J437" t="s">
        <v>3661</v>
      </c>
      <c r="K437" t="s">
        <v>3663</v>
      </c>
      <c r="L437" t="s">
        <v>3674</v>
      </c>
      <c r="M437" t="s">
        <v>3689</v>
      </c>
      <c r="N437" t="s">
        <v>10372</v>
      </c>
      <c r="O437" s="2">
        <v>45602</v>
      </c>
      <c r="P437" t="s">
        <v>4575</v>
      </c>
      <c r="Q437" s="2">
        <v>45600</v>
      </c>
      <c r="R437" s="2">
        <v>45603.68207175926</v>
      </c>
      <c r="S437" s="2">
        <v>45595</v>
      </c>
      <c r="T437" t="s">
        <v>2858</v>
      </c>
      <c r="U437" t="s">
        <v>11113</v>
      </c>
      <c r="V437" s="2">
        <v>45558</v>
      </c>
      <c r="W437" s="2">
        <v>45600.88048611111</v>
      </c>
      <c r="X437" t="s">
        <v>5338</v>
      </c>
      <c r="Y437" t="s">
        <v>5338</v>
      </c>
      <c r="Z437" t="s">
        <v>12068</v>
      </c>
      <c r="AA437">
        <v>2118142</v>
      </c>
      <c r="AB437" s="2">
        <v>45600</v>
      </c>
      <c r="AC437">
        <v>2118142</v>
      </c>
      <c r="AD437" t="s">
        <v>5855</v>
      </c>
      <c r="AE437" s="2">
        <v>45579.64435185185</v>
      </c>
    </row>
    <row r="438" spans="1:31">
      <c r="A438" t="s">
        <v>6279</v>
      </c>
      <c r="B438" s="2">
        <v>45615.61875</v>
      </c>
      <c r="C438" s="2">
        <v>45617.39070601852</v>
      </c>
      <c r="D438" t="s">
        <v>7396</v>
      </c>
      <c r="E438" t="s">
        <v>8513</v>
      </c>
      <c r="F438" t="s">
        <v>2853</v>
      </c>
      <c r="G438" t="s">
        <v>2869</v>
      </c>
      <c r="H438">
        <v>1319600</v>
      </c>
      <c r="I438" t="s">
        <v>9469</v>
      </c>
      <c r="J438" t="s">
        <v>3659</v>
      </c>
      <c r="K438" t="s">
        <v>3663</v>
      </c>
      <c r="L438" t="s">
        <v>3674</v>
      </c>
      <c r="M438" t="s">
        <v>3689</v>
      </c>
      <c r="N438" t="s">
        <v>10430</v>
      </c>
      <c r="O438" s="2">
        <v>45618</v>
      </c>
      <c r="P438" t="s">
        <v>4578</v>
      </c>
      <c r="Q438" s="2">
        <v>45617</v>
      </c>
      <c r="R438" s="2">
        <v>45618.69997685185</v>
      </c>
      <c r="T438" t="s">
        <v>2869</v>
      </c>
      <c r="U438" t="s">
        <v>11197</v>
      </c>
      <c r="V438" s="2">
        <v>45604</v>
      </c>
      <c r="W438" s="2">
        <v>45617.64261574074</v>
      </c>
      <c r="X438" t="s">
        <v>5457</v>
      </c>
      <c r="Y438" t="s">
        <v>5457</v>
      </c>
      <c r="Z438" t="s">
        <v>5518</v>
      </c>
      <c r="AA438">
        <v>2514500</v>
      </c>
      <c r="AB438" s="2">
        <v>45617</v>
      </c>
      <c r="AC438">
        <v>2514500</v>
      </c>
      <c r="AD438" t="s">
        <v>5851</v>
      </c>
    </row>
    <row r="439" spans="1:31">
      <c r="A439" t="s">
        <v>6280</v>
      </c>
      <c r="B439" s="2">
        <v>45596.37291666667</v>
      </c>
      <c r="C439" s="2">
        <v>45599.84331018518</v>
      </c>
      <c r="D439" t="s">
        <v>7397</v>
      </c>
      <c r="E439" t="s">
        <v>8514</v>
      </c>
      <c r="F439" t="s">
        <v>2853</v>
      </c>
      <c r="G439" t="s">
        <v>2886</v>
      </c>
      <c r="H439">
        <v>797579</v>
      </c>
      <c r="I439" t="s">
        <v>9597</v>
      </c>
      <c r="J439" t="s">
        <v>3659</v>
      </c>
      <c r="K439" t="s">
        <v>3663</v>
      </c>
      <c r="L439" t="s">
        <v>3674</v>
      </c>
      <c r="M439" t="s">
        <v>3683</v>
      </c>
      <c r="N439" t="s">
        <v>10431</v>
      </c>
      <c r="O439" s="2">
        <v>45603</v>
      </c>
      <c r="P439" t="s">
        <v>4580</v>
      </c>
      <c r="Q439" s="2">
        <v>45599</v>
      </c>
      <c r="R439" s="2">
        <v>45604.68671296296</v>
      </c>
      <c r="T439" t="s">
        <v>2886</v>
      </c>
      <c r="U439" t="s">
        <v>11198</v>
      </c>
      <c r="V439" s="2">
        <v>45594</v>
      </c>
      <c r="W439" s="2">
        <v>45600.38361111111</v>
      </c>
      <c r="X439" t="s">
        <v>5254</v>
      </c>
      <c r="Y439" t="s">
        <v>5254</v>
      </c>
      <c r="Z439" t="s">
        <v>11985</v>
      </c>
      <c r="AA439">
        <v>996974</v>
      </c>
      <c r="AB439" s="2">
        <v>45600</v>
      </c>
      <c r="AC439">
        <v>996974</v>
      </c>
      <c r="AD439" t="s">
        <v>5851</v>
      </c>
    </row>
    <row r="440" spans="1:31">
      <c r="A440" t="s">
        <v>6281</v>
      </c>
      <c r="B440" s="2">
        <v>45612.45694444444</v>
      </c>
      <c r="C440" s="2">
        <v>45621.84346064815</v>
      </c>
      <c r="D440" t="s">
        <v>7398</v>
      </c>
      <c r="E440" t="s">
        <v>8515</v>
      </c>
      <c r="F440" t="s">
        <v>2853</v>
      </c>
      <c r="G440" t="s">
        <v>2885</v>
      </c>
      <c r="H440">
        <v>1344000</v>
      </c>
      <c r="I440" t="s">
        <v>9422</v>
      </c>
      <c r="J440" t="s">
        <v>3659</v>
      </c>
      <c r="K440" t="s">
        <v>3663</v>
      </c>
      <c r="L440" t="s">
        <v>3674</v>
      </c>
      <c r="M440" t="s">
        <v>3684</v>
      </c>
      <c r="N440" t="s">
        <v>10432</v>
      </c>
      <c r="O440" s="2">
        <v>45621</v>
      </c>
      <c r="P440" t="s">
        <v>4581</v>
      </c>
      <c r="Q440" s="2">
        <v>45621</v>
      </c>
      <c r="R440" s="2">
        <v>45622.87862268519</v>
      </c>
      <c r="T440" t="s">
        <v>2885</v>
      </c>
      <c r="U440" t="s">
        <v>11199</v>
      </c>
      <c r="V440" s="2">
        <v>45590</v>
      </c>
      <c r="W440" s="2">
        <v>45621.85114583333</v>
      </c>
      <c r="X440" t="s">
        <v>5223</v>
      </c>
      <c r="Y440" t="s">
        <v>5223</v>
      </c>
      <c r="Z440" t="s">
        <v>5631</v>
      </c>
      <c r="AA440">
        <v>2477549</v>
      </c>
      <c r="AB440" s="2">
        <v>45621</v>
      </c>
      <c r="AC440">
        <v>2477549</v>
      </c>
      <c r="AD440" t="s">
        <v>5851</v>
      </c>
    </row>
    <row r="441" spans="1:31">
      <c r="A441" t="s">
        <v>6282</v>
      </c>
      <c r="B441" s="2">
        <v>45605.40486111111</v>
      </c>
      <c r="C441" s="2">
        <v>45614.62600694445</v>
      </c>
      <c r="D441" t="s">
        <v>7399</v>
      </c>
      <c r="E441" t="s">
        <v>8516</v>
      </c>
      <c r="F441" t="s">
        <v>2853</v>
      </c>
      <c r="G441" t="s">
        <v>2885</v>
      </c>
      <c r="H441">
        <v>1261600</v>
      </c>
      <c r="I441" t="s">
        <v>9598</v>
      </c>
      <c r="J441" t="s">
        <v>3659</v>
      </c>
      <c r="K441" t="s">
        <v>3663</v>
      </c>
      <c r="L441" t="s">
        <v>3674</v>
      </c>
      <c r="M441" t="s">
        <v>3683</v>
      </c>
      <c r="N441" t="s">
        <v>10433</v>
      </c>
      <c r="O441" s="2">
        <v>45614</v>
      </c>
      <c r="P441" t="s">
        <v>4580</v>
      </c>
      <c r="Q441" s="2">
        <v>45614</v>
      </c>
      <c r="R441" s="2">
        <v>45615.33489583333</v>
      </c>
      <c r="T441" t="s">
        <v>2885</v>
      </c>
      <c r="U441" t="s">
        <v>11200</v>
      </c>
      <c r="V441" s="2">
        <v>45604</v>
      </c>
      <c r="W441" s="2">
        <v>45614.6831712963</v>
      </c>
      <c r="X441" t="s">
        <v>11850</v>
      </c>
      <c r="Y441" t="s">
        <v>11850</v>
      </c>
      <c r="Z441" t="s">
        <v>5560</v>
      </c>
      <c r="AA441">
        <v>1501600</v>
      </c>
      <c r="AB441" s="2">
        <v>45614</v>
      </c>
      <c r="AC441">
        <v>1501600</v>
      </c>
      <c r="AD441" t="s">
        <v>5851</v>
      </c>
    </row>
    <row r="442" spans="1:31">
      <c r="A442" t="s">
        <v>6283</v>
      </c>
      <c r="B442" s="2">
        <v>45584.42916666667</v>
      </c>
      <c r="C442" s="2">
        <v>45585.13005787037</v>
      </c>
      <c r="D442" t="s">
        <v>7400</v>
      </c>
      <c r="E442" t="s">
        <v>8517</v>
      </c>
      <c r="F442" t="s">
        <v>2853</v>
      </c>
      <c r="G442" t="s">
        <v>2886</v>
      </c>
      <c r="H442">
        <v>586240</v>
      </c>
      <c r="I442" t="s">
        <v>9599</v>
      </c>
      <c r="J442" t="s">
        <v>3659</v>
      </c>
      <c r="K442" t="s">
        <v>3663</v>
      </c>
      <c r="L442" t="s">
        <v>3674</v>
      </c>
      <c r="M442" t="s">
        <v>3683</v>
      </c>
      <c r="N442" t="s">
        <v>4406</v>
      </c>
      <c r="O442" s="2">
        <v>45591</v>
      </c>
      <c r="P442" t="s">
        <v>4584</v>
      </c>
      <c r="Q442" s="2">
        <v>45585</v>
      </c>
      <c r="R442" s="2">
        <v>45593.67447916666</v>
      </c>
      <c r="T442" t="s">
        <v>2886</v>
      </c>
      <c r="U442" t="s">
        <v>11201</v>
      </c>
      <c r="V442" s="2">
        <v>45569</v>
      </c>
      <c r="W442" s="2">
        <v>45587.64556712963</v>
      </c>
      <c r="X442" t="s">
        <v>5240</v>
      </c>
      <c r="Y442" t="s">
        <v>5240</v>
      </c>
      <c r="Z442" t="s">
        <v>5596</v>
      </c>
      <c r="AA442">
        <v>586240</v>
      </c>
      <c r="AB442" s="2">
        <v>45587</v>
      </c>
      <c r="AC442">
        <v>586240</v>
      </c>
      <c r="AD442" t="s">
        <v>5851</v>
      </c>
    </row>
    <row r="443" spans="1:31">
      <c r="A443" t="s">
        <v>6284</v>
      </c>
      <c r="B443" s="2">
        <v>45588.91805555556</v>
      </c>
      <c r="C443" s="2">
        <v>45594.40658564815</v>
      </c>
      <c r="D443" t="s">
        <v>7401</v>
      </c>
      <c r="E443" t="s">
        <v>8518</v>
      </c>
      <c r="F443" t="s">
        <v>2853</v>
      </c>
      <c r="G443" t="s">
        <v>2880</v>
      </c>
      <c r="H443">
        <v>0</v>
      </c>
      <c r="I443" t="s">
        <v>9600</v>
      </c>
      <c r="J443" t="s">
        <v>3659</v>
      </c>
      <c r="K443" t="s">
        <v>3663</v>
      </c>
      <c r="L443" t="s">
        <v>3674</v>
      </c>
      <c r="M443" t="s">
        <v>3678</v>
      </c>
      <c r="N443" t="s">
        <v>10434</v>
      </c>
      <c r="O443" s="2">
        <v>45601</v>
      </c>
      <c r="P443" t="s">
        <v>4582</v>
      </c>
      <c r="Q443" s="2">
        <v>45594</v>
      </c>
      <c r="R443" s="2">
        <v>45601.65096064815</v>
      </c>
      <c r="T443" t="s">
        <v>4595</v>
      </c>
      <c r="U443" t="s">
        <v>10870</v>
      </c>
      <c r="V443" s="2">
        <v>45588</v>
      </c>
      <c r="W443" s="2">
        <v>45594.60260416667</v>
      </c>
      <c r="X443" t="s">
        <v>11851</v>
      </c>
      <c r="Y443" t="s">
        <v>11851</v>
      </c>
      <c r="Z443" t="s">
        <v>5546</v>
      </c>
      <c r="AA443">
        <v>1419440</v>
      </c>
      <c r="AB443" s="2">
        <v>45594</v>
      </c>
      <c r="AC443">
        <v>1419440</v>
      </c>
      <c r="AD443" t="s">
        <v>5851</v>
      </c>
    </row>
    <row r="444" spans="1:31">
      <c r="A444" t="s">
        <v>6285</v>
      </c>
      <c r="B444" s="2">
        <v>45486.44375</v>
      </c>
      <c r="C444" s="2">
        <v>45597.54741898148</v>
      </c>
      <c r="D444" t="s">
        <v>7402</v>
      </c>
      <c r="E444" t="s">
        <v>8519</v>
      </c>
      <c r="F444" t="s">
        <v>2853</v>
      </c>
      <c r="G444" t="s">
        <v>2862</v>
      </c>
      <c r="H444">
        <v>0</v>
      </c>
      <c r="I444" t="s">
        <v>9601</v>
      </c>
      <c r="J444" t="s">
        <v>3662</v>
      </c>
      <c r="K444" t="s">
        <v>3663</v>
      </c>
      <c r="L444" t="s">
        <v>3674</v>
      </c>
      <c r="M444" t="s">
        <v>3692</v>
      </c>
      <c r="N444" t="s">
        <v>10435</v>
      </c>
      <c r="O444" s="2">
        <v>45597</v>
      </c>
      <c r="P444" t="s">
        <v>4578</v>
      </c>
      <c r="Q444" s="2">
        <v>45597</v>
      </c>
      <c r="R444" s="2">
        <v>45600.71002314815</v>
      </c>
      <c r="S444" s="2">
        <v>45596</v>
      </c>
      <c r="T444" t="s">
        <v>2862</v>
      </c>
      <c r="U444" t="s">
        <v>11202</v>
      </c>
      <c r="V444" s="2">
        <v>45451</v>
      </c>
      <c r="W444" s="2">
        <v>45597.58212962963</v>
      </c>
      <c r="X444" t="s">
        <v>5223</v>
      </c>
      <c r="Y444" t="s">
        <v>5223</v>
      </c>
      <c r="Z444" t="s">
        <v>5712</v>
      </c>
      <c r="AA444">
        <v>2256000</v>
      </c>
      <c r="AB444" s="2">
        <v>45597</v>
      </c>
      <c r="AC444">
        <v>2256928</v>
      </c>
      <c r="AD444" t="s">
        <v>5854</v>
      </c>
      <c r="AE444" s="2">
        <v>45520.57864583333</v>
      </c>
    </row>
    <row r="445" spans="1:31">
      <c r="A445" t="s">
        <v>6286</v>
      </c>
      <c r="B445" s="2">
        <v>45585</v>
      </c>
      <c r="C445" s="2">
        <v>45585.13005787037</v>
      </c>
      <c r="D445" t="s">
        <v>7403</v>
      </c>
      <c r="E445" t="s">
        <v>8520</v>
      </c>
      <c r="F445" t="s">
        <v>2853</v>
      </c>
      <c r="G445" t="s">
        <v>2886</v>
      </c>
      <c r="H445">
        <v>484900</v>
      </c>
      <c r="I445" t="s">
        <v>9602</v>
      </c>
      <c r="J445" t="s">
        <v>3659</v>
      </c>
      <c r="K445" t="s">
        <v>3663</v>
      </c>
      <c r="L445" t="s">
        <v>3674</v>
      </c>
      <c r="M445" t="s">
        <v>3681</v>
      </c>
      <c r="N445" t="s">
        <v>4406</v>
      </c>
      <c r="O445" s="2">
        <v>45591</v>
      </c>
      <c r="P445" t="s">
        <v>4584</v>
      </c>
      <c r="Q445" s="2">
        <v>45585</v>
      </c>
      <c r="R445" s="2">
        <v>45593.67459490741</v>
      </c>
      <c r="T445" t="s">
        <v>2886</v>
      </c>
      <c r="U445" t="s">
        <v>11203</v>
      </c>
      <c r="V445" s="2">
        <v>45584</v>
      </c>
      <c r="W445" s="2">
        <v>45587.63814814815</v>
      </c>
      <c r="X445" t="s">
        <v>5439</v>
      </c>
      <c r="Y445" t="s">
        <v>5439</v>
      </c>
      <c r="Z445" t="s">
        <v>11988</v>
      </c>
      <c r="AA445">
        <v>484900</v>
      </c>
      <c r="AB445" s="2">
        <v>45587</v>
      </c>
      <c r="AC445">
        <v>484900</v>
      </c>
      <c r="AD445" t="s">
        <v>5851</v>
      </c>
    </row>
    <row r="446" spans="1:31">
      <c r="A446" t="s">
        <v>6287</v>
      </c>
      <c r="B446" s="2">
        <v>45534.44791666666</v>
      </c>
      <c r="C446" s="2">
        <v>45551.33936342593</v>
      </c>
      <c r="D446" t="s">
        <v>7404</v>
      </c>
      <c r="E446" t="s">
        <v>8521</v>
      </c>
      <c r="F446" t="s">
        <v>2853</v>
      </c>
      <c r="G446" t="s">
        <v>2880</v>
      </c>
      <c r="H446">
        <v>680000</v>
      </c>
      <c r="I446" t="s">
        <v>9603</v>
      </c>
      <c r="J446" t="s">
        <v>3661</v>
      </c>
      <c r="K446" t="s">
        <v>3664</v>
      </c>
      <c r="L446" t="s">
        <v>3674</v>
      </c>
      <c r="M446" t="s">
        <v>3679</v>
      </c>
      <c r="N446" t="s">
        <v>10436</v>
      </c>
      <c r="O446" s="2">
        <v>45614</v>
      </c>
      <c r="P446" t="s">
        <v>4580</v>
      </c>
      <c r="Q446" s="2">
        <v>45551</v>
      </c>
      <c r="R446" s="2">
        <v>45614.67943287037</v>
      </c>
      <c r="T446" t="s">
        <v>2889</v>
      </c>
      <c r="U446" t="s">
        <v>11204</v>
      </c>
      <c r="V446" s="2">
        <v>45533</v>
      </c>
      <c r="W446" s="2">
        <v>45551.38601851852</v>
      </c>
      <c r="X446" t="s">
        <v>11852</v>
      </c>
      <c r="Y446" t="s">
        <v>11852</v>
      </c>
      <c r="Z446" t="s">
        <v>12069</v>
      </c>
      <c r="AA446">
        <v>680000</v>
      </c>
      <c r="AB446" s="2">
        <v>45551</v>
      </c>
      <c r="AC446">
        <v>680000</v>
      </c>
      <c r="AD446" t="s">
        <v>5851</v>
      </c>
    </row>
    <row r="447" spans="1:31">
      <c r="A447" t="s">
        <v>6288</v>
      </c>
      <c r="B447" s="2">
        <v>45590.51041666666</v>
      </c>
      <c r="C447" s="2">
        <v>45594.65600694445</v>
      </c>
      <c r="D447" t="s">
        <v>7405</v>
      </c>
      <c r="E447" t="s">
        <v>8522</v>
      </c>
      <c r="F447" t="s">
        <v>2853</v>
      </c>
      <c r="G447" t="s">
        <v>2865</v>
      </c>
      <c r="H447">
        <v>532600</v>
      </c>
      <c r="I447" t="s">
        <v>9604</v>
      </c>
      <c r="J447" t="s">
        <v>3660</v>
      </c>
      <c r="K447" t="s">
        <v>3663</v>
      </c>
      <c r="L447" t="s">
        <v>3674</v>
      </c>
      <c r="M447" t="s">
        <v>3682</v>
      </c>
      <c r="N447" t="s">
        <v>10437</v>
      </c>
      <c r="O447" s="2">
        <v>45598</v>
      </c>
      <c r="P447" t="s">
        <v>4574</v>
      </c>
      <c r="Q447" s="2">
        <v>45594</v>
      </c>
      <c r="R447" s="2">
        <v>45600.35288194445</v>
      </c>
      <c r="T447" t="s">
        <v>2865</v>
      </c>
      <c r="U447" t="s">
        <v>11205</v>
      </c>
      <c r="V447" s="2">
        <v>45590</v>
      </c>
      <c r="W447" s="2">
        <v>45594.67971064815</v>
      </c>
      <c r="X447" t="s">
        <v>5253</v>
      </c>
      <c r="Y447" t="s">
        <v>5253</v>
      </c>
      <c r="Z447" t="s">
        <v>5746</v>
      </c>
      <c r="AA447">
        <v>532600</v>
      </c>
      <c r="AB447" s="2">
        <v>45594</v>
      </c>
      <c r="AC447">
        <v>532600</v>
      </c>
      <c r="AD447" t="s">
        <v>5852</v>
      </c>
    </row>
    <row r="448" spans="1:31">
      <c r="A448" t="s">
        <v>6289</v>
      </c>
      <c r="B448" s="2">
        <v>45575.92291666667</v>
      </c>
      <c r="C448" s="2">
        <v>45592.76471064815</v>
      </c>
      <c r="D448" t="s">
        <v>7406</v>
      </c>
      <c r="E448" t="s">
        <v>8523</v>
      </c>
      <c r="F448" t="s">
        <v>2853</v>
      </c>
      <c r="G448" t="s">
        <v>2871</v>
      </c>
      <c r="H448">
        <v>6666667</v>
      </c>
      <c r="I448" t="s">
        <v>3608</v>
      </c>
      <c r="J448" t="s">
        <v>3660</v>
      </c>
      <c r="K448" t="s">
        <v>3672</v>
      </c>
      <c r="L448" t="s">
        <v>3674</v>
      </c>
      <c r="M448" t="s">
        <v>3688</v>
      </c>
      <c r="N448" t="s">
        <v>10438</v>
      </c>
      <c r="O448" s="2">
        <v>45595</v>
      </c>
      <c r="P448" t="s">
        <v>4584</v>
      </c>
      <c r="Q448" s="2">
        <v>45592</v>
      </c>
      <c r="R448" s="2">
        <v>45595.69424768518</v>
      </c>
      <c r="S448" s="2">
        <v>45589</v>
      </c>
      <c r="T448" t="s">
        <v>2873</v>
      </c>
      <c r="U448" t="s">
        <v>11206</v>
      </c>
      <c r="V448" s="2">
        <v>45570</v>
      </c>
      <c r="W448" s="2">
        <v>45592.76530092592</v>
      </c>
      <c r="X448" t="s">
        <v>5477</v>
      </c>
      <c r="Y448" t="s">
        <v>5477</v>
      </c>
      <c r="Z448" t="s">
        <v>5822</v>
      </c>
      <c r="AA448">
        <v>12353372</v>
      </c>
      <c r="AB448" s="2">
        <v>45593</v>
      </c>
      <c r="AC448">
        <v>12353372</v>
      </c>
      <c r="AD448" t="s">
        <v>5852</v>
      </c>
      <c r="AE448" s="2">
        <v>45582.68324074074</v>
      </c>
    </row>
    <row r="449" spans="1:31">
      <c r="A449" t="s">
        <v>6290</v>
      </c>
      <c r="B449" s="2">
        <v>45603.64305555556</v>
      </c>
      <c r="C449" s="2">
        <v>45610.54530092593</v>
      </c>
      <c r="D449" t="s">
        <v>7407</v>
      </c>
      <c r="E449" t="s">
        <v>8524</v>
      </c>
      <c r="F449" t="s">
        <v>2853</v>
      </c>
      <c r="G449" t="s">
        <v>2875</v>
      </c>
      <c r="H449">
        <v>719120</v>
      </c>
      <c r="I449" t="s">
        <v>9605</v>
      </c>
      <c r="J449" t="s">
        <v>3661</v>
      </c>
      <c r="K449" t="s">
        <v>3663</v>
      </c>
      <c r="L449" t="s">
        <v>3674</v>
      </c>
      <c r="M449" t="s">
        <v>3693</v>
      </c>
      <c r="N449" t="s">
        <v>10439</v>
      </c>
      <c r="O449" s="2">
        <v>45610</v>
      </c>
      <c r="P449" t="s">
        <v>4578</v>
      </c>
      <c r="Q449" s="2">
        <v>45610</v>
      </c>
      <c r="R449" s="2">
        <v>45611.63369212963</v>
      </c>
      <c r="S449" s="2">
        <v>45609</v>
      </c>
      <c r="T449" t="s">
        <v>2875</v>
      </c>
      <c r="U449" t="s">
        <v>11207</v>
      </c>
      <c r="V449" s="2">
        <v>45603</v>
      </c>
      <c r="W449" s="2">
        <v>45610.5712037037</v>
      </c>
      <c r="X449" t="s">
        <v>5240</v>
      </c>
      <c r="Y449" t="s">
        <v>5240</v>
      </c>
      <c r="Z449" t="s">
        <v>5521</v>
      </c>
      <c r="AA449">
        <v>923900</v>
      </c>
      <c r="AB449" s="2">
        <v>45610</v>
      </c>
      <c r="AC449">
        <v>923900</v>
      </c>
      <c r="AD449" t="s">
        <v>5851</v>
      </c>
    </row>
    <row r="450" spans="1:31">
      <c r="A450" t="s">
        <v>6291</v>
      </c>
      <c r="B450" s="2">
        <v>45603.72777777778</v>
      </c>
      <c r="C450" s="2">
        <v>45621.4537037037</v>
      </c>
      <c r="D450" t="s">
        <v>7408</v>
      </c>
      <c r="E450" t="s">
        <v>8525</v>
      </c>
      <c r="F450" t="s">
        <v>2853</v>
      </c>
      <c r="G450" t="s">
        <v>2875</v>
      </c>
      <c r="H450">
        <v>536000</v>
      </c>
      <c r="I450" t="s">
        <v>9606</v>
      </c>
      <c r="J450" t="s">
        <v>3661</v>
      </c>
      <c r="K450" t="s">
        <v>3663</v>
      </c>
      <c r="L450" t="s">
        <v>3674</v>
      </c>
      <c r="M450" t="s">
        <v>3677</v>
      </c>
      <c r="N450" t="s">
        <v>10440</v>
      </c>
      <c r="O450" s="2">
        <v>45621</v>
      </c>
      <c r="P450" t="s">
        <v>4572</v>
      </c>
      <c r="Q450" s="2">
        <v>45621</v>
      </c>
      <c r="R450" s="2">
        <v>45622.38996527778</v>
      </c>
      <c r="S450" s="2">
        <v>45618</v>
      </c>
      <c r="T450" t="s">
        <v>2875</v>
      </c>
      <c r="U450" t="s">
        <v>11208</v>
      </c>
      <c r="V450" s="2">
        <v>45570</v>
      </c>
      <c r="W450" s="2">
        <v>45621.6522800926</v>
      </c>
      <c r="X450" t="s">
        <v>5320</v>
      </c>
      <c r="Y450" t="s">
        <v>5320</v>
      </c>
      <c r="Z450" t="s">
        <v>5521</v>
      </c>
      <c r="AA450">
        <v>1980000</v>
      </c>
      <c r="AB450" s="2">
        <v>45621</v>
      </c>
      <c r="AC450">
        <v>1980000</v>
      </c>
      <c r="AD450" t="s">
        <v>5851</v>
      </c>
      <c r="AE450" s="2">
        <v>45607.63535879629</v>
      </c>
    </row>
    <row r="451" spans="1:31">
      <c r="A451" t="s">
        <v>6292</v>
      </c>
      <c r="B451" s="2">
        <v>45595.95208333333</v>
      </c>
      <c r="C451" s="2">
        <v>45601.33798611111</v>
      </c>
      <c r="D451" t="s">
        <v>7409</v>
      </c>
      <c r="E451" t="s">
        <v>8526</v>
      </c>
      <c r="F451" t="s">
        <v>2853</v>
      </c>
      <c r="G451" t="s">
        <v>2880</v>
      </c>
      <c r="H451">
        <v>0</v>
      </c>
      <c r="I451" t="s">
        <v>9607</v>
      </c>
      <c r="J451" t="s">
        <v>3659</v>
      </c>
      <c r="K451" t="s">
        <v>3663</v>
      </c>
      <c r="L451" t="s">
        <v>3674</v>
      </c>
      <c r="M451" t="s">
        <v>3682</v>
      </c>
      <c r="N451" t="s">
        <v>10441</v>
      </c>
      <c r="O451" s="2">
        <v>45602</v>
      </c>
      <c r="P451" t="s">
        <v>4578</v>
      </c>
      <c r="Q451" s="2">
        <v>45601</v>
      </c>
      <c r="R451" s="2">
        <v>45604.6989699074</v>
      </c>
      <c r="T451" t="s">
        <v>4595</v>
      </c>
      <c r="U451" t="s">
        <v>11209</v>
      </c>
      <c r="V451" s="2">
        <v>45505</v>
      </c>
      <c r="W451" s="2">
        <v>45601.38738425926</v>
      </c>
      <c r="X451" t="s">
        <v>5223</v>
      </c>
      <c r="Y451" t="s">
        <v>5223</v>
      </c>
      <c r="Z451" t="s">
        <v>5498</v>
      </c>
      <c r="AA451">
        <v>765750</v>
      </c>
      <c r="AB451" s="2">
        <v>45601</v>
      </c>
      <c r="AC451">
        <v>765750</v>
      </c>
      <c r="AD451" t="s">
        <v>5851</v>
      </c>
    </row>
    <row r="452" spans="1:31">
      <c r="A452" t="s">
        <v>6293</v>
      </c>
      <c r="B452" s="2">
        <v>45593.57847222222</v>
      </c>
      <c r="C452" s="2">
        <v>45600.3625925926</v>
      </c>
      <c r="D452" t="s">
        <v>7410</v>
      </c>
      <c r="E452" t="s">
        <v>8527</v>
      </c>
      <c r="F452" t="s">
        <v>2853</v>
      </c>
      <c r="G452" t="s">
        <v>2886</v>
      </c>
      <c r="H452">
        <v>900000</v>
      </c>
      <c r="I452" t="s">
        <v>9608</v>
      </c>
      <c r="J452" t="s">
        <v>3659</v>
      </c>
      <c r="K452" t="s">
        <v>3669</v>
      </c>
      <c r="L452" t="s">
        <v>3674</v>
      </c>
      <c r="M452" t="s">
        <v>3688</v>
      </c>
      <c r="N452" t="s">
        <v>10442</v>
      </c>
      <c r="O452" s="2">
        <v>45600</v>
      </c>
      <c r="P452" t="s">
        <v>4574</v>
      </c>
      <c r="Q452" s="2">
        <v>45600</v>
      </c>
      <c r="R452" s="2">
        <v>45600.68190972223</v>
      </c>
      <c r="T452" t="s">
        <v>2886</v>
      </c>
      <c r="U452" t="s">
        <v>11210</v>
      </c>
      <c r="V452" s="2">
        <v>45591</v>
      </c>
      <c r="W452" s="2">
        <v>45600.45302083333</v>
      </c>
      <c r="X452" t="s">
        <v>5254</v>
      </c>
      <c r="Y452" t="s">
        <v>5254</v>
      </c>
      <c r="Z452" t="s">
        <v>5802</v>
      </c>
      <c r="AA452">
        <v>4593526</v>
      </c>
      <c r="AB452" s="2">
        <v>45600</v>
      </c>
      <c r="AC452">
        <v>4593526</v>
      </c>
      <c r="AD452" t="s">
        <v>5851</v>
      </c>
    </row>
    <row r="453" spans="1:31">
      <c r="A453" t="s">
        <v>6294</v>
      </c>
      <c r="B453" s="2">
        <v>45601.56666666667</v>
      </c>
      <c r="C453" s="2">
        <v>45621.4537037037</v>
      </c>
      <c r="D453" t="s">
        <v>7411</v>
      </c>
      <c r="E453" t="s">
        <v>8528</v>
      </c>
      <c r="F453" t="s">
        <v>2853</v>
      </c>
      <c r="G453" t="s">
        <v>2875</v>
      </c>
      <c r="H453">
        <v>960000</v>
      </c>
      <c r="I453" t="s">
        <v>9540</v>
      </c>
      <c r="J453" t="s">
        <v>3661</v>
      </c>
      <c r="K453" t="s">
        <v>3663</v>
      </c>
      <c r="L453" t="s">
        <v>3674</v>
      </c>
      <c r="M453" t="s">
        <v>3684</v>
      </c>
      <c r="N453" t="s">
        <v>4355</v>
      </c>
      <c r="O453" s="2">
        <v>45621</v>
      </c>
      <c r="P453" t="s">
        <v>4582</v>
      </c>
      <c r="Q453" s="2">
        <v>45621</v>
      </c>
      <c r="R453" s="2">
        <v>45622.38995370371</v>
      </c>
      <c r="S453" s="2">
        <v>45617</v>
      </c>
      <c r="T453" t="s">
        <v>2875</v>
      </c>
      <c r="U453" t="s">
        <v>11211</v>
      </c>
      <c r="V453" s="2">
        <v>45586</v>
      </c>
      <c r="W453" s="2">
        <v>45621.61766203704</v>
      </c>
      <c r="X453" t="s">
        <v>5223</v>
      </c>
      <c r="Y453" t="s">
        <v>5223</v>
      </c>
      <c r="Z453" t="s">
        <v>12005</v>
      </c>
      <c r="AA453">
        <v>1295366</v>
      </c>
      <c r="AB453" s="2">
        <v>45621</v>
      </c>
      <c r="AC453">
        <v>1295366</v>
      </c>
      <c r="AD453" t="s">
        <v>5851</v>
      </c>
      <c r="AE453" s="2">
        <v>45604.73182870371</v>
      </c>
    </row>
    <row r="454" spans="1:31">
      <c r="A454" t="s">
        <v>6295</v>
      </c>
      <c r="B454" s="2">
        <v>45601.82569444444</v>
      </c>
      <c r="C454" s="2">
        <v>45602.70496527778</v>
      </c>
      <c r="D454" t="s">
        <v>7412</v>
      </c>
      <c r="E454" t="s">
        <v>8529</v>
      </c>
      <c r="F454" t="s">
        <v>2853</v>
      </c>
      <c r="G454" t="s">
        <v>2872</v>
      </c>
      <c r="H454">
        <v>1200000</v>
      </c>
      <c r="I454" t="s">
        <v>9609</v>
      </c>
      <c r="J454" t="s">
        <v>3662</v>
      </c>
      <c r="K454" t="s">
        <v>3664</v>
      </c>
      <c r="L454" t="s">
        <v>3674</v>
      </c>
      <c r="M454" t="s">
        <v>3679</v>
      </c>
      <c r="N454" t="s">
        <v>10239</v>
      </c>
      <c r="O454" s="2">
        <v>45607</v>
      </c>
      <c r="P454" t="s">
        <v>4572</v>
      </c>
      <c r="Q454" s="2">
        <v>45602</v>
      </c>
      <c r="R454" s="2">
        <v>45608.38421296296</v>
      </c>
      <c r="T454" t="s">
        <v>2872</v>
      </c>
      <c r="U454" t="s">
        <v>11019</v>
      </c>
      <c r="V454" s="2">
        <v>45593</v>
      </c>
      <c r="W454" s="2">
        <v>45603.7294212963</v>
      </c>
      <c r="X454" t="s">
        <v>11810</v>
      </c>
      <c r="Y454" t="s">
        <v>11810</v>
      </c>
      <c r="Z454" t="s">
        <v>5517</v>
      </c>
      <c r="AA454">
        <v>1200000</v>
      </c>
      <c r="AB454" s="2">
        <v>45603</v>
      </c>
      <c r="AC454">
        <v>1200000</v>
      </c>
      <c r="AD454" t="s">
        <v>5853</v>
      </c>
    </row>
    <row r="455" spans="1:31">
      <c r="A455" t="s">
        <v>6296</v>
      </c>
      <c r="B455" s="2">
        <v>45602.37361111111</v>
      </c>
      <c r="C455" s="2">
        <v>45603.04293981481</v>
      </c>
      <c r="D455" t="s">
        <v>7413</v>
      </c>
      <c r="E455" t="s">
        <v>8530</v>
      </c>
      <c r="F455" t="s">
        <v>2853</v>
      </c>
      <c r="G455" t="s">
        <v>2876</v>
      </c>
      <c r="H455">
        <v>150000</v>
      </c>
      <c r="I455" t="s">
        <v>9610</v>
      </c>
      <c r="J455" t="s">
        <v>3660</v>
      </c>
      <c r="K455" t="s">
        <v>3663</v>
      </c>
      <c r="L455" t="s">
        <v>3674</v>
      </c>
      <c r="M455" t="s">
        <v>3684</v>
      </c>
      <c r="N455" t="s">
        <v>4406</v>
      </c>
      <c r="O455" s="2">
        <v>45603</v>
      </c>
      <c r="P455" t="s">
        <v>4581</v>
      </c>
      <c r="Q455" s="2">
        <v>45603</v>
      </c>
      <c r="R455" s="2">
        <v>45604.36274305556</v>
      </c>
      <c r="T455" t="s">
        <v>2876</v>
      </c>
      <c r="U455" t="s">
        <v>11212</v>
      </c>
      <c r="V455" s="2">
        <v>45601</v>
      </c>
      <c r="W455" s="2">
        <v>45603.73322916667</v>
      </c>
      <c r="X455" t="s">
        <v>5254</v>
      </c>
      <c r="Y455" t="s">
        <v>5254</v>
      </c>
      <c r="Z455" t="s">
        <v>5527</v>
      </c>
      <c r="AA455">
        <v>150000</v>
      </c>
      <c r="AB455" s="2">
        <v>45603</v>
      </c>
      <c r="AC455">
        <v>150000</v>
      </c>
      <c r="AD455" t="s">
        <v>5852</v>
      </c>
    </row>
    <row r="456" spans="1:31">
      <c r="A456" t="s">
        <v>6297</v>
      </c>
      <c r="B456" s="2">
        <v>45609.54930555556</v>
      </c>
      <c r="C456" s="2">
        <v>45616.42633101852</v>
      </c>
      <c r="D456" t="s">
        <v>7414</v>
      </c>
      <c r="E456" t="s">
        <v>8531</v>
      </c>
      <c r="F456" t="s">
        <v>2853</v>
      </c>
      <c r="G456" t="s">
        <v>2886</v>
      </c>
      <c r="H456">
        <v>83400</v>
      </c>
      <c r="I456" t="s">
        <v>9611</v>
      </c>
      <c r="J456" t="s">
        <v>3659</v>
      </c>
      <c r="K456" t="s">
        <v>3663</v>
      </c>
      <c r="L456" t="s">
        <v>3674</v>
      </c>
      <c r="M456" t="s">
        <v>3686</v>
      </c>
      <c r="O456" s="2">
        <v>45616</v>
      </c>
      <c r="P456" t="s">
        <v>4580</v>
      </c>
      <c r="Q456" s="2">
        <v>45616</v>
      </c>
      <c r="R456" s="2">
        <v>45616.67410879629</v>
      </c>
      <c r="T456" t="s">
        <v>2886</v>
      </c>
      <c r="U456" t="s">
        <v>11213</v>
      </c>
      <c r="V456" s="2">
        <v>45591</v>
      </c>
      <c r="W456" s="2">
        <v>45616.6709837963</v>
      </c>
      <c r="X456" t="s">
        <v>5403</v>
      </c>
      <c r="Y456" t="s">
        <v>5403</v>
      </c>
      <c r="Z456" t="s">
        <v>12070</v>
      </c>
      <c r="AA456">
        <v>83400</v>
      </c>
      <c r="AB456" s="2">
        <v>45616</v>
      </c>
      <c r="AC456">
        <v>83400</v>
      </c>
      <c r="AD456" t="s">
        <v>5851</v>
      </c>
    </row>
    <row r="457" spans="1:31">
      <c r="A457" t="s">
        <v>499</v>
      </c>
      <c r="B457" s="2">
        <v>45570.96319444444</v>
      </c>
      <c r="C457" s="2">
        <v>45608.34924768518</v>
      </c>
      <c r="D457" t="s">
        <v>1480</v>
      </c>
      <c r="E457" t="s">
        <v>2339</v>
      </c>
      <c r="F457" t="s">
        <v>2853</v>
      </c>
      <c r="G457" t="s">
        <v>2862</v>
      </c>
      <c r="H457">
        <v>726</v>
      </c>
      <c r="I457" t="s">
        <v>3306</v>
      </c>
      <c r="J457" t="s">
        <v>3662</v>
      </c>
      <c r="K457" t="s">
        <v>3663</v>
      </c>
      <c r="L457" t="s">
        <v>3674</v>
      </c>
      <c r="M457" t="s">
        <v>3680</v>
      </c>
      <c r="N457" t="s">
        <v>4148</v>
      </c>
      <c r="O457" s="2">
        <v>45608</v>
      </c>
      <c r="P457" t="s">
        <v>4586</v>
      </c>
      <c r="Q457" s="2">
        <v>45608</v>
      </c>
      <c r="R457" s="2">
        <v>45609.70396990741</v>
      </c>
      <c r="S457" s="2">
        <v>45600</v>
      </c>
      <c r="T457" t="s">
        <v>2862</v>
      </c>
      <c r="U457" t="s">
        <v>4834</v>
      </c>
      <c r="V457" s="2">
        <v>45563</v>
      </c>
      <c r="W457" s="2">
        <v>45608.35952546296</v>
      </c>
      <c r="X457" t="s">
        <v>5223</v>
      </c>
      <c r="Y457" t="s">
        <v>5223</v>
      </c>
      <c r="Z457" t="s">
        <v>5712</v>
      </c>
      <c r="AA457">
        <v>2190686</v>
      </c>
      <c r="AB457" s="2">
        <v>45608</v>
      </c>
      <c r="AC457">
        <v>2190686</v>
      </c>
      <c r="AD457" t="s">
        <v>5854</v>
      </c>
      <c r="AE457" s="2">
        <v>45581.68922453704</v>
      </c>
    </row>
    <row r="458" spans="1:31">
      <c r="A458" t="s">
        <v>6298</v>
      </c>
      <c r="B458" s="2">
        <v>45593.91388888889</v>
      </c>
      <c r="C458" s="2">
        <v>45595.04298611111</v>
      </c>
      <c r="D458" t="s">
        <v>7415</v>
      </c>
      <c r="E458" t="s">
        <v>8532</v>
      </c>
      <c r="F458" t="s">
        <v>2853</v>
      </c>
      <c r="G458" t="s">
        <v>2888</v>
      </c>
      <c r="H458">
        <v>212415</v>
      </c>
      <c r="I458" t="s">
        <v>9612</v>
      </c>
      <c r="J458" t="s">
        <v>3661</v>
      </c>
      <c r="K458" t="s">
        <v>3663</v>
      </c>
      <c r="L458" t="s">
        <v>3674</v>
      </c>
      <c r="M458" t="s">
        <v>3683</v>
      </c>
      <c r="N458" t="s">
        <v>10443</v>
      </c>
      <c r="O458" s="2">
        <v>45606</v>
      </c>
      <c r="P458" t="s">
        <v>4577</v>
      </c>
      <c r="Q458" s="2">
        <v>45595</v>
      </c>
      <c r="R458" s="2">
        <v>45607.44966435185</v>
      </c>
      <c r="T458" t="s">
        <v>2888</v>
      </c>
      <c r="U458" t="s">
        <v>11214</v>
      </c>
      <c r="V458" s="2">
        <v>45565</v>
      </c>
      <c r="W458" s="2">
        <v>45595.37456018518</v>
      </c>
      <c r="X458" t="s">
        <v>5324</v>
      </c>
      <c r="Y458" t="s">
        <v>5324</v>
      </c>
      <c r="Z458" t="s">
        <v>12071</v>
      </c>
      <c r="AA458">
        <v>507000</v>
      </c>
      <c r="AB458" s="2">
        <v>45595</v>
      </c>
      <c r="AC458">
        <v>507000</v>
      </c>
      <c r="AD458" t="s">
        <v>5851</v>
      </c>
    </row>
    <row r="459" spans="1:31">
      <c r="A459" t="s">
        <v>6299</v>
      </c>
      <c r="B459" s="2">
        <v>45610.85208333333</v>
      </c>
      <c r="C459" s="2">
        <v>45613.12863425926</v>
      </c>
      <c r="D459" t="s">
        <v>7416</v>
      </c>
      <c r="E459" t="s">
        <v>8533</v>
      </c>
      <c r="F459" t="s">
        <v>2853</v>
      </c>
      <c r="G459" t="s">
        <v>2886</v>
      </c>
      <c r="H459">
        <v>1000000</v>
      </c>
      <c r="I459" t="s">
        <v>9613</v>
      </c>
      <c r="J459" t="s">
        <v>3659</v>
      </c>
      <c r="K459" t="s">
        <v>3663</v>
      </c>
      <c r="L459" t="s">
        <v>3674</v>
      </c>
      <c r="M459" t="s">
        <v>3684</v>
      </c>
      <c r="N459" t="s">
        <v>10227</v>
      </c>
      <c r="O459" s="2">
        <v>45618</v>
      </c>
      <c r="P459" t="s">
        <v>4582</v>
      </c>
      <c r="Q459" s="2">
        <v>45613</v>
      </c>
      <c r="R459" s="2">
        <v>45618.66282407408</v>
      </c>
      <c r="T459" t="s">
        <v>2886</v>
      </c>
      <c r="U459" t="s">
        <v>11215</v>
      </c>
      <c r="V459" s="2">
        <v>45607</v>
      </c>
      <c r="W459" s="2">
        <v>45613.48394675926</v>
      </c>
      <c r="X459" t="s">
        <v>5223</v>
      </c>
      <c r="Y459" t="s">
        <v>5223</v>
      </c>
      <c r="Z459" t="s">
        <v>5644</v>
      </c>
      <c r="AA459">
        <v>3575192</v>
      </c>
      <c r="AB459" s="2">
        <v>45613</v>
      </c>
      <c r="AC459">
        <v>3575192</v>
      </c>
      <c r="AD459" t="s">
        <v>5851</v>
      </c>
    </row>
    <row r="460" spans="1:31">
      <c r="A460" t="s">
        <v>6300</v>
      </c>
      <c r="B460" s="2">
        <v>45599.42291666667</v>
      </c>
      <c r="C460" s="2">
        <v>45601.04291666667</v>
      </c>
      <c r="D460" t="s">
        <v>7417</v>
      </c>
      <c r="E460" t="s">
        <v>8534</v>
      </c>
      <c r="F460" t="s">
        <v>2853</v>
      </c>
      <c r="G460" t="s">
        <v>2886</v>
      </c>
      <c r="H460">
        <v>541184</v>
      </c>
      <c r="I460" t="s">
        <v>9614</v>
      </c>
      <c r="J460" t="s">
        <v>3659</v>
      </c>
      <c r="K460" t="s">
        <v>3663</v>
      </c>
      <c r="L460" t="s">
        <v>3674</v>
      </c>
      <c r="M460" t="s">
        <v>3684</v>
      </c>
      <c r="N460" t="s">
        <v>4406</v>
      </c>
      <c r="O460" s="2">
        <v>45606</v>
      </c>
      <c r="P460" t="s">
        <v>4590</v>
      </c>
      <c r="Q460" s="2">
        <v>45601</v>
      </c>
      <c r="R460" s="2">
        <v>45607.46336805556</v>
      </c>
      <c r="T460" t="s">
        <v>2886</v>
      </c>
      <c r="U460" t="s">
        <v>11216</v>
      </c>
      <c r="V460" s="2">
        <v>45598</v>
      </c>
      <c r="W460" s="2">
        <v>45601.64201388889</v>
      </c>
      <c r="X460" t="s">
        <v>5304</v>
      </c>
      <c r="Y460" t="s">
        <v>5304</v>
      </c>
      <c r="Z460" t="s">
        <v>12001</v>
      </c>
      <c r="AA460">
        <v>541184</v>
      </c>
      <c r="AB460" s="2">
        <v>45601</v>
      </c>
      <c r="AC460">
        <v>541184</v>
      </c>
      <c r="AD460" t="s">
        <v>5851</v>
      </c>
    </row>
    <row r="461" spans="1:31">
      <c r="A461" t="s">
        <v>180</v>
      </c>
      <c r="B461" s="2">
        <v>45593.65208333333</v>
      </c>
      <c r="C461" s="2">
        <v>45596.33672453704</v>
      </c>
      <c r="D461" t="s">
        <v>1161</v>
      </c>
      <c r="E461" t="s">
        <v>2020</v>
      </c>
      <c r="F461" t="s">
        <v>2853</v>
      </c>
      <c r="G461" t="s">
        <v>2880</v>
      </c>
      <c r="H461">
        <v>0</v>
      </c>
      <c r="I461" t="s">
        <v>3032</v>
      </c>
      <c r="J461" t="s">
        <v>3659</v>
      </c>
      <c r="K461" t="s">
        <v>3665</v>
      </c>
      <c r="L461" t="s">
        <v>3674</v>
      </c>
      <c r="M461" t="s">
        <v>3687</v>
      </c>
      <c r="N461" t="s">
        <v>3841</v>
      </c>
      <c r="O461" s="2">
        <v>45597</v>
      </c>
      <c r="P461" t="s">
        <v>4576</v>
      </c>
      <c r="Q461" s="2">
        <v>45596</v>
      </c>
      <c r="R461" s="2">
        <v>45600.34159722222</v>
      </c>
      <c r="T461" t="s">
        <v>4597</v>
      </c>
      <c r="U461" t="s">
        <v>4675</v>
      </c>
      <c r="V461" s="2">
        <v>45494</v>
      </c>
      <c r="W461" s="2">
        <v>45596.43793981482</v>
      </c>
      <c r="X461" t="s">
        <v>5319</v>
      </c>
      <c r="Y461" t="s">
        <v>5319</v>
      </c>
      <c r="Z461" t="s">
        <v>5549</v>
      </c>
      <c r="AA461">
        <v>495000</v>
      </c>
      <c r="AB461" s="2">
        <v>45596</v>
      </c>
      <c r="AC461">
        <v>495000</v>
      </c>
      <c r="AD461" t="s">
        <v>5852</v>
      </c>
    </row>
    <row r="462" spans="1:31">
      <c r="A462" t="s">
        <v>6301</v>
      </c>
      <c r="B462" s="2">
        <v>45599.53958333333</v>
      </c>
      <c r="C462" s="2">
        <v>45601.04291666667</v>
      </c>
      <c r="D462" t="s">
        <v>7418</v>
      </c>
      <c r="E462" t="s">
        <v>8535</v>
      </c>
      <c r="F462" t="s">
        <v>2853</v>
      </c>
      <c r="G462" t="s">
        <v>2880</v>
      </c>
      <c r="H462">
        <v>158406</v>
      </c>
      <c r="I462" t="s">
        <v>9615</v>
      </c>
      <c r="J462" t="s">
        <v>3659</v>
      </c>
      <c r="K462" t="s">
        <v>3663</v>
      </c>
      <c r="L462" t="s">
        <v>3674</v>
      </c>
      <c r="M462" t="s">
        <v>3683</v>
      </c>
      <c r="N462" t="s">
        <v>4406</v>
      </c>
      <c r="O462" s="2">
        <v>45608</v>
      </c>
      <c r="P462" t="s">
        <v>4580</v>
      </c>
      <c r="Q462" s="2">
        <v>45601</v>
      </c>
      <c r="R462" s="2">
        <v>45608.70043981481</v>
      </c>
      <c r="T462" t="s">
        <v>4597</v>
      </c>
      <c r="U462" t="s">
        <v>11014</v>
      </c>
      <c r="V462" s="2">
        <v>45577</v>
      </c>
      <c r="W462" s="2">
        <v>45601.3966087963</v>
      </c>
      <c r="X462" t="s">
        <v>5409</v>
      </c>
      <c r="Y462" t="s">
        <v>5409</v>
      </c>
      <c r="Z462" t="s">
        <v>5549</v>
      </c>
      <c r="AA462">
        <v>158406</v>
      </c>
      <c r="AB462" s="2">
        <v>45601</v>
      </c>
      <c r="AC462">
        <v>158406</v>
      </c>
      <c r="AD462" t="s">
        <v>5852</v>
      </c>
    </row>
    <row r="463" spans="1:31">
      <c r="A463" t="s">
        <v>773</v>
      </c>
      <c r="B463" s="2">
        <v>45603.34305555555</v>
      </c>
      <c r="C463" s="2">
        <v>45611.33988425926</v>
      </c>
      <c r="D463" t="s">
        <v>1633</v>
      </c>
      <c r="E463" t="s">
        <v>2613</v>
      </c>
      <c r="F463" t="s">
        <v>2853</v>
      </c>
      <c r="G463" t="s">
        <v>2875</v>
      </c>
      <c r="H463">
        <v>640000</v>
      </c>
      <c r="I463" t="s">
        <v>3443</v>
      </c>
      <c r="J463" t="s">
        <v>3661</v>
      </c>
      <c r="K463" t="s">
        <v>3664</v>
      </c>
      <c r="L463" t="s">
        <v>3674</v>
      </c>
      <c r="M463" t="s">
        <v>3679</v>
      </c>
      <c r="N463" t="s">
        <v>4359</v>
      </c>
      <c r="O463" s="2">
        <v>45611</v>
      </c>
      <c r="P463" t="s">
        <v>4578</v>
      </c>
      <c r="Q463" s="2">
        <v>45611</v>
      </c>
      <c r="R463" s="2">
        <v>45611.63358796296</v>
      </c>
      <c r="S463" s="2">
        <v>45610</v>
      </c>
      <c r="T463" t="s">
        <v>2875</v>
      </c>
      <c r="U463" t="s">
        <v>5015</v>
      </c>
      <c r="V463" s="2">
        <v>45598</v>
      </c>
      <c r="W463" s="2">
        <v>45611.56894675926</v>
      </c>
      <c r="X463" t="s">
        <v>5360</v>
      </c>
      <c r="Y463" t="s">
        <v>5360</v>
      </c>
      <c r="Z463" t="s">
        <v>5521</v>
      </c>
      <c r="AA463">
        <v>800000</v>
      </c>
      <c r="AB463" s="2">
        <v>45611</v>
      </c>
      <c r="AC463">
        <v>800000</v>
      </c>
      <c r="AD463" t="s">
        <v>5851</v>
      </c>
    </row>
    <row r="464" spans="1:31">
      <c r="A464" t="s">
        <v>6302</v>
      </c>
      <c r="B464" s="2">
        <v>45594.70138888889</v>
      </c>
      <c r="C464" s="2">
        <v>45607.31892361111</v>
      </c>
      <c r="D464" t="s">
        <v>7419</v>
      </c>
      <c r="E464" t="s">
        <v>8536</v>
      </c>
      <c r="F464" t="s">
        <v>2853</v>
      </c>
      <c r="G464" t="s">
        <v>2876</v>
      </c>
      <c r="H464">
        <v>2864200</v>
      </c>
      <c r="I464" t="s">
        <v>9616</v>
      </c>
      <c r="J464" t="s">
        <v>3660</v>
      </c>
      <c r="K464" t="s">
        <v>3663</v>
      </c>
      <c r="L464" t="s">
        <v>3674</v>
      </c>
      <c r="M464" t="s">
        <v>3678</v>
      </c>
      <c r="O464" s="2">
        <v>45608</v>
      </c>
      <c r="P464" t="s">
        <v>4578</v>
      </c>
      <c r="Q464" s="2">
        <v>45607</v>
      </c>
      <c r="R464" s="2">
        <v>45608.57626157408</v>
      </c>
      <c r="S464" s="2">
        <v>45602</v>
      </c>
      <c r="T464" t="s">
        <v>2873</v>
      </c>
      <c r="U464" t="s">
        <v>11217</v>
      </c>
      <c r="V464" s="2">
        <v>45582</v>
      </c>
      <c r="W464" s="2">
        <v>45607.36743055555</v>
      </c>
      <c r="X464" t="s">
        <v>5252</v>
      </c>
      <c r="Y464" t="s">
        <v>5252</v>
      </c>
      <c r="Z464" t="s">
        <v>12072</v>
      </c>
      <c r="AA464">
        <v>2864200</v>
      </c>
      <c r="AB464" s="2">
        <v>45607</v>
      </c>
      <c r="AC464">
        <v>2864200</v>
      </c>
      <c r="AD464" t="s">
        <v>5852</v>
      </c>
      <c r="AE464" s="2">
        <v>45600.62113425926</v>
      </c>
    </row>
    <row r="465" spans="1:31">
      <c r="A465" t="s">
        <v>184</v>
      </c>
      <c r="B465" s="2">
        <v>45573.68958333333</v>
      </c>
      <c r="C465" s="2">
        <v>45602.62422453704</v>
      </c>
      <c r="D465" t="s">
        <v>1165</v>
      </c>
      <c r="E465" t="s">
        <v>2024</v>
      </c>
      <c r="F465" t="s">
        <v>2853</v>
      </c>
      <c r="G465" t="s">
        <v>2878</v>
      </c>
      <c r="H465">
        <v>0</v>
      </c>
      <c r="I465" t="s">
        <v>3036</v>
      </c>
      <c r="J465" t="s">
        <v>3660</v>
      </c>
      <c r="K465" t="s">
        <v>3663</v>
      </c>
      <c r="L465" t="s">
        <v>3674</v>
      </c>
      <c r="M465" t="s">
        <v>3690</v>
      </c>
      <c r="N465" t="s">
        <v>3845</v>
      </c>
      <c r="O465" s="2">
        <v>45603</v>
      </c>
      <c r="P465" t="s">
        <v>4575</v>
      </c>
      <c r="Q465" s="2">
        <v>45602</v>
      </c>
      <c r="R465" s="2">
        <v>45604.43835648148</v>
      </c>
      <c r="S465" s="2">
        <v>45596</v>
      </c>
      <c r="T465" t="s">
        <v>2873</v>
      </c>
      <c r="U465" t="s">
        <v>4678</v>
      </c>
      <c r="V465" s="2">
        <v>45561</v>
      </c>
      <c r="W465" s="2">
        <v>45602.74733796297</v>
      </c>
      <c r="X465" t="s">
        <v>5223</v>
      </c>
      <c r="Y465" t="s">
        <v>5223</v>
      </c>
      <c r="Z465" t="s">
        <v>5595</v>
      </c>
      <c r="AA465">
        <v>6406800</v>
      </c>
      <c r="AB465" s="2">
        <v>45602</v>
      </c>
      <c r="AC465">
        <v>6406800</v>
      </c>
      <c r="AD465" t="s">
        <v>5852</v>
      </c>
      <c r="AE465" s="2">
        <v>45580.73581018519</v>
      </c>
    </row>
    <row r="466" spans="1:31">
      <c r="A466" t="s">
        <v>6303</v>
      </c>
      <c r="B466" s="2">
        <v>45594.53194444445</v>
      </c>
      <c r="C466" s="2">
        <v>45611.54528935185</v>
      </c>
      <c r="D466" t="s">
        <v>7420</v>
      </c>
      <c r="E466" t="s">
        <v>8537</v>
      </c>
      <c r="F466" t="s">
        <v>2853</v>
      </c>
      <c r="G466" t="s">
        <v>2862</v>
      </c>
      <c r="H466">
        <v>177140</v>
      </c>
      <c r="I466" t="s">
        <v>9617</v>
      </c>
      <c r="J466" t="s">
        <v>3662</v>
      </c>
      <c r="K466" t="s">
        <v>3663</v>
      </c>
      <c r="L466" t="s">
        <v>3674</v>
      </c>
      <c r="M466" t="s">
        <v>3682</v>
      </c>
      <c r="N466" t="s">
        <v>10444</v>
      </c>
      <c r="O466" s="2">
        <v>45611</v>
      </c>
      <c r="P466" t="s">
        <v>4582</v>
      </c>
      <c r="Q466" s="2">
        <v>45611</v>
      </c>
      <c r="R466" s="2">
        <v>45614.70177083334</v>
      </c>
      <c r="S466" s="2">
        <v>45610</v>
      </c>
      <c r="T466" t="s">
        <v>2862</v>
      </c>
      <c r="U466" t="s">
        <v>5022</v>
      </c>
      <c r="V466" s="2">
        <v>45591</v>
      </c>
      <c r="W466" s="2">
        <v>45611.60894675926</v>
      </c>
      <c r="X466" t="s">
        <v>5253</v>
      </c>
      <c r="Y466" t="s">
        <v>5253</v>
      </c>
      <c r="Z466" t="s">
        <v>12047</v>
      </c>
      <c r="AA466">
        <v>332620</v>
      </c>
      <c r="AB466" s="2">
        <v>45611</v>
      </c>
      <c r="AC466">
        <v>332620</v>
      </c>
      <c r="AD466" t="s">
        <v>5854</v>
      </c>
    </row>
    <row r="467" spans="1:31">
      <c r="A467" t="s">
        <v>6304</v>
      </c>
      <c r="B467" s="2">
        <v>45603.59375</v>
      </c>
      <c r="C467" s="2">
        <v>45611.44230324074</v>
      </c>
      <c r="D467" t="s">
        <v>7421</v>
      </c>
      <c r="E467" t="s">
        <v>8538</v>
      </c>
      <c r="F467" t="s">
        <v>2853</v>
      </c>
      <c r="G467" t="s">
        <v>2868</v>
      </c>
      <c r="H467">
        <v>374529</v>
      </c>
      <c r="I467" t="s">
        <v>9618</v>
      </c>
      <c r="J467" t="s">
        <v>3661</v>
      </c>
      <c r="K467" t="s">
        <v>3663</v>
      </c>
      <c r="L467" t="s">
        <v>3674</v>
      </c>
      <c r="M467" t="s">
        <v>3684</v>
      </c>
      <c r="N467" t="s">
        <v>10445</v>
      </c>
      <c r="O467" s="2">
        <v>45613</v>
      </c>
      <c r="P467" t="s">
        <v>4581</v>
      </c>
      <c r="Q467" s="2">
        <v>45611</v>
      </c>
      <c r="R467" s="2">
        <v>45614.4275</v>
      </c>
      <c r="T467" t="s">
        <v>4596</v>
      </c>
      <c r="U467" t="s">
        <v>11218</v>
      </c>
      <c r="V467" s="2">
        <v>45603</v>
      </c>
      <c r="W467" s="2">
        <v>45611.75496527777</v>
      </c>
      <c r="X467" t="s">
        <v>5283</v>
      </c>
      <c r="Y467" t="s">
        <v>5283</v>
      </c>
      <c r="Z467" t="s">
        <v>12017</v>
      </c>
      <c r="AA467">
        <v>374500</v>
      </c>
      <c r="AB467" s="2">
        <v>45611</v>
      </c>
      <c r="AC467">
        <v>374529</v>
      </c>
      <c r="AD467" t="s">
        <v>5855</v>
      </c>
    </row>
    <row r="468" spans="1:31">
      <c r="A468" t="s">
        <v>6305</v>
      </c>
      <c r="B468" s="2">
        <v>45615.57083333333</v>
      </c>
      <c r="C468" s="2">
        <v>45617.04292824074</v>
      </c>
      <c r="D468" t="s">
        <v>7422</v>
      </c>
      <c r="E468" t="s">
        <v>8539</v>
      </c>
      <c r="F468" t="s">
        <v>2853</v>
      </c>
      <c r="G468" t="s">
        <v>2885</v>
      </c>
      <c r="H468">
        <v>0</v>
      </c>
      <c r="I468" t="s">
        <v>9619</v>
      </c>
      <c r="J468" t="s">
        <v>3659</v>
      </c>
      <c r="K468" t="s">
        <v>3663</v>
      </c>
      <c r="L468" t="s">
        <v>3674</v>
      </c>
      <c r="M468" t="s">
        <v>3693</v>
      </c>
      <c r="N468" t="s">
        <v>10446</v>
      </c>
      <c r="O468" s="2">
        <v>45620</v>
      </c>
      <c r="P468" t="s">
        <v>4579</v>
      </c>
      <c r="Q468" s="2">
        <v>45617</v>
      </c>
      <c r="R468" s="2">
        <v>45622.87741898148</v>
      </c>
      <c r="T468" t="s">
        <v>2885</v>
      </c>
      <c r="U468" t="s">
        <v>4855</v>
      </c>
      <c r="V468" s="2">
        <v>45614</v>
      </c>
      <c r="W468" s="2">
        <v>45617.48555555556</v>
      </c>
      <c r="X468" t="s">
        <v>5254</v>
      </c>
      <c r="Y468" t="s">
        <v>5254</v>
      </c>
      <c r="Z468" t="s">
        <v>5629</v>
      </c>
      <c r="AA468">
        <v>550640</v>
      </c>
      <c r="AB468" s="2">
        <v>45617</v>
      </c>
      <c r="AC468">
        <v>550640</v>
      </c>
      <c r="AD468" t="s">
        <v>5851</v>
      </c>
    </row>
    <row r="469" spans="1:31">
      <c r="A469" t="s">
        <v>6306</v>
      </c>
      <c r="B469" s="2">
        <v>45607.53680555556</v>
      </c>
      <c r="C469" s="2">
        <v>45614.35839120371</v>
      </c>
      <c r="D469" t="s">
        <v>7423</v>
      </c>
      <c r="E469" t="s">
        <v>8540</v>
      </c>
      <c r="F469" t="s">
        <v>2853</v>
      </c>
      <c r="G469" t="s">
        <v>2872</v>
      </c>
      <c r="H469">
        <v>1000000</v>
      </c>
      <c r="I469" t="s">
        <v>9620</v>
      </c>
      <c r="J469" t="s">
        <v>3662</v>
      </c>
      <c r="K469" t="s">
        <v>3663</v>
      </c>
      <c r="L469" t="s">
        <v>3674</v>
      </c>
      <c r="M469" t="s">
        <v>3686</v>
      </c>
      <c r="O469" s="2">
        <v>45614</v>
      </c>
      <c r="P469" t="s">
        <v>4572</v>
      </c>
      <c r="Q469" s="2">
        <v>45614</v>
      </c>
      <c r="R469" s="2">
        <v>45615.3561574074</v>
      </c>
      <c r="T469" t="s">
        <v>2872</v>
      </c>
      <c r="U469" t="s">
        <v>11219</v>
      </c>
      <c r="V469" s="2">
        <v>45576</v>
      </c>
      <c r="W469" s="2">
        <v>45614.63417824074</v>
      </c>
      <c r="X469" t="s">
        <v>5265</v>
      </c>
      <c r="Y469" t="s">
        <v>5265</v>
      </c>
      <c r="Z469" t="s">
        <v>11968</v>
      </c>
      <c r="AA469">
        <v>1550000</v>
      </c>
      <c r="AB469" s="2">
        <v>45614</v>
      </c>
      <c r="AC469">
        <v>1550000</v>
      </c>
      <c r="AD469" t="s">
        <v>5854</v>
      </c>
    </row>
    <row r="470" spans="1:31">
      <c r="A470" t="s">
        <v>186</v>
      </c>
      <c r="B470" s="2">
        <v>45603.87777777778</v>
      </c>
      <c r="C470" s="2">
        <v>45606.0427662037</v>
      </c>
      <c r="D470" t="s">
        <v>1167</v>
      </c>
      <c r="E470" t="s">
        <v>2026</v>
      </c>
      <c r="F470" t="s">
        <v>2853</v>
      </c>
      <c r="G470" t="s">
        <v>2886</v>
      </c>
      <c r="H470">
        <v>0</v>
      </c>
      <c r="I470" t="s">
        <v>3038</v>
      </c>
      <c r="J470" t="s">
        <v>3659</v>
      </c>
      <c r="K470" t="s">
        <v>3663</v>
      </c>
      <c r="L470" t="s">
        <v>3674</v>
      </c>
      <c r="M470" t="s">
        <v>3683</v>
      </c>
      <c r="N470" t="s">
        <v>3847</v>
      </c>
      <c r="O470" s="2">
        <v>45611</v>
      </c>
      <c r="P470" t="s">
        <v>4580</v>
      </c>
      <c r="Q470" s="2">
        <v>45606</v>
      </c>
      <c r="R470" s="2">
        <v>45611.69844907407</v>
      </c>
      <c r="T470" t="s">
        <v>2886</v>
      </c>
      <c r="U470" t="s">
        <v>4679</v>
      </c>
      <c r="V470" s="2">
        <v>45561</v>
      </c>
      <c r="W470" s="2">
        <v>45606.46986111111</v>
      </c>
      <c r="X470" t="s">
        <v>5248</v>
      </c>
      <c r="Y470" t="s">
        <v>5248</v>
      </c>
      <c r="Z470" t="s">
        <v>5596</v>
      </c>
      <c r="AA470">
        <v>382000</v>
      </c>
      <c r="AB470" s="2">
        <v>45606</v>
      </c>
      <c r="AC470">
        <v>382000</v>
      </c>
      <c r="AD470" t="s">
        <v>5851</v>
      </c>
    </row>
    <row r="471" spans="1:31">
      <c r="A471" t="s">
        <v>6307</v>
      </c>
      <c r="B471" s="2">
        <v>45551.94513888889</v>
      </c>
      <c r="C471" s="2">
        <v>45600.37336805555</v>
      </c>
      <c r="D471" t="s">
        <v>7424</v>
      </c>
      <c r="E471" t="s">
        <v>8541</v>
      </c>
      <c r="F471" t="s">
        <v>2853</v>
      </c>
      <c r="G471" t="s">
        <v>2878</v>
      </c>
      <c r="H471">
        <v>1845675</v>
      </c>
      <c r="I471" t="s">
        <v>9621</v>
      </c>
      <c r="J471" t="s">
        <v>3660</v>
      </c>
      <c r="K471" t="s">
        <v>3665</v>
      </c>
      <c r="L471" t="s">
        <v>3674</v>
      </c>
      <c r="M471" t="s">
        <v>3687</v>
      </c>
      <c r="O471" s="2">
        <v>45601</v>
      </c>
      <c r="P471" t="s">
        <v>4572</v>
      </c>
      <c r="Q471" s="2">
        <v>45600</v>
      </c>
      <c r="R471" s="2">
        <v>45601.67986111111</v>
      </c>
      <c r="S471" s="2">
        <v>45594</v>
      </c>
      <c r="T471" t="s">
        <v>2873</v>
      </c>
      <c r="U471" t="s">
        <v>11220</v>
      </c>
      <c r="V471" s="2">
        <v>45551</v>
      </c>
      <c r="W471" s="2">
        <v>45600.73383101852</v>
      </c>
      <c r="X471" t="s">
        <v>5352</v>
      </c>
      <c r="Y471" t="s">
        <v>5352</v>
      </c>
      <c r="Z471" t="s">
        <v>5593</v>
      </c>
      <c r="AA471">
        <v>1845675</v>
      </c>
      <c r="AB471" s="2">
        <v>45600</v>
      </c>
      <c r="AC471">
        <v>1845675</v>
      </c>
      <c r="AD471" t="s">
        <v>5852</v>
      </c>
      <c r="AE471" s="2">
        <v>45558.72040509259</v>
      </c>
    </row>
    <row r="472" spans="1:31">
      <c r="A472" t="s">
        <v>6308</v>
      </c>
      <c r="B472" s="2">
        <v>45595.81944444445</v>
      </c>
      <c r="C472" s="2">
        <v>45597.4340625</v>
      </c>
      <c r="D472" t="s">
        <v>7425</v>
      </c>
      <c r="E472" t="s">
        <v>8542</v>
      </c>
      <c r="F472" t="s">
        <v>2853</v>
      </c>
      <c r="G472" t="s">
        <v>2880</v>
      </c>
      <c r="H472">
        <v>227388</v>
      </c>
      <c r="I472" t="s">
        <v>9622</v>
      </c>
      <c r="J472" t="s">
        <v>3659</v>
      </c>
      <c r="K472" t="s">
        <v>3663</v>
      </c>
      <c r="L472" t="s">
        <v>3674</v>
      </c>
      <c r="M472" t="s">
        <v>3683</v>
      </c>
      <c r="N472" t="s">
        <v>4406</v>
      </c>
      <c r="O472" s="2">
        <v>45602</v>
      </c>
      <c r="P472" t="s">
        <v>4580</v>
      </c>
      <c r="Q472" s="2">
        <v>45597</v>
      </c>
      <c r="R472" s="2">
        <v>45602.68378472222</v>
      </c>
      <c r="T472" t="s">
        <v>4597</v>
      </c>
      <c r="U472" t="s">
        <v>11221</v>
      </c>
      <c r="V472" s="2">
        <v>45587</v>
      </c>
      <c r="W472" s="2">
        <v>45597.70113425926</v>
      </c>
      <c r="X472" t="s">
        <v>5322</v>
      </c>
      <c r="Y472" t="s">
        <v>5322</v>
      </c>
      <c r="Z472" t="s">
        <v>5549</v>
      </c>
      <c r="AA472">
        <v>227388</v>
      </c>
      <c r="AB472" s="2">
        <v>45597</v>
      </c>
      <c r="AC472">
        <v>227388</v>
      </c>
      <c r="AD472" t="s">
        <v>5852</v>
      </c>
    </row>
    <row r="473" spans="1:31">
      <c r="A473" t="s">
        <v>779</v>
      </c>
      <c r="B473" s="2">
        <v>45603.34652777778</v>
      </c>
      <c r="C473" s="2">
        <v>45610.54530092593</v>
      </c>
      <c r="D473" t="s">
        <v>1674</v>
      </c>
      <c r="E473" t="s">
        <v>2619</v>
      </c>
      <c r="F473" t="s">
        <v>2853</v>
      </c>
      <c r="G473" t="s">
        <v>2875</v>
      </c>
      <c r="H473">
        <v>280000</v>
      </c>
      <c r="I473" t="s">
        <v>3475</v>
      </c>
      <c r="J473" t="s">
        <v>3661</v>
      </c>
      <c r="K473" t="s">
        <v>3663</v>
      </c>
      <c r="L473" t="s">
        <v>3674</v>
      </c>
      <c r="M473" t="s">
        <v>3691</v>
      </c>
      <c r="N473" t="s">
        <v>4365</v>
      </c>
      <c r="O473" s="2">
        <v>45610</v>
      </c>
      <c r="P473" t="s">
        <v>4578</v>
      </c>
      <c r="Q473" s="2">
        <v>45610</v>
      </c>
      <c r="R473" s="2">
        <v>45611.63361111111</v>
      </c>
      <c r="S473" s="2">
        <v>45609</v>
      </c>
      <c r="T473" t="s">
        <v>2875</v>
      </c>
      <c r="U473" t="s">
        <v>5020</v>
      </c>
      <c r="V473" s="2">
        <v>45601</v>
      </c>
      <c r="W473" s="2">
        <v>45610.56427083333</v>
      </c>
      <c r="X473" t="s">
        <v>5297</v>
      </c>
      <c r="Y473" t="s">
        <v>5297</v>
      </c>
      <c r="Z473" t="s">
        <v>5521</v>
      </c>
      <c r="AA473">
        <v>896650</v>
      </c>
      <c r="AB473" s="2">
        <v>45610</v>
      </c>
      <c r="AC473">
        <v>896650</v>
      </c>
      <c r="AD473" t="s">
        <v>5851</v>
      </c>
    </row>
    <row r="474" spans="1:31">
      <c r="A474" t="s">
        <v>6309</v>
      </c>
      <c r="B474" s="2">
        <v>45597.48472222222</v>
      </c>
      <c r="C474" s="2">
        <v>45604.33041666666</v>
      </c>
      <c r="D474" t="s">
        <v>7426</v>
      </c>
      <c r="E474" t="s">
        <v>8543</v>
      </c>
      <c r="F474" t="s">
        <v>2853</v>
      </c>
      <c r="G474" t="s">
        <v>2868</v>
      </c>
      <c r="H474">
        <v>198440</v>
      </c>
      <c r="I474" t="s">
        <v>9623</v>
      </c>
      <c r="J474" t="s">
        <v>3661</v>
      </c>
      <c r="K474" t="s">
        <v>3663</v>
      </c>
      <c r="L474" t="s">
        <v>3674</v>
      </c>
      <c r="M474" t="s">
        <v>3691</v>
      </c>
      <c r="N474" t="s">
        <v>10447</v>
      </c>
      <c r="O474" s="2">
        <v>45608</v>
      </c>
      <c r="P474" t="s">
        <v>4575</v>
      </c>
      <c r="Q474" s="2">
        <v>45604</v>
      </c>
      <c r="R474" s="2">
        <v>45608.94913194444</v>
      </c>
      <c r="T474" t="s">
        <v>2889</v>
      </c>
      <c r="U474" t="s">
        <v>4608</v>
      </c>
      <c r="V474" s="2">
        <v>45597</v>
      </c>
      <c r="W474" s="2">
        <v>45604.42241898148</v>
      </c>
      <c r="X474" t="s">
        <v>11853</v>
      </c>
      <c r="Y474" t="s">
        <v>11853</v>
      </c>
      <c r="Z474" t="s">
        <v>12073</v>
      </c>
      <c r="AA474">
        <v>700000</v>
      </c>
      <c r="AB474" s="2">
        <v>45604</v>
      </c>
      <c r="AC474">
        <v>1502628</v>
      </c>
      <c r="AD474" t="s">
        <v>5857</v>
      </c>
    </row>
    <row r="475" spans="1:31">
      <c r="A475" t="s">
        <v>6310</v>
      </c>
      <c r="B475" s="2">
        <v>45607.62638888889</v>
      </c>
      <c r="C475" s="2">
        <v>45611.40415509259</v>
      </c>
      <c r="D475" t="s">
        <v>7427</v>
      </c>
      <c r="E475" t="s">
        <v>8544</v>
      </c>
      <c r="F475" t="s">
        <v>2853</v>
      </c>
      <c r="G475" t="s">
        <v>2869</v>
      </c>
      <c r="H475">
        <v>2304411</v>
      </c>
      <c r="I475" t="s">
        <v>9624</v>
      </c>
      <c r="J475" t="s">
        <v>3659</v>
      </c>
      <c r="K475" t="s">
        <v>3667</v>
      </c>
      <c r="L475" t="s">
        <v>3675</v>
      </c>
      <c r="M475" t="s">
        <v>3681</v>
      </c>
      <c r="N475" t="s">
        <v>10448</v>
      </c>
      <c r="O475" s="2">
        <v>45621</v>
      </c>
      <c r="P475" t="s">
        <v>4572</v>
      </c>
      <c r="Q475" s="2">
        <v>45611</v>
      </c>
      <c r="R475" s="2">
        <v>45622.35452546296</v>
      </c>
      <c r="S475" s="2">
        <v>45610</v>
      </c>
      <c r="T475" t="s">
        <v>2869</v>
      </c>
      <c r="U475" t="s">
        <v>11222</v>
      </c>
      <c r="V475" s="2">
        <v>45587</v>
      </c>
      <c r="W475" s="2">
        <v>45611.70024305556</v>
      </c>
      <c r="X475" t="s">
        <v>5482</v>
      </c>
      <c r="Y475" t="s">
        <v>5482</v>
      </c>
      <c r="Z475" t="s">
        <v>5649</v>
      </c>
      <c r="AA475">
        <v>566616</v>
      </c>
      <c r="AB475" s="2">
        <v>45611</v>
      </c>
      <c r="AC475">
        <v>566617</v>
      </c>
      <c r="AD475" t="s">
        <v>5851</v>
      </c>
      <c r="AE475" s="2">
        <v>45610.38828703704</v>
      </c>
    </row>
    <row r="476" spans="1:31">
      <c r="A476" t="s">
        <v>6311</v>
      </c>
      <c r="B476" s="2">
        <v>45597.74166666667</v>
      </c>
      <c r="C476" s="2">
        <v>45600.04293981481</v>
      </c>
      <c r="D476" t="s">
        <v>7428</v>
      </c>
      <c r="E476" t="s">
        <v>8545</v>
      </c>
      <c r="F476" t="s">
        <v>2853</v>
      </c>
      <c r="G476" t="s">
        <v>2880</v>
      </c>
      <c r="H476">
        <v>921000</v>
      </c>
      <c r="I476" t="s">
        <v>9625</v>
      </c>
      <c r="J476" t="s">
        <v>3659</v>
      </c>
      <c r="K476" t="s">
        <v>3663</v>
      </c>
      <c r="L476" t="s">
        <v>3674</v>
      </c>
      <c r="M476" t="s">
        <v>3685</v>
      </c>
      <c r="N476" t="s">
        <v>4406</v>
      </c>
      <c r="O476" s="2">
        <v>45607</v>
      </c>
      <c r="P476" t="s">
        <v>4582</v>
      </c>
      <c r="Q476" s="2">
        <v>45600</v>
      </c>
      <c r="R476" s="2">
        <v>45607.63486111111</v>
      </c>
      <c r="T476" t="s">
        <v>4597</v>
      </c>
      <c r="U476" t="s">
        <v>11014</v>
      </c>
      <c r="V476" s="2">
        <v>45596</v>
      </c>
      <c r="W476" s="2">
        <v>45600.58424768518</v>
      </c>
      <c r="X476" t="s">
        <v>5240</v>
      </c>
      <c r="Y476" t="s">
        <v>5240</v>
      </c>
      <c r="Z476" t="s">
        <v>5549</v>
      </c>
      <c r="AA476">
        <v>921000</v>
      </c>
      <c r="AB476" s="2">
        <v>45600</v>
      </c>
      <c r="AC476">
        <v>921000</v>
      </c>
      <c r="AD476" t="s">
        <v>5852</v>
      </c>
    </row>
    <row r="477" spans="1:31">
      <c r="A477" t="s">
        <v>6312</v>
      </c>
      <c r="B477" s="2">
        <v>45603.87152777778</v>
      </c>
      <c r="C477" s="2">
        <v>45606.04277777778</v>
      </c>
      <c r="D477" t="s">
        <v>7429</v>
      </c>
      <c r="E477" t="s">
        <v>8546</v>
      </c>
      <c r="F477" t="s">
        <v>2853</v>
      </c>
      <c r="G477" t="s">
        <v>2886</v>
      </c>
      <c r="H477">
        <v>631000</v>
      </c>
      <c r="I477" t="s">
        <v>3038</v>
      </c>
      <c r="J477" t="s">
        <v>3659</v>
      </c>
      <c r="K477" t="s">
        <v>3663</v>
      </c>
      <c r="L477" t="s">
        <v>3674</v>
      </c>
      <c r="M477" t="s">
        <v>3689</v>
      </c>
      <c r="N477" t="s">
        <v>4406</v>
      </c>
      <c r="O477" s="2">
        <v>45611</v>
      </c>
      <c r="P477" t="s">
        <v>4572</v>
      </c>
      <c r="Q477" s="2">
        <v>45606</v>
      </c>
      <c r="R477" s="2">
        <v>45611.69841435185</v>
      </c>
      <c r="T477" t="s">
        <v>2886</v>
      </c>
      <c r="U477" t="s">
        <v>11223</v>
      </c>
      <c r="V477" s="2">
        <v>45599</v>
      </c>
      <c r="W477" s="2">
        <v>45606.46826388889</v>
      </c>
      <c r="X477" t="s">
        <v>5248</v>
      </c>
      <c r="Y477" t="s">
        <v>5248</v>
      </c>
      <c r="Z477" t="s">
        <v>5596</v>
      </c>
      <c r="AA477">
        <v>631000</v>
      </c>
      <c r="AB477" s="2">
        <v>45606</v>
      </c>
      <c r="AC477">
        <v>631000</v>
      </c>
      <c r="AD477" t="s">
        <v>5851</v>
      </c>
    </row>
    <row r="478" spans="1:31">
      <c r="A478" t="s">
        <v>6313</v>
      </c>
      <c r="B478" s="2">
        <v>45586.57638888889</v>
      </c>
      <c r="C478" s="2">
        <v>45592.50193287037</v>
      </c>
      <c r="D478" t="s">
        <v>7430</v>
      </c>
      <c r="E478" t="s">
        <v>8547</v>
      </c>
      <c r="F478" t="s">
        <v>2853</v>
      </c>
      <c r="G478" t="s">
        <v>2886</v>
      </c>
      <c r="H478">
        <v>233143</v>
      </c>
      <c r="I478" t="s">
        <v>9626</v>
      </c>
      <c r="J478" t="s">
        <v>3659</v>
      </c>
      <c r="K478" t="s">
        <v>3667</v>
      </c>
      <c r="L478" t="s">
        <v>3675</v>
      </c>
      <c r="M478" t="s">
        <v>3689</v>
      </c>
      <c r="N478" t="s">
        <v>10449</v>
      </c>
      <c r="O478" s="2">
        <v>45592</v>
      </c>
      <c r="P478" t="s">
        <v>4578</v>
      </c>
      <c r="Q478" s="2">
        <v>45592</v>
      </c>
      <c r="R478" s="2">
        <v>45593.67476851852</v>
      </c>
      <c r="T478" t="s">
        <v>2886</v>
      </c>
      <c r="U478" t="s">
        <v>11224</v>
      </c>
      <c r="V478" s="2">
        <v>45564</v>
      </c>
      <c r="W478" s="2">
        <v>45592.54469907407</v>
      </c>
      <c r="X478" t="s">
        <v>11854</v>
      </c>
      <c r="Y478" t="s">
        <v>11854</v>
      </c>
      <c r="Z478" t="s">
        <v>5840</v>
      </c>
      <c r="AA478">
        <v>233143</v>
      </c>
      <c r="AB478" s="2">
        <v>45592</v>
      </c>
      <c r="AC478">
        <v>183143</v>
      </c>
      <c r="AD478" t="s">
        <v>5851</v>
      </c>
    </row>
    <row r="479" spans="1:31">
      <c r="A479" t="s">
        <v>6314</v>
      </c>
      <c r="B479" s="2">
        <v>45596.78819444445</v>
      </c>
      <c r="C479" s="2">
        <v>45621.54506944444</v>
      </c>
      <c r="D479" t="s">
        <v>7431</v>
      </c>
      <c r="E479" t="s">
        <v>8548</v>
      </c>
      <c r="F479" t="s">
        <v>2853</v>
      </c>
      <c r="G479" t="s">
        <v>2886</v>
      </c>
      <c r="H479">
        <v>1800436</v>
      </c>
      <c r="I479" t="s">
        <v>9627</v>
      </c>
      <c r="J479" t="s">
        <v>3659</v>
      </c>
      <c r="K479" t="s">
        <v>3663</v>
      </c>
      <c r="L479" t="s">
        <v>3674</v>
      </c>
      <c r="M479" t="s">
        <v>3677</v>
      </c>
      <c r="O479" s="2">
        <v>45621</v>
      </c>
      <c r="P479" t="s">
        <v>4572</v>
      </c>
      <c r="Q479" s="2">
        <v>45621</v>
      </c>
      <c r="R479" s="2">
        <v>45622.36047453704</v>
      </c>
      <c r="S479" s="2">
        <v>45614</v>
      </c>
      <c r="T479" t="s">
        <v>2886</v>
      </c>
      <c r="U479" t="s">
        <v>11225</v>
      </c>
      <c r="V479" s="2">
        <v>45596</v>
      </c>
      <c r="W479" s="2">
        <v>45621.6362037037</v>
      </c>
      <c r="X479" t="s">
        <v>5341</v>
      </c>
      <c r="Y479" t="s">
        <v>5341</v>
      </c>
      <c r="Z479" t="s">
        <v>12022</v>
      </c>
      <c r="AA479">
        <v>1800436</v>
      </c>
      <c r="AB479" s="2">
        <v>45621</v>
      </c>
      <c r="AC479">
        <v>1800436</v>
      </c>
      <c r="AD479" t="s">
        <v>5851</v>
      </c>
      <c r="AE479" s="2">
        <v>45603.89074074074</v>
      </c>
    </row>
    <row r="480" spans="1:31">
      <c r="A480" t="s">
        <v>6315</v>
      </c>
      <c r="B480" s="2">
        <v>45603.54444444444</v>
      </c>
      <c r="C480" s="2">
        <v>45601.84325231481</v>
      </c>
      <c r="D480" t="s">
        <v>7432</v>
      </c>
      <c r="E480" t="s">
        <v>8549</v>
      </c>
      <c r="F480" t="s">
        <v>2853</v>
      </c>
      <c r="G480" t="s">
        <v>2888</v>
      </c>
      <c r="H480">
        <v>260000</v>
      </c>
      <c r="I480" t="s">
        <v>9628</v>
      </c>
      <c r="J480" t="s">
        <v>3661</v>
      </c>
      <c r="K480" t="s">
        <v>3664</v>
      </c>
      <c r="L480" t="s">
        <v>3674</v>
      </c>
      <c r="M480" t="s">
        <v>3679</v>
      </c>
      <c r="N480" t="s">
        <v>10450</v>
      </c>
      <c r="O480" s="2">
        <v>45616</v>
      </c>
      <c r="P480" t="s">
        <v>4572</v>
      </c>
      <c r="Q480" s="2">
        <v>45603</v>
      </c>
      <c r="R480" s="2">
        <v>45616.79542824074</v>
      </c>
      <c r="T480" t="s">
        <v>2888</v>
      </c>
      <c r="U480" t="s">
        <v>11226</v>
      </c>
      <c r="V480" s="2">
        <v>45603</v>
      </c>
      <c r="W480" s="2">
        <v>45606.43496527777</v>
      </c>
      <c r="X480" t="s">
        <v>5263</v>
      </c>
      <c r="Y480" t="s">
        <v>5263</v>
      </c>
      <c r="Z480" t="s">
        <v>12071</v>
      </c>
      <c r="AA480">
        <v>400000</v>
      </c>
      <c r="AB480" s="2">
        <v>45606</v>
      </c>
      <c r="AC480">
        <v>400000</v>
      </c>
      <c r="AD480" t="s">
        <v>5851</v>
      </c>
    </row>
    <row r="481" spans="1:31">
      <c r="A481" t="s">
        <v>6316</v>
      </c>
      <c r="B481" s="2">
        <v>45603.62152777778</v>
      </c>
      <c r="C481" s="2">
        <v>45610.89162037037</v>
      </c>
      <c r="D481" t="s">
        <v>7433</v>
      </c>
      <c r="E481" t="s">
        <v>8550</v>
      </c>
      <c r="F481" t="s">
        <v>2853</v>
      </c>
      <c r="G481" t="s">
        <v>2866</v>
      </c>
      <c r="H481">
        <v>694000</v>
      </c>
      <c r="I481" t="s">
        <v>9629</v>
      </c>
      <c r="J481" t="s">
        <v>3660</v>
      </c>
      <c r="K481" t="s">
        <v>3663</v>
      </c>
      <c r="L481" t="s">
        <v>3674</v>
      </c>
      <c r="M481" t="s">
        <v>3683</v>
      </c>
      <c r="O481" s="2">
        <v>45611</v>
      </c>
      <c r="P481" t="s">
        <v>4580</v>
      </c>
      <c r="Q481" s="2">
        <v>45610</v>
      </c>
      <c r="R481" s="2">
        <v>45611.7030787037</v>
      </c>
      <c r="T481" t="s">
        <v>4593</v>
      </c>
      <c r="U481" t="s">
        <v>11227</v>
      </c>
      <c r="V481" s="2">
        <v>45595</v>
      </c>
      <c r="W481" s="2">
        <v>45610.96334490741</v>
      </c>
      <c r="X481" t="s">
        <v>5434</v>
      </c>
      <c r="Y481" t="s">
        <v>5434</v>
      </c>
      <c r="Z481" t="s">
        <v>5580</v>
      </c>
      <c r="AA481">
        <v>694000</v>
      </c>
      <c r="AB481" s="2">
        <v>45610</v>
      </c>
      <c r="AC481">
        <v>694000</v>
      </c>
      <c r="AD481" t="s">
        <v>5852</v>
      </c>
    </row>
    <row r="482" spans="1:31">
      <c r="A482" t="s">
        <v>6317</v>
      </c>
      <c r="B482" s="2">
        <v>45611.71805555555</v>
      </c>
      <c r="C482" s="2">
        <v>45615.99665509259</v>
      </c>
      <c r="D482" t="s">
        <v>7434</v>
      </c>
      <c r="E482" t="s">
        <v>8551</v>
      </c>
      <c r="F482" t="s">
        <v>2853</v>
      </c>
      <c r="G482" t="s">
        <v>2890</v>
      </c>
      <c r="H482">
        <v>882000</v>
      </c>
      <c r="I482" t="s">
        <v>9630</v>
      </c>
      <c r="J482" t="s">
        <v>3660</v>
      </c>
      <c r="K482" t="s">
        <v>3663</v>
      </c>
      <c r="L482" t="s">
        <v>3674</v>
      </c>
      <c r="M482" t="s">
        <v>3677</v>
      </c>
      <c r="N482" t="s">
        <v>10451</v>
      </c>
      <c r="O482" s="2">
        <v>45617</v>
      </c>
      <c r="P482" t="s">
        <v>4582</v>
      </c>
      <c r="Q482" s="2">
        <v>45615</v>
      </c>
      <c r="R482" s="2">
        <v>45618.36527777778</v>
      </c>
      <c r="T482" t="s">
        <v>4593</v>
      </c>
      <c r="U482" t="s">
        <v>11228</v>
      </c>
      <c r="V482" s="2">
        <v>45589</v>
      </c>
      <c r="W482" s="2">
        <v>45616.00445601852</v>
      </c>
      <c r="X482" t="s">
        <v>5223</v>
      </c>
      <c r="Y482" t="s">
        <v>5223</v>
      </c>
      <c r="Z482" t="s">
        <v>5671</v>
      </c>
      <c r="AA482">
        <v>2603367</v>
      </c>
      <c r="AB482" s="2">
        <v>45616</v>
      </c>
      <c r="AC482">
        <v>2603367</v>
      </c>
      <c r="AD482" t="s">
        <v>5852</v>
      </c>
      <c r="AE482" s="2">
        <v>45616.00033564815</v>
      </c>
    </row>
    <row r="483" spans="1:31">
      <c r="A483" t="s">
        <v>190</v>
      </c>
      <c r="B483" s="2">
        <v>45586.61041666667</v>
      </c>
      <c r="C483" s="2">
        <v>45602.3390162037</v>
      </c>
      <c r="D483" t="s">
        <v>1171</v>
      </c>
      <c r="E483" t="s">
        <v>2030</v>
      </c>
      <c r="F483" t="s">
        <v>2853</v>
      </c>
      <c r="G483" t="s">
        <v>2880</v>
      </c>
      <c r="H483">
        <v>0</v>
      </c>
      <c r="I483" t="s">
        <v>3042</v>
      </c>
      <c r="J483" t="s">
        <v>3659</v>
      </c>
      <c r="K483" t="s">
        <v>3663</v>
      </c>
      <c r="L483" t="s">
        <v>3674</v>
      </c>
      <c r="M483" t="s">
        <v>3681</v>
      </c>
      <c r="N483" t="s">
        <v>3851</v>
      </c>
      <c r="O483" s="2">
        <v>45602</v>
      </c>
      <c r="P483" t="s">
        <v>4582</v>
      </c>
      <c r="Q483" s="2">
        <v>45602</v>
      </c>
      <c r="R483" s="2">
        <v>45602.60287037037</v>
      </c>
      <c r="S483" s="2">
        <v>45600</v>
      </c>
      <c r="T483" t="s">
        <v>4600</v>
      </c>
      <c r="U483" t="s">
        <v>4681</v>
      </c>
      <c r="V483" s="2">
        <v>45583</v>
      </c>
      <c r="W483" s="2">
        <v>45602.40075231482</v>
      </c>
      <c r="X483" t="s">
        <v>5323</v>
      </c>
      <c r="Y483" t="s">
        <v>5323</v>
      </c>
      <c r="Z483" t="s">
        <v>5597</v>
      </c>
      <c r="AA483">
        <v>760000</v>
      </c>
      <c r="AB483" s="2">
        <v>45602</v>
      </c>
      <c r="AC483">
        <v>760000</v>
      </c>
      <c r="AD483" t="s">
        <v>5854</v>
      </c>
      <c r="AE483" s="2">
        <v>45597.66396990741</v>
      </c>
    </row>
    <row r="484" spans="1:31">
      <c r="A484" t="s">
        <v>6318</v>
      </c>
      <c r="B484" s="2">
        <v>45610.72152777778</v>
      </c>
      <c r="C484" s="2">
        <v>45612.04300925926</v>
      </c>
      <c r="D484" t="s">
        <v>7435</v>
      </c>
      <c r="E484" t="s">
        <v>8552</v>
      </c>
      <c r="F484" t="s">
        <v>2853</v>
      </c>
      <c r="G484" t="s">
        <v>2867</v>
      </c>
      <c r="H484">
        <v>776520</v>
      </c>
      <c r="I484" t="s">
        <v>9631</v>
      </c>
      <c r="J484" t="s">
        <v>3662</v>
      </c>
      <c r="K484" t="s">
        <v>3663</v>
      </c>
      <c r="L484" t="s">
        <v>3674</v>
      </c>
      <c r="M484" t="s">
        <v>3684</v>
      </c>
      <c r="N484" t="s">
        <v>4406</v>
      </c>
      <c r="O484" s="2">
        <v>45618</v>
      </c>
      <c r="P484" t="s">
        <v>4578</v>
      </c>
      <c r="Q484" s="2">
        <v>45612</v>
      </c>
      <c r="R484" s="2">
        <v>45618.69311342593</v>
      </c>
      <c r="T484" t="s">
        <v>2867</v>
      </c>
      <c r="U484" t="s">
        <v>11229</v>
      </c>
      <c r="V484" s="2">
        <v>45609</v>
      </c>
      <c r="W484" s="2">
        <v>45612.583125</v>
      </c>
      <c r="X484" t="s">
        <v>5247</v>
      </c>
      <c r="Y484" t="s">
        <v>5247</v>
      </c>
      <c r="Z484" t="s">
        <v>12041</v>
      </c>
      <c r="AA484">
        <v>776520</v>
      </c>
      <c r="AB484" s="2">
        <v>45612</v>
      </c>
      <c r="AC484">
        <v>776520</v>
      </c>
      <c r="AD484" t="s">
        <v>5853</v>
      </c>
    </row>
    <row r="485" spans="1:31">
      <c r="A485" t="s">
        <v>6319</v>
      </c>
      <c r="B485" s="2">
        <v>45602.37291666667</v>
      </c>
      <c r="C485" s="2">
        <v>45610.54530092593</v>
      </c>
      <c r="D485" t="s">
        <v>7436</v>
      </c>
      <c r="E485" t="s">
        <v>8553</v>
      </c>
      <c r="F485" t="s">
        <v>2853</v>
      </c>
      <c r="G485" t="s">
        <v>2875</v>
      </c>
      <c r="H485">
        <v>793920</v>
      </c>
      <c r="I485" t="s">
        <v>9513</v>
      </c>
      <c r="J485" t="s">
        <v>3661</v>
      </c>
      <c r="K485" t="s">
        <v>3663</v>
      </c>
      <c r="L485" t="s">
        <v>3674</v>
      </c>
      <c r="M485" t="s">
        <v>3683</v>
      </c>
      <c r="N485" t="s">
        <v>10452</v>
      </c>
      <c r="O485" s="2">
        <v>45610</v>
      </c>
      <c r="P485" t="s">
        <v>4578</v>
      </c>
      <c r="Q485" s="2">
        <v>45610</v>
      </c>
      <c r="R485" s="2">
        <v>45611.63348379629</v>
      </c>
      <c r="S485" s="2">
        <v>45609</v>
      </c>
      <c r="T485" t="s">
        <v>2875</v>
      </c>
      <c r="U485" t="s">
        <v>11230</v>
      </c>
      <c r="V485" s="2">
        <v>45584</v>
      </c>
      <c r="W485" s="2">
        <v>45610.55666666666</v>
      </c>
      <c r="X485" t="s">
        <v>5229</v>
      </c>
      <c r="Y485" t="s">
        <v>5229</v>
      </c>
      <c r="Z485" t="s">
        <v>5521</v>
      </c>
      <c r="AA485">
        <v>992400</v>
      </c>
      <c r="AB485" s="2">
        <v>45610</v>
      </c>
      <c r="AC485">
        <v>992400</v>
      </c>
      <c r="AD485" t="s">
        <v>5851</v>
      </c>
    </row>
    <row r="486" spans="1:31">
      <c r="A486" t="s">
        <v>780</v>
      </c>
      <c r="B486" s="2">
        <v>45570.96319444444</v>
      </c>
      <c r="C486" s="2">
        <v>45611.34768518519</v>
      </c>
      <c r="D486" t="s">
        <v>1480</v>
      </c>
      <c r="E486" t="s">
        <v>2620</v>
      </c>
      <c r="F486" t="s">
        <v>2853</v>
      </c>
      <c r="G486" t="s">
        <v>2862</v>
      </c>
      <c r="H486">
        <v>726016</v>
      </c>
      <c r="I486" t="s">
        <v>3306</v>
      </c>
      <c r="J486" t="s">
        <v>3662</v>
      </c>
      <c r="K486" t="s">
        <v>3663</v>
      </c>
      <c r="L486" t="s">
        <v>3674</v>
      </c>
      <c r="M486" t="s">
        <v>3680</v>
      </c>
      <c r="N486" t="s">
        <v>4366</v>
      </c>
      <c r="O486" s="2">
        <v>45611</v>
      </c>
      <c r="P486" t="s">
        <v>4586</v>
      </c>
      <c r="Q486" s="2">
        <v>45611</v>
      </c>
      <c r="R486" s="2">
        <v>45614.70150462963</v>
      </c>
      <c r="S486" s="2">
        <v>45600</v>
      </c>
      <c r="T486" t="s">
        <v>2862</v>
      </c>
      <c r="U486" t="s">
        <v>5021</v>
      </c>
      <c r="V486" s="2">
        <v>45563</v>
      </c>
      <c r="W486" s="2">
        <v>45611.36537037037</v>
      </c>
      <c r="X486" t="s">
        <v>5223</v>
      </c>
      <c r="Y486" t="s">
        <v>5223</v>
      </c>
      <c r="Z486" t="s">
        <v>5712</v>
      </c>
      <c r="AA486">
        <v>2190686</v>
      </c>
      <c r="AB486" s="2">
        <v>45611</v>
      </c>
      <c r="AC486">
        <v>2190686</v>
      </c>
      <c r="AD486" t="s">
        <v>5854</v>
      </c>
      <c r="AE486" s="2">
        <v>45581.68922453704</v>
      </c>
    </row>
    <row r="487" spans="1:31">
      <c r="A487" t="s">
        <v>6320</v>
      </c>
      <c r="B487" s="2">
        <v>45601.71180555555</v>
      </c>
      <c r="C487" s="2">
        <v>45603.04293981481</v>
      </c>
      <c r="D487" t="s">
        <v>7437</v>
      </c>
      <c r="E487" t="s">
        <v>8554</v>
      </c>
      <c r="F487" t="s">
        <v>2853</v>
      </c>
      <c r="G487" t="s">
        <v>2883</v>
      </c>
      <c r="H487">
        <v>580000</v>
      </c>
      <c r="I487" t="s">
        <v>9632</v>
      </c>
      <c r="J487" t="s">
        <v>3660</v>
      </c>
      <c r="K487" t="s">
        <v>3664</v>
      </c>
      <c r="L487" t="s">
        <v>3674</v>
      </c>
      <c r="M487" t="s">
        <v>3679</v>
      </c>
      <c r="N487" t="s">
        <v>10197</v>
      </c>
      <c r="O487" s="2">
        <v>45608</v>
      </c>
      <c r="P487" t="s">
        <v>4572</v>
      </c>
      <c r="Q487" s="2">
        <v>45603</v>
      </c>
      <c r="R487" s="2">
        <v>45609.36708333333</v>
      </c>
      <c r="T487" t="s">
        <v>2883</v>
      </c>
      <c r="U487" t="s">
        <v>11231</v>
      </c>
      <c r="V487" s="2">
        <v>45596</v>
      </c>
      <c r="W487" s="2">
        <v>45603.70975694444</v>
      </c>
      <c r="X487" t="s">
        <v>11855</v>
      </c>
      <c r="Y487" t="s">
        <v>11855</v>
      </c>
      <c r="Z487" t="s">
        <v>11971</v>
      </c>
      <c r="AA487">
        <v>580000</v>
      </c>
      <c r="AB487" s="2">
        <v>45603</v>
      </c>
      <c r="AC487">
        <v>580000</v>
      </c>
      <c r="AD487" t="s">
        <v>5852</v>
      </c>
    </row>
    <row r="488" spans="1:31">
      <c r="A488" t="s">
        <v>6321</v>
      </c>
      <c r="B488" s="2">
        <v>45609.54305555556</v>
      </c>
      <c r="C488" s="2">
        <v>45616.59859953704</v>
      </c>
      <c r="D488" t="s">
        <v>7438</v>
      </c>
      <c r="E488" t="s">
        <v>8555</v>
      </c>
      <c r="F488" t="s">
        <v>2853</v>
      </c>
      <c r="G488" t="s">
        <v>2868</v>
      </c>
      <c r="H488">
        <v>1059000</v>
      </c>
      <c r="I488" t="s">
        <v>9240</v>
      </c>
      <c r="J488" t="s">
        <v>3661</v>
      </c>
      <c r="K488" t="s">
        <v>3663</v>
      </c>
      <c r="L488" t="s">
        <v>3674</v>
      </c>
      <c r="M488" t="s">
        <v>3684</v>
      </c>
      <c r="N488" t="s">
        <v>10453</v>
      </c>
      <c r="O488" s="2">
        <v>45617</v>
      </c>
      <c r="P488" t="s">
        <v>4583</v>
      </c>
      <c r="Q488" s="2">
        <v>45616</v>
      </c>
      <c r="R488" s="2">
        <v>45617.9606712963</v>
      </c>
      <c r="T488" t="s">
        <v>2889</v>
      </c>
      <c r="U488" t="s">
        <v>10844</v>
      </c>
      <c r="V488" s="2">
        <v>45609</v>
      </c>
      <c r="W488" s="2">
        <v>45616.61795138889</v>
      </c>
      <c r="X488" t="s">
        <v>5359</v>
      </c>
      <c r="Y488" t="s">
        <v>5359</v>
      </c>
      <c r="Z488" t="s">
        <v>11955</v>
      </c>
      <c r="AA488">
        <v>1200000</v>
      </c>
      <c r="AB488" s="2">
        <v>45616</v>
      </c>
      <c r="AC488">
        <v>1199000</v>
      </c>
      <c r="AD488" t="s">
        <v>5855</v>
      </c>
    </row>
    <row r="489" spans="1:31">
      <c r="A489" t="s">
        <v>6322</v>
      </c>
      <c r="B489" s="2">
        <v>45593.90277777778</v>
      </c>
      <c r="C489" s="2">
        <v>45595.46582175926</v>
      </c>
      <c r="D489" t="s">
        <v>7439</v>
      </c>
      <c r="E489" t="s">
        <v>8556</v>
      </c>
      <c r="F489" t="s">
        <v>2853</v>
      </c>
      <c r="G489" t="s">
        <v>2886</v>
      </c>
      <c r="H489">
        <v>1404000</v>
      </c>
      <c r="I489" t="s">
        <v>9633</v>
      </c>
      <c r="J489" t="s">
        <v>3659</v>
      </c>
      <c r="K489" t="s">
        <v>3663</v>
      </c>
      <c r="L489" t="s">
        <v>3674</v>
      </c>
      <c r="M489" t="s">
        <v>3677</v>
      </c>
      <c r="N489" t="s">
        <v>10454</v>
      </c>
      <c r="O489" s="2">
        <v>45603</v>
      </c>
      <c r="P489" t="s">
        <v>4586</v>
      </c>
      <c r="Q489" s="2">
        <v>45595</v>
      </c>
      <c r="R489" s="2">
        <v>45603.64434027778</v>
      </c>
      <c r="T489" t="s">
        <v>2886</v>
      </c>
      <c r="U489" t="s">
        <v>11232</v>
      </c>
      <c r="V489" s="2">
        <v>45584</v>
      </c>
      <c r="W489" s="2">
        <v>45595.49303240741</v>
      </c>
      <c r="X489" t="s">
        <v>11846</v>
      </c>
      <c r="Y489" t="s">
        <v>11846</v>
      </c>
      <c r="Z489" t="s">
        <v>12022</v>
      </c>
      <c r="AA489">
        <v>2704000</v>
      </c>
      <c r="AB489" s="2">
        <v>45595</v>
      </c>
      <c r="AC489">
        <v>1704000</v>
      </c>
      <c r="AD489" t="s">
        <v>5851</v>
      </c>
    </row>
    <row r="490" spans="1:31">
      <c r="A490" t="s">
        <v>6323</v>
      </c>
      <c r="B490" s="2">
        <v>45610.67083333333</v>
      </c>
      <c r="C490" s="2">
        <v>45617.35409722223</v>
      </c>
      <c r="D490" t="s">
        <v>7440</v>
      </c>
      <c r="E490" t="s">
        <v>8557</v>
      </c>
      <c r="F490" t="s">
        <v>2853</v>
      </c>
      <c r="G490" t="s">
        <v>2869</v>
      </c>
      <c r="H490">
        <v>5814467</v>
      </c>
      <c r="I490" t="s">
        <v>9634</v>
      </c>
      <c r="J490" t="s">
        <v>3659</v>
      </c>
      <c r="K490" t="s">
        <v>3667</v>
      </c>
      <c r="L490" t="s">
        <v>3675</v>
      </c>
      <c r="M490" t="s">
        <v>3693</v>
      </c>
      <c r="N490" t="s">
        <v>10455</v>
      </c>
      <c r="O490" s="2">
        <v>45621</v>
      </c>
      <c r="P490" t="s">
        <v>4578</v>
      </c>
      <c r="Q490" s="2">
        <v>45617</v>
      </c>
      <c r="R490" s="2">
        <v>45622.35047453704</v>
      </c>
      <c r="S490" s="2">
        <v>45617</v>
      </c>
      <c r="T490" t="s">
        <v>4594</v>
      </c>
      <c r="U490" t="s">
        <v>11233</v>
      </c>
      <c r="V490" s="2">
        <v>45594</v>
      </c>
      <c r="W490" s="2">
        <v>45617.60795138889</v>
      </c>
      <c r="X490" t="s">
        <v>5405</v>
      </c>
      <c r="Y490" t="s">
        <v>5405</v>
      </c>
      <c r="Z490" t="s">
        <v>5518</v>
      </c>
      <c r="AA490">
        <v>14950525</v>
      </c>
      <c r="AB490" s="2">
        <v>45617</v>
      </c>
      <c r="AC490">
        <v>7838978</v>
      </c>
      <c r="AD490" t="s">
        <v>5851</v>
      </c>
      <c r="AE490" s="2">
        <v>45614.78564814815</v>
      </c>
    </row>
    <row r="491" spans="1:31">
      <c r="A491" t="s">
        <v>6324</v>
      </c>
      <c r="B491" s="2">
        <v>45603.68333333333</v>
      </c>
      <c r="C491" s="2">
        <v>45606.39599537037</v>
      </c>
      <c r="D491" t="s">
        <v>7441</v>
      </c>
      <c r="E491" t="s">
        <v>8558</v>
      </c>
      <c r="F491" t="s">
        <v>2853</v>
      </c>
      <c r="G491" t="s">
        <v>2863</v>
      </c>
      <c r="H491">
        <v>2854897</v>
      </c>
      <c r="I491" t="s">
        <v>9635</v>
      </c>
      <c r="J491" t="s">
        <v>3662</v>
      </c>
      <c r="K491" t="s">
        <v>3663</v>
      </c>
      <c r="L491" t="s">
        <v>3674</v>
      </c>
      <c r="M491" t="s">
        <v>3692</v>
      </c>
      <c r="N491" t="s">
        <v>10456</v>
      </c>
      <c r="O491" s="2">
        <v>45608</v>
      </c>
      <c r="P491" t="s">
        <v>4573</v>
      </c>
      <c r="Q491" s="2">
        <v>45606</v>
      </c>
      <c r="R491" s="2">
        <v>45608.68003472222</v>
      </c>
      <c r="T491" t="s">
        <v>2860</v>
      </c>
      <c r="U491" t="s">
        <v>11234</v>
      </c>
      <c r="V491" s="2">
        <v>45579</v>
      </c>
      <c r="W491" s="2">
        <v>45606.53259259259</v>
      </c>
      <c r="X491" t="s">
        <v>5274</v>
      </c>
      <c r="Y491" t="s">
        <v>5274</v>
      </c>
      <c r="Z491" t="s">
        <v>5643</v>
      </c>
      <c r="AA491">
        <v>3223468</v>
      </c>
      <c r="AB491" s="2">
        <v>45606</v>
      </c>
      <c r="AC491">
        <v>3223468</v>
      </c>
      <c r="AD491" t="s">
        <v>5853</v>
      </c>
    </row>
    <row r="492" spans="1:31">
      <c r="A492" t="s">
        <v>6325</v>
      </c>
      <c r="B492" s="2">
        <v>45590.47013888889</v>
      </c>
      <c r="C492" s="2">
        <v>45597.35174768518</v>
      </c>
      <c r="D492" t="s">
        <v>7442</v>
      </c>
      <c r="E492" t="s">
        <v>8559</v>
      </c>
      <c r="F492" t="s">
        <v>2853</v>
      </c>
      <c r="G492" t="s">
        <v>2885</v>
      </c>
      <c r="H492">
        <v>200000</v>
      </c>
      <c r="I492" t="s">
        <v>9636</v>
      </c>
      <c r="J492" t="s">
        <v>3659</v>
      </c>
      <c r="K492" t="s">
        <v>3669</v>
      </c>
      <c r="L492" t="s">
        <v>3674</v>
      </c>
      <c r="M492" t="s">
        <v>3688</v>
      </c>
      <c r="N492" t="s">
        <v>10457</v>
      </c>
      <c r="O492" s="2">
        <v>45597</v>
      </c>
      <c r="P492" t="s">
        <v>4574</v>
      </c>
      <c r="Q492" s="2">
        <v>45597</v>
      </c>
      <c r="R492" s="2">
        <v>45597.75209490741</v>
      </c>
      <c r="T492" t="s">
        <v>2885</v>
      </c>
      <c r="U492" t="s">
        <v>11235</v>
      </c>
      <c r="V492" s="2">
        <v>45554</v>
      </c>
      <c r="W492" s="2">
        <v>45597.44685185186</v>
      </c>
      <c r="X492" t="s">
        <v>5322</v>
      </c>
      <c r="Y492" t="s">
        <v>5322</v>
      </c>
      <c r="Z492" t="s">
        <v>12074</v>
      </c>
      <c r="AA492">
        <v>846000</v>
      </c>
      <c r="AB492" s="2">
        <v>45597</v>
      </c>
      <c r="AC492">
        <v>846000</v>
      </c>
      <c r="AD492" t="s">
        <v>5851</v>
      </c>
    </row>
    <row r="493" spans="1:31">
      <c r="A493" t="s">
        <v>6326</v>
      </c>
      <c r="B493" s="2">
        <v>45596.77152777778</v>
      </c>
      <c r="C493" s="2">
        <v>45614.44006944444</v>
      </c>
      <c r="D493" t="s">
        <v>7443</v>
      </c>
      <c r="E493" t="s">
        <v>8560</v>
      </c>
      <c r="F493" t="s">
        <v>2853</v>
      </c>
      <c r="G493" t="s">
        <v>2878</v>
      </c>
      <c r="H493">
        <v>8170173</v>
      </c>
      <c r="I493" t="s">
        <v>9637</v>
      </c>
      <c r="J493" t="s">
        <v>3660</v>
      </c>
      <c r="K493" t="s">
        <v>3666</v>
      </c>
      <c r="L493" t="s">
        <v>3675</v>
      </c>
      <c r="M493" t="s">
        <v>3688</v>
      </c>
      <c r="N493" t="s">
        <v>10458</v>
      </c>
      <c r="O493" s="2">
        <v>45615</v>
      </c>
      <c r="P493" t="s">
        <v>4574</v>
      </c>
      <c r="Q493" s="2">
        <v>45614</v>
      </c>
      <c r="R493" s="2">
        <v>45615.56637731481</v>
      </c>
      <c r="S493" s="2">
        <v>45610</v>
      </c>
      <c r="T493" t="s">
        <v>2873</v>
      </c>
      <c r="U493" t="s">
        <v>11236</v>
      </c>
      <c r="V493" s="2">
        <v>45589</v>
      </c>
      <c r="W493" s="2">
        <v>45614.78159722222</v>
      </c>
      <c r="X493" t="s">
        <v>5405</v>
      </c>
      <c r="Y493" t="s">
        <v>5405</v>
      </c>
      <c r="Z493" t="s">
        <v>5559</v>
      </c>
      <c r="AA493">
        <v>11496883</v>
      </c>
      <c r="AB493" s="2">
        <v>45614</v>
      </c>
      <c r="AC493">
        <v>11496883</v>
      </c>
      <c r="AD493" t="s">
        <v>5852</v>
      </c>
      <c r="AE493" s="2">
        <v>45603.45613425926</v>
      </c>
    </row>
    <row r="494" spans="1:31">
      <c r="A494" t="s">
        <v>6327</v>
      </c>
      <c r="B494" s="2">
        <v>45602.46458333333</v>
      </c>
      <c r="C494" s="2">
        <v>45604.41101851852</v>
      </c>
      <c r="D494" t="s">
        <v>7444</v>
      </c>
      <c r="E494" t="s">
        <v>8561</v>
      </c>
      <c r="F494" t="s">
        <v>2853</v>
      </c>
      <c r="G494" t="s">
        <v>2883</v>
      </c>
      <c r="H494">
        <v>400000</v>
      </c>
      <c r="I494" t="s">
        <v>9638</v>
      </c>
      <c r="J494" t="s">
        <v>3660</v>
      </c>
      <c r="K494" t="s">
        <v>3664</v>
      </c>
      <c r="L494" t="s">
        <v>3674</v>
      </c>
      <c r="M494" t="s">
        <v>3679</v>
      </c>
      <c r="N494" t="s">
        <v>10197</v>
      </c>
      <c r="O494" s="2">
        <v>45608</v>
      </c>
      <c r="P494" t="s">
        <v>4582</v>
      </c>
      <c r="Q494" s="2">
        <v>45604</v>
      </c>
      <c r="R494" s="2">
        <v>45609.36736111111</v>
      </c>
      <c r="T494" t="s">
        <v>2883</v>
      </c>
      <c r="U494" t="s">
        <v>11231</v>
      </c>
      <c r="V494" s="2">
        <v>45564</v>
      </c>
      <c r="W494" s="2">
        <v>45604.6677199074</v>
      </c>
      <c r="X494" t="s">
        <v>11856</v>
      </c>
      <c r="Y494" t="s">
        <v>11856</v>
      </c>
      <c r="Z494" t="s">
        <v>5755</v>
      </c>
      <c r="AA494">
        <v>400000</v>
      </c>
      <c r="AB494" s="2">
        <v>45604</v>
      </c>
      <c r="AC494">
        <v>400000</v>
      </c>
      <c r="AD494" t="s">
        <v>5852</v>
      </c>
    </row>
    <row r="495" spans="1:31">
      <c r="A495" t="s">
        <v>6328</v>
      </c>
      <c r="B495" s="2">
        <v>45605.84375</v>
      </c>
      <c r="C495" s="2">
        <v>45611.63127314814</v>
      </c>
      <c r="D495" t="s">
        <v>7445</v>
      </c>
      <c r="E495" t="s">
        <v>8562</v>
      </c>
      <c r="F495" t="s">
        <v>2853</v>
      </c>
      <c r="G495" t="s">
        <v>2872</v>
      </c>
      <c r="H495">
        <v>2650000</v>
      </c>
      <c r="I495" t="s">
        <v>9639</v>
      </c>
      <c r="J495" t="s">
        <v>3662</v>
      </c>
      <c r="K495" t="s">
        <v>3664</v>
      </c>
      <c r="L495" t="s">
        <v>3674</v>
      </c>
      <c r="M495" t="s">
        <v>3679</v>
      </c>
      <c r="N495" t="s">
        <v>10459</v>
      </c>
      <c r="O495" s="2">
        <v>45611</v>
      </c>
      <c r="P495" t="s">
        <v>4572</v>
      </c>
      <c r="Q495" s="2">
        <v>45611</v>
      </c>
      <c r="R495" s="2">
        <v>45614.37090277778</v>
      </c>
      <c r="T495" t="s">
        <v>2872</v>
      </c>
      <c r="U495" t="s">
        <v>11237</v>
      </c>
      <c r="V495" s="2">
        <v>45605</v>
      </c>
      <c r="W495" s="2">
        <v>45611.6490625</v>
      </c>
      <c r="X495" t="s">
        <v>5277</v>
      </c>
      <c r="Y495" t="s">
        <v>5277</v>
      </c>
      <c r="Z495" t="s">
        <v>5702</v>
      </c>
      <c r="AA495">
        <v>5787990</v>
      </c>
      <c r="AB495" s="2">
        <v>45611</v>
      </c>
      <c r="AC495">
        <v>5787990</v>
      </c>
      <c r="AD495" t="s">
        <v>5853</v>
      </c>
    </row>
    <row r="496" spans="1:31">
      <c r="A496" t="s">
        <v>516</v>
      </c>
      <c r="B496" s="2">
        <v>45601.81875</v>
      </c>
      <c r="C496" s="2">
        <v>45602.0429050926</v>
      </c>
      <c r="D496" t="s">
        <v>1497</v>
      </c>
      <c r="E496" t="s">
        <v>2356</v>
      </c>
      <c r="F496" t="s">
        <v>2853</v>
      </c>
      <c r="G496" t="s">
        <v>2876</v>
      </c>
      <c r="H496">
        <v>0</v>
      </c>
      <c r="I496" t="s">
        <v>3321</v>
      </c>
      <c r="J496" t="s">
        <v>3660</v>
      </c>
      <c r="K496" t="s">
        <v>3663</v>
      </c>
      <c r="L496" t="s">
        <v>3674</v>
      </c>
      <c r="M496" t="s">
        <v>3683</v>
      </c>
      <c r="N496" t="s">
        <v>4155</v>
      </c>
      <c r="O496" s="2">
        <v>45603</v>
      </c>
      <c r="P496" t="s">
        <v>4586</v>
      </c>
      <c r="Q496" s="2">
        <v>45602</v>
      </c>
      <c r="R496" s="2">
        <v>45603.40746527778</v>
      </c>
      <c r="T496" t="s">
        <v>2876</v>
      </c>
      <c r="U496" t="s">
        <v>4846</v>
      </c>
      <c r="V496" s="2">
        <v>45600</v>
      </c>
      <c r="W496" s="2">
        <v>45602.83290509259</v>
      </c>
      <c r="X496" t="s">
        <v>5324</v>
      </c>
      <c r="Y496" t="s">
        <v>5324</v>
      </c>
      <c r="Z496" t="s">
        <v>5617</v>
      </c>
      <c r="AA496">
        <v>385400</v>
      </c>
      <c r="AB496" s="2">
        <v>45602</v>
      </c>
      <c r="AC496">
        <v>385400</v>
      </c>
      <c r="AD496" t="s">
        <v>5852</v>
      </c>
    </row>
    <row r="497" spans="1:31">
      <c r="A497" t="s">
        <v>6329</v>
      </c>
      <c r="B497" s="2">
        <v>45596.47916666666</v>
      </c>
      <c r="C497" s="2">
        <v>45614.32975694445</v>
      </c>
      <c r="D497" t="s">
        <v>7446</v>
      </c>
      <c r="E497" t="s">
        <v>8563</v>
      </c>
      <c r="F497" t="s">
        <v>2853</v>
      </c>
      <c r="G497" t="s">
        <v>2876</v>
      </c>
      <c r="H497">
        <v>5287753</v>
      </c>
      <c r="I497" t="s">
        <v>9640</v>
      </c>
      <c r="J497" t="s">
        <v>3660</v>
      </c>
      <c r="K497" t="s">
        <v>3670</v>
      </c>
      <c r="L497" t="s">
        <v>3675</v>
      </c>
      <c r="M497" t="s">
        <v>3688</v>
      </c>
      <c r="N497" t="s">
        <v>10460</v>
      </c>
      <c r="O497" s="2">
        <v>45615</v>
      </c>
      <c r="P497" t="s">
        <v>4574</v>
      </c>
      <c r="Q497" s="2">
        <v>45614</v>
      </c>
      <c r="R497" s="2">
        <v>45615.43436342593</v>
      </c>
      <c r="S497" s="2">
        <v>45614</v>
      </c>
      <c r="T497" t="s">
        <v>2873</v>
      </c>
      <c r="U497" t="s">
        <v>11238</v>
      </c>
      <c r="V497" s="2">
        <v>45588</v>
      </c>
      <c r="W497" s="2">
        <v>45614.45168981481</v>
      </c>
      <c r="X497" t="s">
        <v>5299</v>
      </c>
      <c r="Y497" t="s">
        <v>5299</v>
      </c>
      <c r="Z497" t="s">
        <v>5617</v>
      </c>
      <c r="AA497">
        <v>30960320</v>
      </c>
      <c r="AB497" s="2">
        <v>45614</v>
      </c>
      <c r="AC497">
        <v>30960320</v>
      </c>
      <c r="AD497" t="s">
        <v>5852</v>
      </c>
      <c r="AE497" s="2">
        <v>45601.63465277778</v>
      </c>
    </row>
    <row r="498" spans="1:31">
      <c r="A498" t="s">
        <v>6330</v>
      </c>
      <c r="B498" s="2">
        <v>45604.38611111111</v>
      </c>
      <c r="C498" s="2">
        <v>45612.80188657407</v>
      </c>
      <c r="D498" t="s">
        <v>7447</v>
      </c>
      <c r="E498" t="s">
        <v>8564</v>
      </c>
      <c r="F498" t="s">
        <v>2853</v>
      </c>
      <c r="G498" t="s">
        <v>2868</v>
      </c>
      <c r="H498">
        <v>93000</v>
      </c>
      <c r="I498" t="s">
        <v>9641</v>
      </c>
      <c r="J498" t="s">
        <v>3661</v>
      </c>
      <c r="K498" t="s">
        <v>3663</v>
      </c>
      <c r="L498" t="s">
        <v>3674</v>
      </c>
      <c r="M498" t="s">
        <v>3686</v>
      </c>
      <c r="N498" t="s">
        <v>10461</v>
      </c>
      <c r="O498" s="2">
        <v>45614</v>
      </c>
      <c r="P498" t="s">
        <v>4576</v>
      </c>
      <c r="Q498" s="2">
        <v>45612</v>
      </c>
      <c r="R498" s="2">
        <v>45614.71972222222</v>
      </c>
      <c r="T498" t="s">
        <v>2889</v>
      </c>
      <c r="U498" t="s">
        <v>11239</v>
      </c>
      <c r="V498" s="2">
        <v>45604</v>
      </c>
      <c r="W498" s="2">
        <v>45612.85199074074</v>
      </c>
      <c r="X498" t="s">
        <v>11775</v>
      </c>
      <c r="Y498" t="s">
        <v>11775</v>
      </c>
      <c r="Z498" t="s">
        <v>12075</v>
      </c>
      <c r="AA498">
        <v>93000</v>
      </c>
      <c r="AB498" s="2">
        <v>45612</v>
      </c>
      <c r="AC498">
        <v>93000</v>
      </c>
      <c r="AD498" t="s">
        <v>5855</v>
      </c>
    </row>
    <row r="499" spans="1:31">
      <c r="A499" t="s">
        <v>6331</v>
      </c>
      <c r="B499" s="2">
        <v>45540.69930555556</v>
      </c>
      <c r="C499" s="2">
        <v>45552.40748842592</v>
      </c>
      <c r="D499" t="s">
        <v>7448</v>
      </c>
      <c r="E499" t="s">
        <v>8565</v>
      </c>
      <c r="F499" t="s">
        <v>2853</v>
      </c>
      <c r="G499" t="s">
        <v>2880</v>
      </c>
      <c r="H499">
        <v>0</v>
      </c>
      <c r="I499" t="s">
        <v>9642</v>
      </c>
      <c r="J499" t="s">
        <v>3661</v>
      </c>
      <c r="K499" t="s">
        <v>3663</v>
      </c>
      <c r="L499" t="s">
        <v>3674</v>
      </c>
      <c r="M499" t="s">
        <v>3677</v>
      </c>
      <c r="N499" t="s">
        <v>10462</v>
      </c>
      <c r="O499" s="2">
        <v>45602</v>
      </c>
      <c r="P499" t="s">
        <v>4573</v>
      </c>
      <c r="Q499" s="2">
        <v>45552</v>
      </c>
      <c r="R499" s="2">
        <v>45602.41841435185</v>
      </c>
      <c r="S499" s="2">
        <v>45597</v>
      </c>
      <c r="T499" t="s">
        <v>4596</v>
      </c>
      <c r="U499" t="s">
        <v>11240</v>
      </c>
      <c r="V499" s="2">
        <v>45525</v>
      </c>
      <c r="W499" s="2">
        <v>45552.66582175926</v>
      </c>
      <c r="X499" t="s">
        <v>5395</v>
      </c>
      <c r="Y499" t="s">
        <v>5395</v>
      </c>
      <c r="Z499" t="s">
        <v>12076</v>
      </c>
      <c r="AA499">
        <v>837940</v>
      </c>
      <c r="AB499" s="2">
        <v>45552</v>
      </c>
      <c r="AC499">
        <v>837940</v>
      </c>
      <c r="AD499" t="s">
        <v>5851</v>
      </c>
      <c r="AE499" s="2">
        <v>45555.77688657407</v>
      </c>
    </row>
    <row r="500" spans="1:31">
      <c r="A500" t="s">
        <v>6332</v>
      </c>
      <c r="B500" s="2">
        <v>45608.53194444445</v>
      </c>
      <c r="C500" s="2">
        <v>45601.84322916667</v>
      </c>
      <c r="D500" t="s">
        <v>7449</v>
      </c>
      <c r="E500" t="s">
        <v>8566</v>
      </c>
      <c r="F500" t="s">
        <v>2853</v>
      </c>
      <c r="G500" t="s">
        <v>2885</v>
      </c>
      <c r="H500">
        <v>1170391</v>
      </c>
      <c r="I500" t="s">
        <v>9643</v>
      </c>
      <c r="J500" t="s">
        <v>3659</v>
      </c>
      <c r="K500" t="s">
        <v>3663</v>
      </c>
      <c r="L500" t="s">
        <v>3674</v>
      </c>
      <c r="M500" t="s">
        <v>3696</v>
      </c>
      <c r="N500" t="s">
        <v>10463</v>
      </c>
      <c r="O500" s="2">
        <v>45615</v>
      </c>
      <c r="P500" t="s">
        <v>4572</v>
      </c>
      <c r="Q500" s="2">
        <v>45608</v>
      </c>
      <c r="R500" s="2">
        <v>45615.78673611111</v>
      </c>
      <c r="T500" t="s">
        <v>2885</v>
      </c>
      <c r="U500" t="s">
        <v>11241</v>
      </c>
      <c r="V500" s="2">
        <v>45607</v>
      </c>
      <c r="W500" s="2">
        <v>45609.65409722222</v>
      </c>
      <c r="X500" t="s">
        <v>5347</v>
      </c>
      <c r="Y500" t="s">
        <v>5347</v>
      </c>
      <c r="Z500" t="s">
        <v>11967</v>
      </c>
      <c r="AA500">
        <v>1644391</v>
      </c>
      <c r="AB500" s="2">
        <v>45609</v>
      </c>
      <c r="AC500">
        <v>1644391</v>
      </c>
      <c r="AD500" t="s">
        <v>5851</v>
      </c>
    </row>
    <row r="501" spans="1:31">
      <c r="A501" t="s">
        <v>6333</v>
      </c>
      <c r="B501" s="2">
        <v>45588.575</v>
      </c>
      <c r="C501" s="2">
        <v>45600.77641203703</v>
      </c>
      <c r="D501" t="s">
        <v>7450</v>
      </c>
      <c r="E501" t="s">
        <v>8567</v>
      </c>
      <c r="F501" t="s">
        <v>2853</v>
      </c>
      <c r="G501" t="s">
        <v>2887</v>
      </c>
      <c r="H501">
        <v>0</v>
      </c>
      <c r="I501" t="s">
        <v>9644</v>
      </c>
      <c r="J501" t="s">
        <v>3661</v>
      </c>
      <c r="K501" t="s">
        <v>3663</v>
      </c>
      <c r="L501" t="s">
        <v>3674</v>
      </c>
      <c r="M501" t="s">
        <v>3684</v>
      </c>
      <c r="N501" t="s">
        <v>10464</v>
      </c>
      <c r="O501" s="2">
        <v>45605</v>
      </c>
      <c r="P501" t="s">
        <v>4584</v>
      </c>
      <c r="Q501" s="2">
        <v>45600</v>
      </c>
      <c r="R501" s="2">
        <v>45607.67460648148</v>
      </c>
      <c r="S501" s="2">
        <v>45601</v>
      </c>
      <c r="T501" t="s">
        <v>2858</v>
      </c>
      <c r="U501" t="s">
        <v>11242</v>
      </c>
      <c r="V501" s="2">
        <v>45588</v>
      </c>
      <c r="W501" s="2">
        <v>45601.42768518518</v>
      </c>
      <c r="X501" t="s">
        <v>5226</v>
      </c>
      <c r="Y501" t="s">
        <v>5226</v>
      </c>
      <c r="Z501" t="s">
        <v>12077</v>
      </c>
      <c r="AA501">
        <v>5806350</v>
      </c>
      <c r="AB501" s="2">
        <v>45601</v>
      </c>
      <c r="AC501">
        <v>5806350</v>
      </c>
      <c r="AD501" t="s">
        <v>5855</v>
      </c>
      <c r="AE501" s="2">
        <v>45594.88130787037</v>
      </c>
    </row>
    <row r="502" spans="1:31">
      <c r="A502" t="s">
        <v>6334</v>
      </c>
      <c r="B502" s="2">
        <v>45613.61597222222</v>
      </c>
      <c r="C502" s="2">
        <v>45615.04295138889</v>
      </c>
      <c r="D502" t="s">
        <v>7451</v>
      </c>
      <c r="E502" t="s">
        <v>8568</v>
      </c>
      <c r="F502" t="s">
        <v>2853</v>
      </c>
      <c r="G502" t="s">
        <v>2880</v>
      </c>
      <c r="H502">
        <v>496273</v>
      </c>
      <c r="I502" t="s">
        <v>9306</v>
      </c>
      <c r="J502" t="s">
        <v>3659</v>
      </c>
      <c r="K502" t="s">
        <v>3663</v>
      </c>
      <c r="L502" t="s">
        <v>3674</v>
      </c>
      <c r="M502" t="s">
        <v>3683</v>
      </c>
      <c r="N502" t="s">
        <v>10465</v>
      </c>
      <c r="O502" s="2">
        <v>45618</v>
      </c>
      <c r="P502" t="s">
        <v>4572</v>
      </c>
      <c r="Q502" s="2">
        <v>45615</v>
      </c>
      <c r="R502" s="2">
        <v>45618.67203703704</v>
      </c>
      <c r="T502" t="s">
        <v>4597</v>
      </c>
      <c r="U502" t="s">
        <v>11243</v>
      </c>
      <c r="V502" s="2">
        <v>45613</v>
      </c>
      <c r="W502" s="2">
        <v>45615.51010416666</v>
      </c>
      <c r="X502" t="s">
        <v>5229</v>
      </c>
      <c r="Y502" t="s">
        <v>5229</v>
      </c>
      <c r="Z502" t="s">
        <v>5549</v>
      </c>
      <c r="AA502">
        <v>775617</v>
      </c>
      <c r="AB502" s="2">
        <v>45615</v>
      </c>
      <c r="AC502">
        <v>775617</v>
      </c>
      <c r="AD502" t="s">
        <v>5852</v>
      </c>
    </row>
    <row r="503" spans="1:31">
      <c r="A503" t="s">
        <v>6335</v>
      </c>
      <c r="B503" s="2">
        <v>45584.78263888889</v>
      </c>
      <c r="C503" s="2">
        <v>45592.62710648148</v>
      </c>
      <c r="D503" t="s">
        <v>7452</v>
      </c>
      <c r="E503" t="s">
        <v>8569</v>
      </c>
      <c r="F503" t="s">
        <v>2853</v>
      </c>
      <c r="G503" t="s">
        <v>2867</v>
      </c>
      <c r="H503">
        <v>0</v>
      </c>
      <c r="I503" t="s">
        <v>9645</v>
      </c>
      <c r="J503" t="s">
        <v>3662</v>
      </c>
      <c r="K503" t="s">
        <v>3666</v>
      </c>
      <c r="L503" t="s">
        <v>3675</v>
      </c>
      <c r="M503" t="s">
        <v>3688</v>
      </c>
      <c r="N503" t="s">
        <v>10466</v>
      </c>
      <c r="O503" s="2">
        <v>45592</v>
      </c>
      <c r="P503" t="s">
        <v>4572</v>
      </c>
      <c r="Q503" s="2">
        <v>45592</v>
      </c>
      <c r="R503" s="2">
        <v>45593.6924537037</v>
      </c>
      <c r="T503" t="s">
        <v>2867</v>
      </c>
      <c r="U503" t="s">
        <v>11244</v>
      </c>
      <c r="V503" s="2">
        <v>45577</v>
      </c>
      <c r="W503" s="2">
        <v>45592.62825231482</v>
      </c>
      <c r="X503" t="s">
        <v>5354</v>
      </c>
      <c r="Y503" t="s">
        <v>5354</v>
      </c>
      <c r="Z503" t="s">
        <v>12078</v>
      </c>
      <c r="AA503">
        <v>2801000</v>
      </c>
      <c r="AB503" s="2">
        <v>45592</v>
      </c>
      <c r="AC503">
        <v>2801614</v>
      </c>
      <c r="AD503" t="s">
        <v>5853</v>
      </c>
    </row>
    <row r="504" spans="1:31">
      <c r="A504" t="s">
        <v>6336</v>
      </c>
      <c r="B504" s="2">
        <v>45568.89097222222</v>
      </c>
      <c r="C504" s="2">
        <v>45574.45498842592</v>
      </c>
      <c r="D504" t="s">
        <v>7453</v>
      </c>
      <c r="E504" t="s">
        <v>8570</v>
      </c>
      <c r="F504" t="s">
        <v>2853</v>
      </c>
      <c r="G504" t="s">
        <v>2880</v>
      </c>
      <c r="H504">
        <v>0</v>
      </c>
      <c r="I504" t="s">
        <v>9646</v>
      </c>
      <c r="J504" t="s">
        <v>3659</v>
      </c>
      <c r="K504" t="s">
        <v>3663</v>
      </c>
      <c r="L504" t="s">
        <v>3674</v>
      </c>
      <c r="M504" t="s">
        <v>3678</v>
      </c>
      <c r="N504" t="s">
        <v>10467</v>
      </c>
      <c r="O504" s="2">
        <v>45602</v>
      </c>
      <c r="P504" t="s">
        <v>4578</v>
      </c>
      <c r="Q504" s="2">
        <v>45574</v>
      </c>
      <c r="R504" s="2">
        <v>45602.55270833334</v>
      </c>
      <c r="S504" s="2">
        <v>45600</v>
      </c>
      <c r="T504" t="s">
        <v>4597</v>
      </c>
      <c r="U504" t="s">
        <v>11245</v>
      </c>
      <c r="V504" s="2">
        <v>45563</v>
      </c>
      <c r="W504" s="2">
        <v>45574.68998842593</v>
      </c>
      <c r="X504" t="s">
        <v>5309</v>
      </c>
      <c r="Y504" t="s">
        <v>5309</v>
      </c>
      <c r="Z504" t="s">
        <v>5549</v>
      </c>
      <c r="AA504">
        <v>366000</v>
      </c>
      <c r="AB504" s="2">
        <v>45574</v>
      </c>
      <c r="AC504">
        <v>366000</v>
      </c>
      <c r="AD504" t="s">
        <v>5852</v>
      </c>
      <c r="AE504" s="2">
        <v>45593.3486574074</v>
      </c>
    </row>
    <row r="505" spans="1:31">
      <c r="A505" t="s">
        <v>6337</v>
      </c>
      <c r="B505" s="2">
        <v>45611.71597222222</v>
      </c>
      <c r="C505" s="2">
        <v>45618.58464120371</v>
      </c>
      <c r="D505" t="s">
        <v>7454</v>
      </c>
      <c r="E505" t="s">
        <v>8571</v>
      </c>
      <c r="F505" t="s">
        <v>2853</v>
      </c>
      <c r="G505" t="s">
        <v>2885</v>
      </c>
      <c r="H505">
        <v>750000</v>
      </c>
      <c r="I505" t="s">
        <v>9647</v>
      </c>
      <c r="J505" t="s">
        <v>3659</v>
      </c>
      <c r="K505" t="s">
        <v>3669</v>
      </c>
      <c r="L505" t="s">
        <v>3674</v>
      </c>
      <c r="M505" t="s">
        <v>3688</v>
      </c>
      <c r="O505" s="2">
        <v>45618</v>
      </c>
      <c r="P505" t="s">
        <v>4576</v>
      </c>
      <c r="Q505" s="2">
        <v>45618</v>
      </c>
      <c r="R505" s="2">
        <v>45622.876875</v>
      </c>
      <c r="T505" t="s">
        <v>2885</v>
      </c>
      <c r="U505" t="s">
        <v>11246</v>
      </c>
      <c r="V505" s="2">
        <v>45601</v>
      </c>
      <c r="W505" s="2">
        <v>45618.72482638889</v>
      </c>
      <c r="X505" t="s">
        <v>5322</v>
      </c>
      <c r="Y505" t="s">
        <v>5322</v>
      </c>
      <c r="Z505" t="s">
        <v>5715</v>
      </c>
      <c r="AA505">
        <v>750000</v>
      </c>
      <c r="AB505" s="2">
        <v>45618</v>
      </c>
      <c r="AC505">
        <v>750000</v>
      </c>
      <c r="AD505" t="s">
        <v>5851</v>
      </c>
    </row>
    <row r="506" spans="1:31">
      <c r="A506" t="s">
        <v>6338</v>
      </c>
      <c r="B506" s="2">
        <v>45586.88402777778</v>
      </c>
      <c r="C506" s="2">
        <v>45589.91037037037</v>
      </c>
      <c r="D506" t="s">
        <v>7455</v>
      </c>
      <c r="E506" t="s">
        <v>8572</v>
      </c>
      <c r="F506" t="s">
        <v>2853</v>
      </c>
      <c r="G506" t="s">
        <v>2890</v>
      </c>
      <c r="H506">
        <v>1312074</v>
      </c>
      <c r="I506" t="s">
        <v>9648</v>
      </c>
      <c r="J506" t="s">
        <v>3660</v>
      </c>
      <c r="K506" t="s">
        <v>3663</v>
      </c>
      <c r="L506" t="s">
        <v>3674</v>
      </c>
      <c r="M506" t="s">
        <v>3695</v>
      </c>
      <c r="N506" t="s">
        <v>10468</v>
      </c>
      <c r="O506" s="2">
        <v>45593</v>
      </c>
      <c r="P506" t="s">
        <v>4582</v>
      </c>
      <c r="Q506" s="2">
        <v>45589</v>
      </c>
      <c r="R506" s="2">
        <v>45593.68788194445</v>
      </c>
      <c r="S506" s="2">
        <v>45589</v>
      </c>
      <c r="T506" t="s">
        <v>4593</v>
      </c>
      <c r="U506" t="s">
        <v>11247</v>
      </c>
      <c r="V506" s="2">
        <v>45579</v>
      </c>
      <c r="W506" s="2">
        <v>45589.91150462963</v>
      </c>
      <c r="X506" t="s">
        <v>5254</v>
      </c>
      <c r="Y506" t="s">
        <v>5254</v>
      </c>
      <c r="Z506" t="s">
        <v>5653</v>
      </c>
      <c r="AA506">
        <v>1312074</v>
      </c>
      <c r="AB506" s="2">
        <v>45589</v>
      </c>
      <c r="AC506">
        <v>1312074</v>
      </c>
      <c r="AD506" t="s">
        <v>5852</v>
      </c>
      <c r="AE506" s="2">
        <v>45588.93665509259</v>
      </c>
    </row>
    <row r="507" spans="1:31">
      <c r="A507" t="s">
        <v>6339</v>
      </c>
      <c r="B507" s="2">
        <v>45604.23263888889</v>
      </c>
      <c r="C507" s="2">
        <v>45606.04287037037</v>
      </c>
      <c r="D507" t="s">
        <v>7456</v>
      </c>
      <c r="E507" t="s">
        <v>8573</v>
      </c>
      <c r="F507" t="s">
        <v>2853</v>
      </c>
      <c r="G507" t="s">
        <v>2880</v>
      </c>
      <c r="H507">
        <v>142500</v>
      </c>
      <c r="I507" t="s">
        <v>9649</v>
      </c>
      <c r="J507" t="s">
        <v>3659</v>
      </c>
      <c r="K507" t="s">
        <v>3663</v>
      </c>
      <c r="L507" t="s">
        <v>3674</v>
      </c>
      <c r="M507" t="s">
        <v>3692</v>
      </c>
      <c r="N507" t="s">
        <v>4406</v>
      </c>
      <c r="O507" s="2">
        <v>45611</v>
      </c>
      <c r="P507" t="s">
        <v>4576</v>
      </c>
      <c r="Q507" s="2">
        <v>45606</v>
      </c>
      <c r="R507" s="2">
        <v>45615.34649305556</v>
      </c>
      <c r="T507" t="s">
        <v>4597</v>
      </c>
      <c r="U507" t="s">
        <v>11248</v>
      </c>
      <c r="V507" s="2">
        <v>45574</v>
      </c>
      <c r="W507" s="2">
        <v>45606.64693287037</v>
      </c>
      <c r="X507" t="s">
        <v>5240</v>
      </c>
      <c r="Y507" t="s">
        <v>5240</v>
      </c>
      <c r="Z507" t="s">
        <v>5549</v>
      </c>
      <c r="AA507">
        <v>142500</v>
      </c>
      <c r="AB507" s="2">
        <v>45606</v>
      </c>
      <c r="AC507">
        <v>142500</v>
      </c>
      <c r="AD507" t="s">
        <v>5852</v>
      </c>
    </row>
    <row r="508" spans="1:31">
      <c r="A508" t="s">
        <v>6340</v>
      </c>
      <c r="B508" s="2">
        <v>45608.86041666667</v>
      </c>
      <c r="C508" s="2">
        <v>45610.04287037037</v>
      </c>
      <c r="D508" t="s">
        <v>7457</v>
      </c>
      <c r="E508" t="s">
        <v>8574</v>
      </c>
      <c r="F508" t="s">
        <v>2853</v>
      </c>
      <c r="G508" t="s">
        <v>2886</v>
      </c>
      <c r="H508">
        <v>1456120</v>
      </c>
      <c r="I508" t="s">
        <v>9650</v>
      </c>
      <c r="J508" t="s">
        <v>3659</v>
      </c>
      <c r="K508" t="s">
        <v>3663</v>
      </c>
      <c r="L508" t="s">
        <v>3674</v>
      </c>
      <c r="M508" t="s">
        <v>3683</v>
      </c>
      <c r="N508" t="s">
        <v>10469</v>
      </c>
      <c r="O508" s="2">
        <v>45616</v>
      </c>
      <c r="P508" t="s">
        <v>4572</v>
      </c>
      <c r="Q508" s="2">
        <v>45610</v>
      </c>
      <c r="R508" s="2">
        <v>45616.6740625</v>
      </c>
      <c r="T508" t="s">
        <v>2886</v>
      </c>
      <c r="U508" t="s">
        <v>5071</v>
      </c>
      <c r="V508" s="2">
        <v>45591</v>
      </c>
      <c r="W508" s="2">
        <v>45610.42637731481</v>
      </c>
      <c r="X508" t="s">
        <v>5298</v>
      </c>
      <c r="Y508" t="s">
        <v>5298</v>
      </c>
      <c r="Z508" t="s">
        <v>11965</v>
      </c>
      <c r="AA508">
        <v>3812955</v>
      </c>
      <c r="AB508" s="2">
        <v>45610</v>
      </c>
      <c r="AC508">
        <v>3812955</v>
      </c>
      <c r="AD508" t="s">
        <v>5851</v>
      </c>
    </row>
    <row r="509" spans="1:31">
      <c r="A509" t="s">
        <v>6341</v>
      </c>
      <c r="B509" s="2">
        <v>45585.82916666667</v>
      </c>
      <c r="C509" s="2">
        <v>45588.30695601852</v>
      </c>
      <c r="D509" t="s">
        <v>7458</v>
      </c>
      <c r="E509" t="s">
        <v>8575</v>
      </c>
      <c r="F509" t="s">
        <v>2853</v>
      </c>
      <c r="G509" t="s">
        <v>2865</v>
      </c>
      <c r="H509">
        <v>1371950</v>
      </c>
      <c r="I509" t="s">
        <v>9651</v>
      </c>
      <c r="J509" t="s">
        <v>3660</v>
      </c>
      <c r="K509" t="s">
        <v>3663</v>
      </c>
      <c r="L509" t="s">
        <v>3674</v>
      </c>
      <c r="M509" t="s">
        <v>3691</v>
      </c>
      <c r="O509" s="2">
        <v>45591</v>
      </c>
      <c r="P509" t="s">
        <v>4590</v>
      </c>
      <c r="Q509" s="2">
        <v>45588</v>
      </c>
      <c r="R509" s="2">
        <v>45593.35990740741</v>
      </c>
      <c r="T509" t="s">
        <v>2865</v>
      </c>
      <c r="U509" t="s">
        <v>11249</v>
      </c>
      <c r="V509" s="2">
        <v>45584</v>
      </c>
      <c r="W509" s="2">
        <v>45588.63835648148</v>
      </c>
      <c r="X509" t="s">
        <v>5297</v>
      </c>
      <c r="Y509" t="s">
        <v>5297</v>
      </c>
      <c r="Z509" t="s">
        <v>12079</v>
      </c>
      <c r="AA509">
        <v>1371950</v>
      </c>
      <c r="AB509" s="2">
        <v>45588</v>
      </c>
      <c r="AC509">
        <v>1371950</v>
      </c>
      <c r="AD509" t="s">
        <v>5852</v>
      </c>
    </row>
    <row r="510" spans="1:31">
      <c r="A510" t="s">
        <v>6342</v>
      </c>
      <c r="B510" s="2">
        <v>45597.65277777778</v>
      </c>
      <c r="C510" s="2">
        <v>45600.04293981481</v>
      </c>
      <c r="D510" t="s">
        <v>7459</v>
      </c>
      <c r="E510" t="s">
        <v>8576</v>
      </c>
      <c r="F510" t="s">
        <v>2853</v>
      </c>
      <c r="G510" t="s">
        <v>2880</v>
      </c>
      <c r="H510">
        <v>579547</v>
      </c>
      <c r="I510" t="s">
        <v>9652</v>
      </c>
      <c r="J510" t="s">
        <v>3659</v>
      </c>
      <c r="K510" t="s">
        <v>3663</v>
      </c>
      <c r="L510" t="s">
        <v>3674</v>
      </c>
      <c r="M510" t="s">
        <v>3692</v>
      </c>
      <c r="N510" t="s">
        <v>10205</v>
      </c>
      <c r="O510" s="2">
        <v>45607</v>
      </c>
      <c r="P510" t="s">
        <v>4582</v>
      </c>
      <c r="Q510" s="2">
        <v>45600</v>
      </c>
      <c r="R510" s="2">
        <v>45607.63483796296</v>
      </c>
      <c r="T510" t="s">
        <v>4597</v>
      </c>
      <c r="U510" t="s">
        <v>10994</v>
      </c>
      <c r="V510" s="2">
        <v>45597</v>
      </c>
      <c r="W510" s="2">
        <v>45600.5796412037</v>
      </c>
      <c r="X510" t="s">
        <v>5384</v>
      </c>
      <c r="Y510" t="s">
        <v>5384</v>
      </c>
      <c r="Z510" t="s">
        <v>5549</v>
      </c>
      <c r="AA510">
        <v>579547</v>
      </c>
      <c r="AB510" s="2">
        <v>45600</v>
      </c>
      <c r="AC510">
        <v>579547</v>
      </c>
      <c r="AD510" t="s">
        <v>5852</v>
      </c>
    </row>
    <row r="511" spans="1:31">
      <c r="A511" t="s">
        <v>6343</v>
      </c>
      <c r="B511" s="2">
        <v>45594.81805555556</v>
      </c>
      <c r="C511" s="2">
        <v>45617.35395833333</v>
      </c>
      <c r="D511" t="s">
        <v>7460</v>
      </c>
      <c r="E511" t="s">
        <v>8577</v>
      </c>
      <c r="F511" t="s">
        <v>2853</v>
      </c>
      <c r="G511" t="s">
        <v>2885</v>
      </c>
      <c r="H511">
        <v>367215</v>
      </c>
      <c r="I511" t="s">
        <v>9653</v>
      </c>
      <c r="J511" t="s">
        <v>3659</v>
      </c>
      <c r="K511" t="s">
        <v>3663</v>
      </c>
      <c r="L511" t="s">
        <v>3674</v>
      </c>
      <c r="M511" t="s">
        <v>3680</v>
      </c>
      <c r="N511" t="s">
        <v>10470</v>
      </c>
      <c r="O511" s="2">
        <v>45617</v>
      </c>
      <c r="P511" t="s">
        <v>4576</v>
      </c>
      <c r="Q511" s="2">
        <v>45617</v>
      </c>
      <c r="R511" s="2">
        <v>45617.78453703703</v>
      </c>
      <c r="S511" s="2">
        <v>45617</v>
      </c>
      <c r="T511" t="s">
        <v>2885</v>
      </c>
      <c r="U511" t="s">
        <v>11250</v>
      </c>
      <c r="V511" s="2">
        <v>45589</v>
      </c>
      <c r="W511" s="2">
        <v>45617.74701388889</v>
      </c>
      <c r="X511" t="s">
        <v>5348</v>
      </c>
      <c r="Y511" t="s">
        <v>5348</v>
      </c>
      <c r="Z511" t="s">
        <v>12080</v>
      </c>
      <c r="AA511">
        <v>459019</v>
      </c>
      <c r="AB511" s="2">
        <v>45617</v>
      </c>
      <c r="AC511">
        <v>459019</v>
      </c>
      <c r="AD511" t="s">
        <v>5851</v>
      </c>
      <c r="AE511" s="2">
        <v>45601.8740625</v>
      </c>
    </row>
    <row r="512" spans="1:31">
      <c r="A512" t="s">
        <v>6344</v>
      </c>
      <c r="B512" s="2">
        <v>45609.875</v>
      </c>
      <c r="C512" s="2">
        <v>45615.54717592592</v>
      </c>
      <c r="D512" t="s">
        <v>7461</v>
      </c>
      <c r="E512" t="s">
        <v>8578</v>
      </c>
      <c r="F512" t="s">
        <v>2853</v>
      </c>
      <c r="G512" t="s">
        <v>2872</v>
      </c>
      <c r="H512">
        <v>907766</v>
      </c>
      <c r="I512" t="s">
        <v>9654</v>
      </c>
      <c r="J512" t="s">
        <v>3662</v>
      </c>
      <c r="K512" t="s">
        <v>3663</v>
      </c>
      <c r="L512" t="s">
        <v>3674</v>
      </c>
      <c r="M512" t="s">
        <v>3677</v>
      </c>
      <c r="N512" t="s">
        <v>10471</v>
      </c>
      <c r="O512" s="2">
        <v>45615</v>
      </c>
      <c r="P512" t="s">
        <v>4580</v>
      </c>
      <c r="Q512" s="2">
        <v>45615</v>
      </c>
      <c r="R512" s="2">
        <v>45616.3778587963</v>
      </c>
      <c r="T512" t="s">
        <v>2872</v>
      </c>
      <c r="U512" t="s">
        <v>11251</v>
      </c>
      <c r="V512" s="2">
        <v>45601</v>
      </c>
      <c r="W512" s="2">
        <v>45615.66884259259</v>
      </c>
      <c r="X512" t="s">
        <v>5252</v>
      </c>
      <c r="Y512" t="s">
        <v>5252</v>
      </c>
      <c r="Z512" t="s">
        <v>11968</v>
      </c>
      <c r="AA512">
        <v>5123300</v>
      </c>
      <c r="AB512" s="2">
        <v>45615</v>
      </c>
      <c r="AC512">
        <v>5123300</v>
      </c>
      <c r="AD512" t="s">
        <v>5854</v>
      </c>
    </row>
    <row r="513" spans="1:31">
      <c r="A513" t="s">
        <v>6345</v>
      </c>
      <c r="B513" s="2">
        <v>45613.8125</v>
      </c>
      <c r="C513" s="2">
        <v>45617.62327546296</v>
      </c>
      <c r="D513" t="s">
        <v>7462</v>
      </c>
      <c r="E513" t="s">
        <v>8579</v>
      </c>
      <c r="F513" t="s">
        <v>2853</v>
      </c>
      <c r="G513" t="s">
        <v>2880</v>
      </c>
      <c r="H513">
        <v>950543</v>
      </c>
      <c r="I513" t="s">
        <v>9655</v>
      </c>
      <c r="J513" t="s">
        <v>3659</v>
      </c>
      <c r="K513" t="s">
        <v>3663</v>
      </c>
      <c r="L513" t="s">
        <v>3674</v>
      </c>
      <c r="M513" t="s">
        <v>3677</v>
      </c>
      <c r="N513" t="s">
        <v>4517</v>
      </c>
      <c r="O513" s="2">
        <v>45618</v>
      </c>
      <c r="P513" t="s">
        <v>4580</v>
      </c>
      <c r="Q513" s="2">
        <v>45617</v>
      </c>
      <c r="R513" s="2">
        <v>45618.67207175926</v>
      </c>
      <c r="T513" t="s">
        <v>4597</v>
      </c>
      <c r="U513" t="s">
        <v>11252</v>
      </c>
      <c r="V513" s="2">
        <v>45613</v>
      </c>
      <c r="W513" s="2">
        <v>45617.6918287037</v>
      </c>
      <c r="X513" t="s">
        <v>5306</v>
      </c>
      <c r="Y513" t="s">
        <v>5306</v>
      </c>
      <c r="Z513" t="s">
        <v>5549</v>
      </c>
      <c r="AA513">
        <v>950543</v>
      </c>
      <c r="AB513" s="2">
        <v>45617</v>
      </c>
      <c r="AC513">
        <v>950543</v>
      </c>
      <c r="AD513" t="s">
        <v>5852</v>
      </c>
    </row>
    <row r="514" spans="1:31">
      <c r="A514" t="s">
        <v>6346</v>
      </c>
      <c r="B514" s="2">
        <v>45604.78263888889</v>
      </c>
      <c r="C514" s="2">
        <v>45607.04291666667</v>
      </c>
      <c r="D514" t="s">
        <v>7463</v>
      </c>
      <c r="E514" t="s">
        <v>8580</v>
      </c>
      <c r="F514" t="s">
        <v>2853</v>
      </c>
      <c r="G514" t="s">
        <v>2880</v>
      </c>
      <c r="H514">
        <v>595767</v>
      </c>
      <c r="I514" t="s">
        <v>9656</v>
      </c>
      <c r="J514" t="s">
        <v>3659</v>
      </c>
      <c r="K514" t="s">
        <v>3663</v>
      </c>
      <c r="L514" t="s">
        <v>3674</v>
      </c>
      <c r="M514" t="s">
        <v>3689</v>
      </c>
      <c r="N514" t="s">
        <v>4406</v>
      </c>
      <c r="O514" s="2">
        <v>45611</v>
      </c>
      <c r="P514" t="s">
        <v>4576</v>
      </c>
      <c r="Q514" s="2">
        <v>45607</v>
      </c>
      <c r="R514" s="2">
        <v>45615.34659722223</v>
      </c>
      <c r="T514" t="s">
        <v>4597</v>
      </c>
      <c r="U514" t="s">
        <v>11253</v>
      </c>
      <c r="V514" s="2">
        <v>45587</v>
      </c>
      <c r="W514" s="2">
        <v>45607.55221064815</v>
      </c>
      <c r="X514" t="s">
        <v>5315</v>
      </c>
      <c r="Y514" t="s">
        <v>5315</v>
      </c>
      <c r="Z514" t="s">
        <v>5549</v>
      </c>
      <c r="AA514">
        <v>595767</v>
      </c>
      <c r="AB514" s="2">
        <v>45607</v>
      </c>
      <c r="AC514">
        <v>595767</v>
      </c>
      <c r="AD514" t="s">
        <v>5852</v>
      </c>
    </row>
    <row r="515" spans="1:31">
      <c r="A515" t="s">
        <v>6347</v>
      </c>
      <c r="B515" s="2">
        <v>45386.84375</v>
      </c>
      <c r="C515" s="2">
        <v>45597.36678240741</v>
      </c>
      <c r="D515" t="s">
        <v>7464</v>
      </c>
      <c r="E515" t="s">
        <v>8581</v>
      </c>
      <c r="F515" t="s">
        <v>2853</v>
      </c>
      <c r="G515" t="s">
        <v>2878</v>
      </c>
      <c r="H515">
        <v>0</v>
      </c>
      <c r="I515" t="s">
        <v>9657</v>
      </c>
      <c r="J515" t="s">
        <v>3660</v>
      </c>
      <c r="K515" t="s">
        <v>3663</v>
      </c>
      <c r="L515" t="s">
        <v>3674</v>
      </c>
      <c r="M515" t="s">
        <v>3677</v>
      </c>
      <c r="N515" t="s">
        <v>10472</v>
      </c>
      <c r="O515" s="2">
        <v>45601</v>
      </c>
      <c r="P515" t="s">
        <v>4586</v>
      </c>
      <c r="Q515" s="2">
        <v>45597</v>
      </c>
      <c r="R515" s="2">
        <v>45601.37521990741</v>
      </c>
      <c r="S515" s="2">
        <v>45592</v>
      </c>
      <c r="T515" t="s">
        <v>4593</v>
      </c>
      <c r="U515" t="s">
        <v>11254</v>
      </c>
      <c r="V515" s="2">
        <v>45381</v>
      </c>
      <c r="W515" s="2">
        <v>45597.6866087963</v>
      </c>
      <c r="X515" t="s">
        <v>11857</v>
      </c>
      <c r="Y515" t="s">
        <v>11857</v>
      </c>
      <c r="Z515" t="s">
        <v>5657</v>
      </c>
      <c r="AA515">
        <v>1303085</v>
      </c>
      <c r="AB515" s="2">
        <v>45597</v>
      </c>
      <c r="AC515">
        <v>1303085</v>
      </c>
      <c r="AD515" t="s">
        <v>5852</v>
      </c>
      <c r="AE515" s="2">
        <v>45415.67961805555</v>
      </c>
    </row>
    <row r="516" spans="1:31">
      <c r="A516" t="s">
        <v>6348</v>
      </c>
      <c r="B516" s="2">
        <v>45570.59444444445</v>
      </c>
      <c r="C516" s="2">
        <v>45614.34150462963</v>
      </c>
      <c r="D516" t="s">
        <v>7465</v>
      </c>
      <c r="E516" t="s">
        <v>8582</v>
      </c>
      <c r="F516" t="s">
        <v>2853</v>
      </c>
      <c r="G516" t="s">
        <v>2874</v>
      </c>
      <c r="H516">
        <v>200000</v>
      </c>
      <c r="I516" t="s">
        <v>9658</v>
      </c>
      <c r="J516" t="s">
        <v>3659</v>
      </c>
      <c r="K516" t="s">
        <v>3663</v>
      </c>
      <c r="L516" t="s">
        <v>3674</v>
      </c>
      <c r="M516" t="s">
        <v>3677</v>
      </c>
      <c r="N516" t="s">
        <v>10473</v>
      </c>
      <c r="O516" s="2">
        <v>45614</v>
      </c>
      <c r="P516" t="s">
        <v>4576</v>
      </c>
      <c r="Q516" s="2">
        <v>45614</v>
      </c>
      <c r="R516" s="2">
        <v>45615.70533564815</v>
      </c>
      <c r="S516" s="2">
        <v>45611</v>
      </c>
      <c r="T516" t="s">
        <v>2874</v>
      </c>
      <c r="U516" t="s">
        <v>11255</v>
      </c>
      <c r="V516" s="2">
        <v>45540</v>
      </c>
      <c r="W516" s="2">
        <v>45614.71658564815</v>
      </c>
      <c r="X516" t="s">
        <v>11858</v>
      </c>
      <c r="Y516" t="s">
        <v>11858</v>
      </c>
      <c r="Z516" t="s">
        <v>5519</v>
      </c>
      <c r="AA516">
        <v>2000000</v>
      </c>
      <c r="AB516" s="2">
        <v>45614</v>
      </c>
      <c r="AC516">
        <v>2000000</v>
      </c>
      <c r="AD516" t="s">
        <v>5856</v>
      </c>
      <c r="AE516" s="2">
        <v>45607.56094907408</v>
      </c>
    </row>
    <row r="517" spans="1:31">
      <c r="A517" t="s">
        <v>6349</v>
      </c>
      <c r="B517" s="2">
        <v>45601.71597222222</v>
      </c>
      <c r="C517" s="2">
        <v>45617.33141203703</v>
      </c>
      <c r="D517" t="s">
        <v>7466</v>
      </c>
      <c r="E517" t="s">
        <v>8583</v>
      </c>
      <c r="F517" t="s">
        <v>2853</v>
      </c>
      <c r="G517" t="s">
        <v>2875</v>
      </c>
      <c r="H517">
        <v>960000</v>
      </c>
      <c r="I517" t="s">
        <v>9659</v>
      </c>
      <c r="J517" t="s">
        <v>3661</v>
      </c>
      <c r="K517" t="s">
        <v>3664</v>
      </c>
      <c r="L517" t="s">
        <v>3674</v>
      </c>
      <c r="M517" t="s">
        <v>3679</v>
      </c>
      <c r="N517" t="s">
        <v>10474</v>
      </c>
      <c r="O517" s="2">
        <v>45617</v>
      </c>
      <c r="P517" t="s">
        <v>4573</v>
      </c>
      <c r="Q517" s="2">
        <v>45617</v>
      </c>
      <c r="R517" s="2">
        <v>45617.70701388889</v>
      </c>
      <c r="S517" s="2">
        <v>45611</v>
      </c>
      <c r="T517" t="s">
        <v>2875</v>
      </c>
      <c r="U517" t="s">
        <v>11256</v>
      </c>
      <c r="V517" s="2">
        <v>45598</v>
      </c>
      <c r="W517" s="2">
        <v>45617.41631944444</v>
      </c>
      <c r="X517" t="s">
        <v>5277</v>
      </c>
      <c r="Y517" t="s">
        <v>5277</v>
      </c>
      <c r="Z517" t="s">
        <v>5521</v>
      </c>
      <c r="AA517">
        <v>3390000</v>
      </c>
      <c r="AB517" s="2">
        <v>45617</v>
      </c>
      <c r="AC517">
        <v>3390000</v>
      </c>
      <c r="AD517" t="s">
        <v>5851</v>
      </c>
    </row>
    <row r="518" spans="1:31">
      <c r="A518" t="s">
        <v>6350</v>
      </c>
      <c r="B518" s="2">
        <v>45595.99027777778</v>
      </c>
      <c r="C518" s="2">
        <v>45597.38775462963</v>
      </c>
      <c r="D518" t="s">
        <v>7467</v>
      </c>
      <c r="E518" t="s">
        <v>8584</v>
      </c>
      <c r="F518" t="s">
        <v>2853</v>
      </c>
      <c r="G518" t="s">
        <v>2880</v>
      </c>
      <c r="H518">
        <v>774000</v>
      </c>
      <c r="I518" t="s">
        <v>9660</v>
      </c>
      <c r="J518" t="s">
        <v>3659</v>
      </c>
      <c r="K518" t="s">
        <v>3663</v>
      </c>
      <c r="L518" t="s">
        <v>3674</v>
      </c>
      <c r="M518" t="s">
        <v>3677</v>
      </c>
      <c r="N518" t="s">
        <v>4406</v>
      </c>
      <c r="O518" s="2">
        <v>45602</v>
      </c>
      <c r="P518" t="s">
        <v>4580</v>
      </c>
      <c r="Q518" s="2">
        <v>45597</v>
      </c>
      <c r="R518" s="2">
        <v>45602.69844907407</v>
      </c>
      <c r="T518" t="s">
        <v>4597</v>
      </c>
      <c r="U518" t="s">
        <v>11257</v>
      </c>
      <c r="V518" s="2">
        <v>45373</v>
      </c>
      <c r="W518" s="2">
        <v>45597.71450231481</v>
      </c>
      <c r="X518" t="s">
        <v>11859</v>
      </c>
      <c r="Y518" t="s">
        <v>11859</v>
      </c>
      <c r="Z518" t="s">
        <v>5549</v>
      </c>
      <c r="AA518">
        <v>774000</v>
      </c>
      <c r="AB518" s="2">
        <v>45597</v>
      </c>
      <c r="AC518">
        <v>774000</v>
      </c>
      <c r="AD518" t="s">
        <v>5852</v>
      </c>
    </row>
    <row r="519" spans="1:31">
      <c r="A519" t="s">
        <v>6351</v>
      </c>
      <c r="B519" s="2">
        <v>45609.50069444445</v>
      </c>
      <c r="C519" s="2">
        <v>45611.40711805555</v>
      </c>
      <c r="D519" t="s">
        <v>7468</v>
      </c>
      <c r="E519" t="s">
        <v>8585</v>
      </c>
      <c r="F519" t="s">
        <v>2853</v>
      </c>
      <c r="G519" t="s">
        <v>2858</v>
      </c>
      <c r="H519">
        <v>1603538</v>
      </c>
      <c r="I519" t="s">
        <v>9661</v>
      </c>
      <c r="J519" t="s">
        <v>3662</v>
      </c>
      <c r="K519" t="s">
        <v>3665</v>
      </c>
      <c r="L519" t="s">
        <v>3674</v>
      </c>
      <c r="M519" t="s">
        <v>3687</v>
      </c>
      <c r="N519" t="s">
        <v>10475</v>
      </c>
      <c r="O519" s="2">
        <v>45611</v>
      </c>
      <c r="P519" t="s">
        <v>4573</v>
      </c>
      <c r="Q519" s="2">
        <v>45611</v>
      </c>
      <c r="R519" s="2">
        <v>45614.34935185185</v>
      </c>
      <c r="T519" t="s">
        <v>2858</v>
      </c>
      <c r="U519" t="s">
        <v>11258</v>
      </c>
      <c r="V519" s="2">
        <v>45605</v>
      </c>
      <c r="W519" s="2">
        <v>45611.41025462963</v>
      </c>
      <c r="X519" t="s">
        <v>5226</v>
      </c>
      <c r="Y519" t="s">
        <v>5226</v>
      </c>
      <c r="Z519" t="s">
        <v>5491</v>
      </c>
      <c r="AA519">
        <v>2138050</v>
      </c>
      <c r="AB519" s="2">
        <v>45611</v>
      </c>
      <c r="AC519">
        <v>2138050</v>
      </c>
      <c r="AD519" t="s">
        <v>5851</v>
      </c>
    </row>
    <row r="520" spans="1:31">
      <c r="A520" t="s">
        <v>6352</v>
      </c>
      <c r="B520" s="2">
        <v>45601.39375</v>
      </c>
      <c r="C520" s="2">
        <v>45603.5741550926</v>
      </c>
      <c r="D520" t="s">
        <v>7469</v>
      </c>
      <c r="E520" t="s">
        <v>8586</v>
      </c>
      <c r="F520" t="s">
        <v>2853</v>
      </c>
      <c r="G520" t="s">
        <v>2875</v>
      </c>
      <c r="H520">
        <v>3402000</v>
      </c>
      <c r="I520" t="s">
        <v>9662</v>
      </c>
      <c r="J520" t="s">
        <v>3661</v>
      </c>
      <c r="K520" t="s">
        <v>3667</v>
      </c>
      <c r="L520" t="s">
        <v>3675</v>
      </c>
      <c r="M520" t="s">
        <v>3682</v>
      </c>
      <c r="N520" t="s">
        <v>10476</v>
      </c>
      <c r="O520" s="2">
        <v>45611</v>
      </c>
      <c r="P520" t="s">
        <v>4582</v>
      </c>
      <c r="Q520" s="2">
        <v>45603</v>
      </c>
      <c r="R520" s="2">
        <v>45603.70018518518</v>
      </c>
      <c r="S520" s="2">
        <v>45607</v>
      </c>
      <c r="T520" t="s">
        <v>2875</v>
      </c>
      <c r="U520" t="s">
        <v>11259</v>
      </c>
      <c r="V520" s="2">
        <v>45595</v>
      </c>
      <c r="W520" s="2">
        <v>45603.66008101852</v>
      </c>
      <c r="X520" t="s">
        <v>5240</v>
      </c>
      <c r="Y520" t="s">
        <v>5240</v>
      </c>
      <c r="Z520" t="s">
        <v>5521</v>
      </c>
      <c r="AA520">
        <v>5181940</v>
      </c>
      <c r="AB520" s="2">
        <v>45611</v>
      </c>
      <c r="AC520">
        <v>5181940</v>
      </c>
      <c r="AD520" t="s">
        <v>5851</v>
      </c>
    </row>
    <row r="521" spans="1:31">
      <c r="A521" t="s">
        <v>6353</v>
      </c>
      <c r="B521" s="2">
        <v>45605.80486111111</v>
      </c>
      <c r="C521" s="2">
        <v>45610.54530092593</v>
      </c>
      <c r="D521" t="s">
        <v>7470</v>
      </c>
      <c r="E521" t="s">
        <v>8587</v>
      </c>
      <c r="F521" t="s">
        <v>2853</v>
      </c>
      <c r="G521" t="s">
        <v>2875</v>
      </c>
      <c r="H521">
        <v>921600</v>
      </c>
      <c r="I521" t="s">
        <v>3467</v>
      </c>
      <c r="J521" t="s">
        <v>3661</v>
      </c>
      <c r="K521" t="s">
        <v>3664</v>
      </c>
      <c r="L521" t="s">
        <v>3674</v>
      </c>
      <c r="M521" t="s">
        <v>3679</v>
      </c>
      <c r="N521" t="s">
        <v>10477</v>
      </c>
      <c r="O521" s="2">
        <v>45610</v>
      </c>
      <c r="P521" t="s">
        <v>4578</v>
      </c>
      <c r="Q521" s="2">
        <v>45610</v>
      </c>
      <c r="R521" s="2">
        <v>45611.63378472222</v>
      </c>
      <c r="S521" s="2">
        <v>45609</v>
      </c>
      <c r="T521" t="s">
        <v>2875</v>
      </c>
      <c r="U521" t="s">
        <v>11260</v>
      </c>
      <c r="V521" s="2">
        <v>45598</v>
      </c>
      <c r="W521" s="2">
        <v>45610.56626157407</v>
      </c>
      <c r="X521" t="s">
        <v>5379</v>
      </c>
      <c r="Y521" t="s">
        <v>5379</v>
      </c>
      <c r="Z521" t="s">
        <v>5521</v>
      </c>
      <c r="AA521">
        <v>1152000</v>
      </c>
      <c r="AB521" s="2">
        <v>45610</v>
      </c>
      <c r="AC521">
        <v>1152000</v>
      </c>
      <c r="AD521" t="s">
        <v>5851</v>
      </c>
    </row>
    <row r="522" spans="1:31">
      <c r="A522" t="s">
        <v>6354</v>
      </c>
      <c r="B522" s="2">
        <v>45581.74097222222</v>
      </c>
      <c r="C522" s="2">
        <v>45594.40770833333</v>
      </c>
      <c r="D522" t="s">
        <v>7471</v>
      </c>
      <c r="E522" t="s">
        <v>8588</v>
      </c>
      <c r="F522" t="s">
        <v>2853</v>
      </c>
      <c r="G522" t="s">
        <v>2876</v>
      </c>
      <c r="H522">
        <v>1251149</v>
      </c>
      <c r="I522" t="s">
        <v>3487</v>
      </c>
      <c r="J522" t="s">
        <v>3660</v>
      </c>
      <c r="K522" t="s">
        <v>3671</v>
      </c>
      <c r="L522" t="s">
        <v>3675</v>
      </c>
      <c r="M522" t="s">
        <v>3687</v>
      </c>
      <c r="N522" t="s">
        <v>10478</v>
      </c>
      <c r="O522" s="2">
        <v>45594</v>
      </c>
      <c r="P522" t="s">
        <v>4572</v>
      </c>
      <c r="Q522" s="2">
        <v>45594</v>
      </c>
      <c r="R522" s="2">
        <v>45595.35611111111</v>
      </c>
      <c r="S522" s="2">
        <v>45589</v>
      </c>
      <c r="T522" t="s">
        <v>2876</v>
      </c>
      <c r="U522" t="s">
        <v>11261</v>
      </c>
      <c r="V522" s="2">
        <v>45574</v>
      </c>
      <c r="W522" s="2">
        <v>45594.63200231481</v>
      </c>
      <c r="X522" t="s">
        <v>11860</v>
      </c>
      <c r="Y522" t="s">
        <v>11860</v>
      </c>
      <c r="Z522" t="s">
        <v>5527</v>
      </c>
      <c r="AA522">
        <v>844482</v>
      </c>
      <c r="AB522" s="2">
        <v>45594</v>
      </c>
      <c r="AC522">
        <v>844482</v>
      </c>
      <c r="AD522" t="s">
        <v>5852</v>
      </c>
      <c r="AE522" s="2">
        <v>45587.63880787037</v>
      </c>
    </row>
    <row r="523" spans="1:31">
      <c r="A523" t="s">
        <v>6355</v>
      </c>
      <c r="B523" s="2">
        <v>45535.43194444444</v>
      </c>
      <c r="C523" s="2">
        <v>45600.77641203703</v>
      </c>
      <c r="D523" t="s">
        <v>7472</v>
      </c>
      <c r="E523" t="s">
        <v>8589</v>
      </c>
      <c r="F523" t="s">
        <v>2853</v>
      </c>
      <c r="G523" t="s">
        <v>2887</v>
      </c>
      <c r="H523">
        <v>0</v>
      </c>
      <c r="I523" t="s">
        <v>9663</v>
      </c>
      <c r="J523" t="s">
        <v>3661</v>
      </c>
      <c r="K523" t="s">
        <v>3663</v>
      </c>
      <c r="L523" t="s">
        <v>3674</v>
      </c>
      <c r="M523" t="s">
        <v>3677</v>
      </c>
      <c r="N523" t="s">
        <v>10479</v>
      </c>
      <c r="O523" s="2">
        <v>45602</v>
      </c>
      <c r="P523" t="s">
        <v>4575</v>
      </c>
      <c r="Q523" s="2">
        <v>45600</v>
      </c>
      <c r="R523" s="2">
        <v>45603.68197916666</v>
      </c>
      <c r="S523" s="2">
        <v>45597</v>
      </c>
      <c r="T523" t="s">
        <v>2858</v>
      </c>
      <c r="U523" t="s">
        <v>11262</v>
      </c>
      <c r="V523" s="2">
        <v>45520</v>
      </c>
      <c r="W523" s="2">
        <v>45600.82195601852</v>
      </c>
      <c r="X523" t="s">
        <v>5240</v>
      </c>
      <c r="Y523" t="s">
        <v>5240</v>
      </c>
      <c r="Z523" t="s">
        <v>12081</v>
      </c>
      <c r="AA523">
        <v>835000</v>
      </c>
      <c r="AB523" s="2">
        <v>45600</v>
      </c>
      <c r="AC523">
        <v>835080</v>
      </c>
      <c r="AD523" t="s">
        <v>5855</v>
      </c>
      <c r="AE523" s="2">
        <v>45579.37519675926</v>
      </c>
    </row>
    <row r="524" spans="1:31">
      <c r="A524" t="s">
        <v>6356</v>
      </c>
      <c r="B524" s="2">
        <v>45588.45625</v>
      </c>
      <c r="C524" s="2">
        <v>45594.54847222222</v>
      </c>
      <c r="D524" t="s">
        <v>7473</v>
      </c>
      <c r="E524" t="s">
        <v>8590</v>
      </c>
      <c r="F524" t="s">
        <v>2853</v>
      </c>
      <c r="G524" t="s">
        <v>2872</v>
      </c>
      <c r="H524">
        <v>1108811</v>
      </c>
      <c r="I524" t="s">
        <v>9664</v>
      </c>
      <c r="J524" t="s">
        <v>3662</v>
      </c>
      <c r="K524" t="s">
        <v>3663</v>
      </c>
      <c r="L524" t="s">
        <v>3674</v>
      </c>
      <c r="M524" t="s">
        <v>3686</v>
      </c>
      <c r="O524" s="2">
        <v>45594</v>
      </c>
      <c r="P524" t="s">
        <v>4572</v>
      </c>
      <c r="Q524" s="2">
        <v>45594</v>
      </c>
      <c r="R524" s="2">
        <v>45595.38997685185</v>
      </c>
      <c r="T524" t="s">
        <v>2872</v>
      </c>
      <c r="U524" t="s">
        <v>11019</v>
      </c>
      <c r="V524" s="2">
        <v>45588</v>
      </c>
      <c r="W524" s="2">
        <v>45594.64549768518</v>
      </c>
      <c r="X524" t="s">
        <v>5288</v>
      </c>
      <c r="Y524" t="s">
        <v>5288</v>
      </c>
      <c r="Z524" t="s">
        <v>5517</v>
      </c>
      <c r="AA524">
        <v>1108811</v>
      </c>
      <c r="AB524" s="2">
        <v>45594</v>
      </c>
      <c r="AC524">
        <v>1108811</v>
      </c>
      <c r="AD524" t="s">
        <v>5853</v>
      </c>
    </row>
    <row r="525" spans="1:31">
      <c r="A525" t="s">
        <v>784</v>
      </c>
      <c r="B525" s="2">
        <v>45579.52013888889</v>
      </c>
      <c r="C525" s="2">
        <v>45604.32462962963</v>
      </c>
      <c r="D525" t="s">
        <v>1735</v>
      </c>
      <c r="E525" t="s">
        <v>2624</v>
      </c>
      <c r="F525" t="s">
        <v>2853</v>
      </c>
      <c r="G525" t="s">
        <v>2866</v>
      </c>
      <c r="H525">
        <v>3505540</v>
      </c>
      <c r="I525" t="s">
        <v>3531</v>
      </c>
      <c r="J525" t="s">
        <v>3660</v>
      </c>
      <c r="K525" t="s">
        <v>3670</v>
      </c>
      <c r="L525" t="s">
        <v>3675</v>
      </c>
      <c r="M525" t="s">
        <v>3688</v>
      </c>
      <c r="N525" t="s">
        <v>4370</v>
      </c>
      <c r="O525" s="2">
        <v>45604</v>
      </c>
      <c r="P525" t="s">
        <v>4576</v>
      </c>
      <c r="Q525" s="2">
        <v>45604</v>
      </c>
      <c r="R525" s="2">
        <v>45607.41106481481</v>
      </c>
      <c r="S525" s="2">
        <v>45601</v>
      </c>
      <c r="T525" t="s">
        <v>4593</v>
      </c>
      <c r="U525" t="s">
        <v>5025</v>
      </c>
      <c r="V525" s="2">
        <v>45561</v>
      </c>
      <c r="W525" s="2">
        <v>45604.34412037037</v>
      </c>
      <c r="X525" t="s">
        <v>5296</v>
      </c>
      <c r="Y525" t="s">
        <v>5296</v>
      </c>
      <c r="Z525" t="s">
        <v>5639</v>
      </c>
      <c r="AA525">
        <v>25503300</v>
      </c>
      <c r="AB525" s="2">
        <v>45603</v>
      </c>
      <c r="AC525">
        <v>26141993</v>
      </c>
      <c r="AD525" t="s">
        <v>5852</v>
      </c>
      <c r="AE525" s="2">
        <v>45583.70143518518</v>
      </c>
    </row>
    <row r="526" spans="1:31">
      <c r="A526" t="s">
        <v>6357</v>
      </c>
      <c r="B526" s="2">
        <v>45578.42083333333</v>
      </c>
      <c r="C526" s="2">
        <v>45594.40579861111</v>
      </c>
      <c r="D526" t="s">
        <v>7474</v>
      </c>
      <c r="E526" t="s">
        <v>8591</v>
      </c>
      <c r="F526" t="s">
        <v>2853</v>
      </c>
      <c r="G526" t="s">
        <v>2856</v>
      </c>
      <c r="H526">
        <v>1180000</v>
      </c>
      <c r="I526" t="s">
        <v>9665</v>
      </c>
      <c r="J526" t="s">
        <v>3660</v>
      </c>
      <c r="K526" t="s">
        <v>3664</v>
      </c>
      <c r="L526" t="s">
        <v>3674</v>
      </c>
      <c r="M526" t="s">
        <v>3679</v>
      </c>
      <c r="N526" t="s">
        <v>10480</v>
      </c>
      <c r="O526" s="2">
        <v>45594</v>
      </c>
      <c r="P526" t="s">
        <v>4582</v>
      </c>
      <c r="Q526" s="2">
        <v>45594</v>
      </c>
      <c r="R526" s="2">
        <v>45595.34673611111</v>
      </c>
      <c r="S526" s="2">
        <v>45588</v>
      </c>
      <c r="T526" t="s">
        <v>2856</v>
      </c>
      <c r="U526" t="s">
        <v>11263</v>
      </c>
      <c r="V526" s="2">
        <v>45576</v>
      </c>
      <c r="W526" s="2">
        <v>45594.61</v>
      </c>
      <c r="X526" t="s">
        <v>11861</v>
      </c>
      <c r="Y526" t="s">
        <v>11861</v>
      </c>
      <c r="Z526" t="s">
        <v>5492</v>
      </c>
      <c r="AA526">
        <v>1980000</v>
      </c>
      <c r="AB526" s="2">
        <v>45594</v>
      </c>
      <c r="AC526">
        <v>1980000</v>
      </c>
      <c r="AD526" t="s">
        <v>5852</v>
      </c>
      <c r="AE526" s="2">
        <v>45586.60121527778</v>
      </c>
    </row>
    <row r="527" spans="1:31">
      <c r="A527" t="s">
        <v>6358</v>
      </c>
      <c r="B527" s="2">
        <v>45600.66041666667</v>
      </c>
      <c r="C527" s="2">
        <v>45601.84325231481</v>
      </c>
      <c r="D527" t="s">
        <v>7475</v>
      </c>
      <c r="E527" t="s">
        <v>8592</v>
      </c>
      <c r="F527" t="s">
        <v>2853</v>
      </c>
      <c r="G527" t="s">
        <v>2868</v>
      </c>
      <c r="H527">
        <v>506672</v>
      </c>
      <c r="I527" t="s">
        <v>9666</v>
      </c>
      <c r="J527" t="s">
        <v>3661</v>
      </c>
      <c r="K527" t="s">
        <v>3663</v>
      </c>
      <c r="L527" t="s">
        <v>3674</v>
      </c>
      <c r="M527" t="s">
        <v>3683</v>
      </c>
      <c r="N527" t="s">
        <v>10481</v>
      </c>
      <c r="O527" s="2">
        <v>45609</v>
      </c>
      <c r="P527" t="s">
        <v>4583</v>
      </c>
      <c r="Q527" s="2">
        <v>45601</v>
      </c>
      <c r="R527" s="2">
        <v>45609.95721064815</v>
      </c>
      <c r="T527" t="s">
        <v>4596</v>
      </c>
      <c r="U527" t="s">
        <v>11264</v>
      </c>
      <c r="V527" s="2">
        <v>45591</v>
      </c>
      <c r="W527" s="2">
        <v>45602.66197916667</v>
      </c>
      <c r="X527" t="s">
        <v>5223</v>
      </c>
      <c r="Y527" t="s">
        <v>5223</v>
      </c>
      <c r="Z527" t="s">
        <v>12082</v>
      </c>
      <c r="AA527">
        <v>506672</v>
      </c>
      <c r="AB527" s="2">
        <v>45602</v>
      </c>
      <c r="AC527">
        <v>506672</v>
      </c>
      <c r="AD527" t="s">
        <v>5855</v>
      </c>
    </row>
    <row r="528" spans="1:31">
      <c r="A528" t="s">
        <v>6359</v>
      </c>
      <c r="B528" s="2">
        <v>45604.83263888889</v>
      </c>
      <c r="C528" s="2">
        <v>45610.94211805556</v>
      </c>
      <c r="D528" t="s">
        <v>7476</v>
      </c>
      <c r="E528" t="s">
        <v>8593</v>
      </c>
      <c r="F528" t="s">
        <v>2853</v>
      </c>
      <c r="G528" t="s">
        <v>2862</v>
      </c>
      <c r="H528">
        <v>242000</v>
      </c>
      <c r="I528" t="s">
        <v>9667</v>
      </c>
      <c r="J528" t="s">
        <v>3662</v>
      </c>
      <c r="K528" t="s">
        <v>3663</v>
      </c>
      <c r="L528" t="s">
        <v>3674</v>
      </c>
      <c r="M528" t="s">
        <v>3683</v>
      </c>
      <c r="O528" s="2">
        <v>45610</v>
      </c>
      <c r="P528" t="s">
        <v>4587</v>
      </c>
      <c r="Q528" s="2">
        <v>45610</v>
      </c>
      <c r="R528" s="2">
        <v>45611.70070601852</v>
      </c>
      <c r="T528" t="s">
        <v>2862</v>
      </c>
      <c r="U528" t="s">
        <v>11143</v>
      </c>
      <c r="V528" s="2">
        <v>45600</v>
      </c>
      <c r="W528" s="2">
        <v>45610.95027777777</v>
      </c>
      <c r="X528" t="s">
        <v>5447</v>
      </c>
      <c r="Y528" t="s">
        <v>5447</v>
      </c>
      <c r="Z528" t="s">
        <v>12047</v>
      </c>
      <c r="AA528">
        <v>242002</v>
      </c>
      <c r="AB528" s="2">
        <v>45610</v>
      </c>
      <c r="AC528">
        <v>242002</v>
      </c>
      <c r="AD528" t="s">
        <v>5854</v>
      </c>
    </row>
    <row r="529" spans="1:31">
      <c r="A529" t="s">
        <v>6360</v>
      </c>
      <c r="B529" s="2">
        <v>45591.30208333334</v>
      </c>
      <c r="C529" s="2">
        <v>45602.34313657408</v>
      </c>
      <c r="D529" t="s">
        <v>7477</v>
      </c>
      <c r="E529" t="s">
        <v>8594</v>
      </c>
      <c r="F529" t="s">
        <v>2853</v>
      </c>
      <c r="G529" t="s">
        <v>2888</v>
      </c>
      <c r="H529">
        <v>0</v>
      </c>
      <c r="I529" t="s">
        <v>9668</v>
      </c>
      <c r="J529" t="s">
        <v>3661</v>
      </c>
      <c r="K529" t="s">
        <v>3667</v>
      </c>
      <c r="L529" t="s">
        <v>3675</v>
      </c>
      <c r="M529" t="s">
        <v>3690</v>
      </c>
      <c r="N529" t="s">
        <v>10482</v>
      </c>
      <c r="O529" s="2">
        <v>45602</v>
      </c>
      <c r="P529" t="s">
        <v>4586</v>
      </c>
      <c r="Q529" s="2">
        <v>45602</v>
      </c>
      <c r="R529" s="2">
        <v>45602.76962962963</v>
      </c>
      <c r="T529" t="s">
        <v>2888</v>
      </c>
      <c r="U529" t="s">
        <v>11265</v>
      </c>
      <c r="V529" s="2">
        <v>45468</v>
      </c>
      <c r="W529" s="2">
        <v>45602.369375</v>
      </c>
      <c r="X529" t="s">
        <v>5339</v>
      </c>
      <c r="Y529" t="s">
        <v>5339</v>
      </c>
      <c r="Z529" t="s">
        <v>5638</v>
      </c>
      <c r="AA529">
        <v>1696000</v>
      </c>
      <c r="AB529" s="2">
        <v>45602</v>
      </c>
      <c r="AC529">
        <v>1696000</v>
      </c>
      <c r="AD529" t="s">
        <v>5851</v>
      </c>
    </row>
    <row r="530" spans="1:31">
      <c r="A530" t="s">
        <v>6361</v>
      </c>
      <c r="B530" s="2">
        <v>45604.35694444444</v>
      </c>
      <c r="C530" s="2">
        <v>45605.0427662037</v>
      </c>
      <c r="D530" t="s">
        <v>7478</v>
      </c>
      <c r="E530" t="s">
        <v>8595</v>
      </c>
      <c r="F530" t="s">
        <v>2853</v>
      </c>
      <c r="G530" t="s">
        <v>2868</v>
      </c>
      <c r="H530">
        <v>641060</v>
      </c>
      <c r="I530" t="s">
        <v>9669</v>
      </c>
      <c r="J530" t="s">
        <v>3661</v>
      </c>
      <c r="K530" t="s">
        <v>3663</v>
      </c>
      <c r="L530" t="s">
        <v>3674</v>
      </c>
      <c r="M530" t="s">
        <v>3681</v>
      </c>
      <c r="N530" t="s">
        <v>10483</v>
      </c>
      <c r="O530" s="2">
        <v>45614</v>
      </c>
      <c r="P530" t="s">
        <v>4576</v>
      </c>
      <c r="Q530" s="2">
        <v>45605</v>
      </c>
      <c r="R530" s="2">
        <v>45614.71971064815</v>
      </c>
      <c r="T530" t="s">
        <v>2889</v>
      </c>
      <c r="U530" t="s">
        <v>11266</v>
      </c>
      <c r="V530" s="2">
        <v>45594.58125</v>
      </c>
      <c r="W530" s="2">
        <v>45605.58394675926</v>
      </c>
      <c r="X530" t="s">
        <v>11862</v>
      </c>
      <c r="Y530" t="s">
        <v>11862</v>
      </c>
      <c r="Z530" t="s">
        <v>12083</v>
      </c>
      <c r="AA530">
        <v>641060</v>
      </c>
      <c r="AB530" s="2">
        <v>45605</v>
      </c>
      <c r="AC530">
        <v>641060</v>
      </c>
      <c r="AD530" t="s">
        <v>5857</v>
      </c>
    </row>
    <row r="531" spans="1:31">
      <c r="A531" t="s">
        <v>6362</v>
      </c>
      <c r="B531" s="2">
        <v>45564.88888888889</v>
      </c>
      <c r="C531" s="2">
        <v>45604.32262731482</v>
      </c>
      <c r="D531" t="s">
        <v>7479</v>
      </c>
      <c r="E531" t="s">
        <v>8596</v>
      </c>
      <c r="F531" t="s">
        <v>2853</v>
      </c>
      <c r="G531" t="s">
        <v>4595</v>
      </c>
      <c r="H531">
        <v>0</v>
      </c>
      <c r="I531" t="s">
        <v>9670</v>
      </c>
      <c r="J531" t="s">
        <v>3659</v>
      </c>
      <c r="K531" t="s">
        <v>3663</v>
      </c>
      <c r="L531" t="s">
        <v>3674</v>
      </c>
      <c r="M531" t="s">
        <v>3684</v>
      </c>
      <c r="N531" t="s">
        <v>10484</v>
      </c>
      <c r="O531" s="2">
        <v>45604</v>
      </c>
      <c r="P531" t="s">
        <v>4586</v>
      </c>
      <c r="Q531" s="2">
        <v>45604</v>
      </c>
      <c r="R531" s="2">
        <v>45604.70295138889</v>
      </c>
      <c r="S531" s="2">
        <v>45602</v>
      </c>
      <c r="T531" t="s">
        <v>4595</v>
      </c>
      <c r="U531" t="s">
        <v>11267</v>
      </c>
      <c r="V531" s="2">
        <v>45551</v>
      </c>
      <c r="W531" s="2">
        <v>45604.37439814815</v>
      </c>
      <c r="X531" t="s">
        <v>5364</v>
      </c>
      <c r="Y531" t="s">
        <v>5364</v>
      </c>
      <c r="Z531" t="s">
        <v>5498</v>
      </c>
      <c r="AA531">
        <v>2450000</v>
      </c>
      <c r="AB531" s="2">
        <v>45604</v>
      </c>
      <c r="AC531">
        <v>2450000</v>
      </c>
      <c r="AD531" t="s">
        <v>5851</v>
      </c>
      <c r="AE531" s="2">
        <v>45583.38422453704</v>
      </c>
    </row>
    <row r="532" spans="1:31">
      <c r="A532" t="s">
        <v>6363</v>
      </c>
      <c r="B532" s="2">
        <v>45599.0375</v>
      </c>
      <c r="C532" s="2">
        <v>45601.04291666667</v>
      </c>
      <c r="D532" t="s">
        <v>7480</v>
      </c>
      <c r="E532" t="s">
        <v>8597</v>
      </c>
      <c r="F532" t="s">
        <v>2853</v>
      </c>
      <c r="G532" t="s">
        <v>2880</v>
      </c>
      <c r="H532">
        <v>410000</v>
      </c>
      <c r="I532" t="s">
        <v>9671</v>
      </c>
      <c r="J532" t="s">
        <v>3659</v>
      </c>
      <c r="K532" t="s">
        <v>3663</v>
      </c>
      <c r="L532" t="s">
        <v>3674</v>
      </c>
      <c r="M532" t="s">
        <v>3677</v>
      </c>
      <c r="N532" t="s">
        <v>4517</v>
      </c>
      <c r="O532" s="2">
        <v>45608</v>
      </c>
      <c r="P532" t="s">
        <v>4580</v>
      </c>
      <c r="Q532" s="2">
        <v>45601</v>
      </c>
      <c r="R532" s="2">
        <v>45608.70042824074</v>
      </c>
      <c r="T532" t="s">
        <v>4597</v>
      </c>
      <c r="U532" t="s">
        <v>10909</v>
      </c>
      <c r="V532" s="2">
        <v>45574</v>
      </c>
      <c r="W532" s="2">
        <v>45601.39387731482</v>
      </c>
      <c r="X532" t="s">
        <v>5254</v>
      </c>
      <c r="Y532" t="s">
        <v>5254</v>
      </c>
      <c r="Z532" t="s">
        <v>5549</v>
      </c>
      <c r="AA532">
        <v>410000</v>
      </c>
      <c r="AB532" s="2">
        <v>45601</v>
      </c>
      <c r="AC532">
        <v>410000</v>
      </c>
      <c r="AD532" t="s">
        <v>5852</v>
      </c>
    </row>
    <row r="533" spans="1:31">
      <c r="A533" t="s">
        <v>6364</v>
      </c>
      <c r="B533" s="2">
        <v>45600.45763888889</v>
      </c>
      <c r="C533" s="2">
        <v>45602.0429050926</v>
      </c>
      <c r="D533" t="s">
        <v>7481</v>
      </c>
      <c r="E533" t="s">
        <v>8598</v>
      </c>
      <c r="F533" t="s">
        <v>2853</v>
      </c>
      <c r="G533" t="s">
        <v>2876</v>
      </c>
      <c r="H533">
        <v>600000</v>
      </c>
      <c r="I533" t="s">
        <v>9672</v>
      </c>
      <c r="J533" t="s">
        <v>3660</v>
      </c>
      <c r="K533" t="s">
        <v>3664</v>
      </c>
      <c r="L533" t="s">
        <v>3674</v>
      </c>
      <c r="M533" t="s">
        <v>3679</v>
      </c>
      <c r="N533" t="s">
        <v>10485</v>
      </c>
      <c r="O533" s="2">
        <v>45603</v>
      </c>
      <c r="P533" t="s">
        <v>4573</v>
      </c>
      <c r="Q533" s="2">
        <v>45602</v>
      </c>
      <c r="R533" s="2">
        <v>45603.40730324074</v>
      </c>
      <c r="T533" t="s">
        <v>2876</v>
      </c>
      <c r="U533" t="s">
        <v>11268</v>
      </c>
      <c r="V533" s="2">
        <v>45598</v>
      </c>
      <c r="W533" s="2">
        <v>45602.3984375</v>
      </c>
      <c r="X533" t="s">
        <v>11863</v>
      </c>
      <c r="Y533" t="s">
        <v>11863</v>
      </c>
      <c r="Z533" t="s">
        <v>12072</v>
      </c>
      <c r="AA533">
        <v>800000</v>
      </c>
      <c r="AB533" s="2">
        <v>45602</v>
      </c>
      <c r="AC533">
        <v>800000</v>
      </c>
      <c r="AD533" t="s">
        <v>5852</v>
      </c>
    </row>
    <row r="534" spans="1:31">
      <c r="A534" t="s">
        <v>6365</v>
      </c>
      <c r="B534" s="2">
        <v>45598.77569444444</v>
      </c>
      <c r="C534" s="2">
        <v>45601.04291666667</v>
      </c>
      <c r="D534" t="s">
        <v>7482</v>
      </c>
      <c r="E534" t="s">
        <v>8599</v>
      </c>
      <c r="F534" t="s">
        <v>2853</v>
      </c>
      <c r="G534" t="s">
        <v>2885</v>
      </c>
      <c r="H534">
        <v>0</v>
      </c>
      <c r="I534" t="s">
        <v>9673</v>
      </c>
      <c r="J534" t="s">
        <v>3659</v>
      </c>
      <c r="K534" t="s">
        <v>3663</v>
      </c>
      <c r="L534" t="s">
        <v>3674</v>
      </c>
      <c r="M534" t="s">
        <v>3683</v>
      </c>
      <c r="N534" t="s">
        <v>10486</v>
      </c>
      <c r="O534" s="2">
        <v>45607</v>
      </c>
      <c r="P534" t="s">
        <v>4582</v>
      </c>
      <c r="Q534" s="2">
        <v>45601</v>
      </c>
      <c r="R534" s="2">
        <v>45607.84791666667</v>
      </c>
      <c r="T534" t="s">
        <v>2885</v>
      </c>
      <c r="U534" t="s">
        <v>11269</v>
      </c>
      <c r="V534" s="2">
        <v>45581</v>
      </c>
      <c r="W534" s="2">
        <v>45601.70148148148</v>
      </c>
      <c r="X534" t="s">
        <v>11849</v>
      </c>
      <c r="Y534" t="s">
        <v>11849</v>
      </c>
      <c r="Z534" t="s">
        <v>5560</v>
      </c>
      <c r="AA534">
        <v>279336</v>
      </c>
      <c r="AB534" s="2">
        <v>45601</v>
      </c>
      <c r="AC534">
        <v>279336</v>
      </c>
      <c r="AD534" t="s">
        <v>5851</v>
      </c>
    </row>
    <row r="535" spans="1:31">
      <c r="A535" t="s">
        <v>6366</v>
      </c>
      <c r="B535" s="2">
        <v>45586.45833333334</v>
      </c>
      <c r="C535" s="2">
        <v>45587.04295138889</v>
      </c>
      <c r="D535" t="s">
        <v>7483</v>
      </c>
      <c r="E535" t="s">
        <v>8600</v>
      </c>
      <c r="F535" t="s">
        <v>2853</v>
      </c>
      <c r="G535" t="s">
        <v>2888</v>
      </c>
      <c r="H535">
        <v>670640</v>
      </c>
      <c r="I535" t="s">
        <v>9674</v>
      </c>
      <c r="J535" t="s">
        <v>3661</v>
      </c>
      <c r="K535" t="s">
        <v>3663</v>
      </c>
      <c r="L535" t="s">
        <v>3674</v>
      </c>
      <c r="M535" t="s">
        <v>3683</v>
      </c>
      <c r="N535" t="s">
        <v>4406</v>
      </c>
      <c r="O535" s="2">
        <v>45594</v>
      </c>
      <c r="P535" t="s">
        <v>4581</v>
      </c>
      <c r="Q535" s="2">
        <v>45587</v>
      </c>
      <c r="R535" s="2">
        <v>45594.88136574074</v>
      </c>
      <c r="T535" t="s">
        <v>2888</v>
      </c>
      <c r="U535" t="s">
        <v>11270</v>
      </c>
      <c r="V535" s="2">
        <v>45572</v>
      </c>
      <c r="W535" s="2">
        <v>45587.62578703704</v>
      </c>
      <c r="X535" t="s">
        <v>5223</v>
      </c>
      <c r="Y535" t="s">
        <v>5223</v>
      </c>
      <c r="Z535" t="s">
        <v>12018</v>
      </c>
      <c r="AA535">
        <v>670640</v>
      </c>
      <c r="AB535" s="2">
        <v>45587</v>
      </c>
      <c r="AC535">
        <v>670640</v>
      </c>
      <c r="AD535" t="s">
        <v>5851</v>
      </c>
    </row>
    <row r="536" spans="1:31">
      <c r="A536" t="s">
        <v>6367</v>
      </c>
      <c r="B536" s="2">
        <v>45602.89583333334</v>
      </c>
      <c r="C536" s="2">
        <v>45617.33141203703</v>
      </c>
      <c r="D536" t="s">
        <v>7484</v>
      </c>
      <c r="E536" t="s">
        <v>8601</v>
      </c>
      <c r="F536" t="s">
        <v>2853</v>
      </c>
      <c r="G536" t="s">
        <v>2875</v>
      </c>
      <c r="H536">
        <v>859200</v>
      </c>
      <c r="I536" t="s">
        <v>9675</v>
      </c>
      <c r="J536" t="s">
        <v>3661</v>
      </c>
      <c r="K536" t="s">
        <v>3663</v>
      </c>
      <c r="L536" t="s">
        <v>3674</v>
      </c>
      <c r="M536" t="s">
        <v>3680</v>
      </c>
      <c r="N536" t="s">
        <v>10487</v>
      </c>
      <c r="O536" s="2">
        <v>45617</v>
      </c>
      <c r="P536" t="s">
        <v>4574</v>
      </c>
      <c r="Q536" s="2">
        <v>45617</v>
      </c>
      <c r="R536" s="2">
        <v>45617.70710648148</v>
      </c>
      <c r="S536" s="2">
        <v>45615</v>
      </c>
      <c r="T536" t="s">
        <v>2875</v>
      </c>
      <c r="U536" t="s">
        <v>11271</v>
      </c>
      <c r="V536" s="2">
        <v>45593</v>
      </c>
      <c r="W536" s="2">
        <v>45617.45232638889</v>
      </c>
      <c r="X536" t="s">
        <v>5254</v>
      </c>
      <c r="Y536" t="s">
        <v>5254</v>
      </c>
      <c r="Z536" t="s">
        <v>5521</v>
      </c>
      <c r="AA536">
        <v>1074000</v>
      </c>
      <c r="AB536" s="2">
        <v>45617</v>
      </c>
      <c r="AC536">
        <v>1074000</v>
      </c>
      <c r="AD536" t="s">
        <v>5851</v>
      </c>
    </row>
    <row r="537" spans="1:31">
      <c r="A537" t="s">
        <v>6368</v>
      </c>
      <c r="B537" s="2">
        <v>45604.66041666667</v>
      </c>
      <c r="C537" s="2">
        <v>45610.35396990741</v>
      </c>
      <c r="D537" t="s">
        <v>7485</v>
      </c>
      <c r="E537" t="s">
        <v>8602</v>
      </c>
      <c r="F537" t="s">
        <v>2853</v>
      </c>
      <c r="G537" t="s">
        <v>2869</v>
      </c>
      <c r="H537">
        <v>2787988</v>
      </c>
      <c r="I537" t="s">
        <v>9676</v>
      </c>
      <c r="J537" t="s">
        <v>3659</v>
      </c>
      <c r="K537" t="s">
        <v>3666</v>
      </c>
      <c r="L537" t="s">
        <v>3675</v>
      </c>
      <c r="M537" t="s">
        <v>3688</v>
      </c>
      <c r="N537" t="s">
        <v>10488</v>
      </c>
      <c r="O537" s="2">
        <v>45613</v>
      </c>
      <c r="P537" t="s">
        <v>4590</v>
      </c>
      <c r="Q537" s="2">
        <v>45610</v>
      </c>
      <c r="R537" s="2">
        <v>45614.69913194444</v>
      </c>
      <c r="T537" t="s">
        <v>2869</v>
      </c>
      <c r="U537" t="s">
        <v>11272</v>
      </c>
      <c r="V537" s="2">
        <v>45599</v>
      </c>
      <c r="W537" s="2">
        <v>45610.41280092593</v>
      </c>
      <c r="X537" t="s">
        <v>11803</v>
      </c>
      <c r="Y537" t="s">
        <v>11803</v>
      </c>
      <c r="Z537" t="s">
        <v>12084</v>
      </c>
      <c r="AA537">
        <v>9372352</v>
      </c>
      <c r="AB537" s="2">
        <v>45610</v>
      </c>
      <c r="AC537">
        <v>9372352</v>
      </c>
      <c r="AD537" t="s">
        <v>5851</v>
      </c>
    </row>
    <row r="538" spans="1:31">
      <c r="A538" t="s">
        <v>6369</v>
      </c>
      <c r="B538" s="2">
        <v>45594.62777777778</v>
      </c>
      <c r="C538" s="2">
        <v>45597.04293981481</v>
      </c>
      <c r="D538" t="s">
        <v>7486</v>
      </c>
      <c r="E538" t="s">
        <v>8603</v>
      </c>
      <c r="F538" t="s">
        <v>2853</v>
      </c>
      <c r="G538" t="s">
        <v>2866</v>
      </c>
      <c r="H538">
        <v>680400</v>
      </c>
      <c r="I538" t="s">
        <v>9677</v>
      </c>
      <c r="J538" t="s">
        <v>3660</v>
      </c>
      <c r="K538" t="s">
        <v>3663</v>
      </c>
      <c r="L538" t="s">
        <v>3674</v>
      </c>
      <c r="M538" t="s">
        <v>3683</v>
      </c>
      <c r="N538" t="s">
        <v>10489</v>
      </c>
      <c r="O538" s="2">
        <v>45601</v>
      </c>
      <c r="P538" t="s">
        <v>4584</v>
      </c>
      <c r="Q538" s="2">
        <v>45597</v>
      </c>
      <c r="R538" s="2">
        <v>45601.63040509259</v>
      </c>
      <c r="T538" t="s">
        <v>4593</v>
      </c>
      <c r="U538" t="s">
        <v>11273</v>
      </c>
      <c r="V538" s="2">
        <v>45591</v>
      </c>
      <c r="W538" s="2">
        <v>45597.25578703704</v>
      </c>
      <c r="X538" t="s">
        <v>11864</v>
      </c>
      <c r="Y538" t="s">
        <v>11864</v>
      </c>
      <c r="Z538" t="s">
        <v>5502</v>
      </c>
      <c r="AA538">
        <v>850500</v>
      </c>
      <c r="AB538" s="2">
        <v>45597</v>
      </c>
      <c r="AC538">
        <v>850500</v>
      </c>
      <c r="AD538" t="s">
        <v>5852</v>
      </c>
    </row>
    <row r="539" spans="1:31">
      <c r="A539" t="s">
        <v>6370</v>
      </c>
      <c r="B539" s="2">
        <v>45596.40972222222</v>
      </c>
      <c r="C539" s="2">
        <v>45607.36111111111</v>
      </c>
      <c r="D539" t="s">
        <v>7487</v>
      </c>
      <c r="E539" t="s">
        <v>8604</v>
      </c>
      <c r="F539" t="s">
        <v>2853</v>
      </c>
      <c r="G539" t="s">
        <v>2885</v>
      </c>
      <c r="H539">
        <v>453292</v>
      </c>
      <c r="I539" t="s">
        <v>9678</v>
      </c>
      <c r="J539" t="s">
        <v>3659</v>
      </c>
      <c r="K539" t="s">
        <v>3663</v>
      </c>
      <c r="L539" t="s">
        <v>3674</v>
      </c>
      <c r="M539" t="s">
        <v>3692</v>
      </c>
      <c r="N539" t="s">
        <v>10490</v>
      </c>
      <c r="O539" s="2">
        <v>45607</v>
      </c>
      <c r="P539" t="s">
        <v>4586</v>
      </c>
      <c r="Q539" s="2">
        <v>45607</v>
      </c>
      <c r="R539" s="2">
        <v>45607.84765046297</v>
      </c>
      <c r="S539" s="2">
        <v>45607</v>
      </c>
      <c r="T539" t="s">
        <v>2885</v>
      </c>
      <c r="U539" t="s">
        <v>11274</v>
      </c>
      <c r="V539" s="2">
        <v>45590</v>
      </c>
      <c r="W539" s="2">
        <v>45607.36918981482</v>
      </c>
      <c r="X539" t="s">
        <v>5223</v>
      </c>
      <c r="Y539" t="s">
        <v>5223</v>
      </c>
      <c r="Z539" t="s">
        <v>5736</v>
      </c>
      <c r="AA539">
        <v>453292</v>
      </c>
      <c r="AB539" s="2">
        <v>45607</v>
      </c>
      <c r="AC539">
        <v>453292</v>
      </c>
      <c r="AD539" t="s">
        <v>5851</v>
      </c>
      <c r="AE539" s="2">
        <v>45603.8466087963</v>
      </c>
    </row>
    <row r="540" spans="1:31">
      <c r="A540" t="s">
        <v>6371</v>
      </c>
      <c r="B540" s="2">
        <v>45586.87569444445</v>
      </c>
      <c r="C540" s="2">
        <v>45588.04297453703</v>
      </c>
      <c r="D540" t="s">
        <v>7488</v>
      </c>
      <c r="E540" t="s">
        <v>8605</v>
      </c>
      <c r="F540" t="s">
        <v>2853</v>
      </c>
      <c r="G540" t="s">
        <v>2886</v>
      </c>
      <c r="H540">
        <v>1133376</v>
      </c>
      <c r="I540" t="s">
        <v>9597</v>
      </c>
      <c r="J540" t="s">
        <v>3659</v>
      </c>
      <c r="K540" t="s">
        <v>3663</v>
      </c>
      <c r="L540" t="s">
        <v>3674</v>
      </c>
      <c r="M540" t="s">
        <v>3683</v>
      </c>
      <c r="N540" t="s">
        <v>10491</v>
      </c>
      <c r="O540" s="2">
        <v>45593</v>
      </c>
      <c r="P540" t="s">
        <v>4572</v>
      </c>
      <c r="Q540" s="2">
        <v>45588</v>
      </c>
      <c r="R540" s="2">
        <v>45593.67484953703</v>
      </c>
      <c r="T540" t="s">
        <v>2886</v>
      </c>
      <c r="U540" t="s">
        <v>10934</v>
      </c>
      <c r="V540" s="2">
        <v>45581</v>
      </c>
      <c r="W540" s="2">
        <v>45588.42828703704</v>
      </c>
      <c r="X540" t="s">
        <v>5281</v>
      </c>
      <c r="Y540" t="s">
        <v>5281</v>
      </c>
      <c r="Z540" t="s">
        <v>11985</v>
      </c>
      <c r="AA540">
        <v>1416720</v>
      </c>
      <c r="AB540" s="2">
        <v>45588</v>
      </c>
      <c r="AC540">
        <v>1416720</v>
      </c>
      <c r="AD540" t="s">
        <v>5851</v>
      </c>
    </row>
    <row r="541" spans="1:31">
      <c r="A541" t="s">
        <v>6372</v>
      </c>
      <c r="B541" s="2">
        <v>45597.51388888889</v>
      </c>
      <c r="C541" s="2">
        <v>45601.04291666667</v>
      </c>
      <c r="D541" t="s">
        <v>7489</v>
      </c>
      <c r="E541" t="s">
        <v>8606</v>
      </c>
      <c r="F541" t="s">
        <v>2853</v>
      </c>
      <c r="G541" t="s">
        <v>2883</v>
      </c>
      <c r="H541">
        <v>590000</v>
      </c>
      <c r="I541" t="s">
        <v>9679</v>
      </c>
      <c r="J541" t="s">
        <v>3660</v>
      </c>
      <c r="K541" t="s">
        <v>3663</v>
      </c>
      <c r="L541" t="s">
        <v>3674</v>
      </c>
      <c r="M541" t="s">
        <v>3691</v>
      </c>
      <c r="N541" t="s">
        <v>4406</v>
      </c>
      <c r="O541" s="2">
        <v>45602</v>
      </c>
      <c r="P541" t="s">
        <v>4578</v>
      </c>
      <c r="Q541" s="2">
        <v>45601</v>
      </c>
      <c r="R541" s="2">
        <v>45603.34409722222</v>
      </c>
      <c r="T541" t="s">
        <v>2883</v>
      </c>
      <c r="U541" t="s">
        <v>11275</v>
      </c>
      <c r="V541" s="2">
        <v>45597</v>
      </c>
      <c r="W541" s="2">
        <v>45601.70131944444</v>
      </c>
      <c r="X541" t="s">
        <v>11865</v>
      </c>
      <c r="Y541" t="s">
        <v>11865</v>
      </c>
      <c r="Z541" t="s">
        <v>5755</v>
      </c>
      <c r="AA541">
        <v>590000</v>
      </c>
      <c r="AB541" s="2">
        <v>45601</v>
      </c>
      <c r="AC541">
        <v>590000</v>
      </c>
      <c r="AD541" t="s">
        <v>5852</v>
      </c>
    </row>
    <row r="542" spans="1:31">
      <c r="A542" t="s">
        <v>577</v>
      </c>
      <c r="B542" s="2">
        <v>45596.96944444445</v>
      </c>
      <c r="C542" s="2">
        <v>45603.3565162037</v>
      </c>
      <c r="D542" t="s">
        <v>1558</v>
      </c>
      <c r="E542" t="s">
        <v>2417</v>
      </c>
      <c r="F542" t="s">
        <v>2853</v>
      </c>
      <c r="G542" t="s">
        <v>2862</v>
      </c>
      <c r="H542">
        <v>0</v>
      </c>
      <c r="I542" t="s">
        <v>3378</v>
      </c>
      <c r="J542" t="s">
        <v>3662</v>
      </c>
      <c r="K542" t="s">
        <v>3663</v>
      </c>
      <c r="L542" t="s">
        <v>3674</v>
      </c>
      <c r="M542" t="s">
        <v>3678</v>
      </c>
      <c r="N542" t="s">
        <v>4208</v>
      </c>
      <c r="O542" s="2">
        <v>45603</v>
      </c>
      <c r="P542" t="s">
        <v>4574</v>
      </c>
      <c r="Q542" s="2">
        <v>45603</v>
      </c>
      <c r="R542" s="2">
        <v>45604.70133101852</v>
      </c>
      <c r="T542" t="s">
        <v>2862</v>
      </c>
      <c r="U542" t="s">
        <v>4893</v>
      </c>
      <c r="V542" s="2">
        <v>45505</v>
      </c>
      <c r="W542" s="2">
        <v>45603.43541666667</v>
      </c>
      <c r="X542" t="s">
        <v>5281</v>
      </c>
      <c r="Y542" t="s">
        <v>5281</v>
      </c>
      <c r="Z542" t="s">
        <v>5712</v>
      </c>
      <c r="AA542">
        <v>1317300</v>
      </c>
      <c r="AB542" s="2">
        <v>45603</v>
      </c>
      <c r="AC542">
        <v>1317300</v>
      </c>
      <c r="AD542" t="s">
        <v>5854</v>
      </c>
    </row>
    <row r="543" spans="1:31">
      <c r="A543" t="s">
        <v>6373</v>
      </c>
      <c r="B543" s="2">
        <v>45605.67569444444</v>
      </c>
      <c r="C543" s="2">
        <v>45612.92613425926</v>
      </c>
      <c r="D543" t="s">
        <v>7490</v>
      </c>
      <c r="E543" t="s">
        <v>8607</v>
      </c>
      <c r="F543" t="s">
        <v>2853</v>
      </c>
      <c r="G543" t="s">
        <v>2862</v>
      </c>
      <c r="H543">
        <v>434836</v>
      </c>
      <c r="I543" t="s">
        <v>9680</v>
      </c>
      <c r="J543" t="s">
        <v>3662</v>
      </c>
      <c r="K543" t="s">
        <v>3669</v>
      </c>
      <c r="L543" t="s">
        <v>3674</v>
      </c>
      <c r="M543" t="s">
        <v>3688</v>
      </c>
      <c r="N543" t="s">
        <v>10492</v>
      </c>
      <c r="O543" s="2">
        <v>45612</v>
      </c>
      <c r="P543" t="s">
        <v>4577</v>
      </c>
      <c r="Q543" s="2">
        <v>45612</v>
      </c>
      <c r="R543" s="2">
        <v>45614.70214120371</v>
      </c>
      <c r="T543" t="s">
        <v>2862</v>
      </c>
      <c r="U543" t="s">
        <v>11276</v>
      </c>
      <c r="V543" s="2">
        <v>45605</v>
      </c>
      <c r="W543" s="2">
        <v>45612.97663194445</v>
      </c>
      <c r="X543" t="s">
        <v>5223</v>
      </c>
      <c r="Y543" t="s">
        <v>5223</v>
      </c>
      <c r="Z543" t="s">
        <v>12015</v>
      </c>
      <c r="AA543">
        <v>944000</v>
      </c>
      <c r="AB543" s="2">
        <v>45612</v>
      </c>
      <c r="AC543">
        <v>944086</v>
      </c>
      <c r="AD543" t="s">
        <v>5854</v>
      </c>
    </row>
    <row r="544" spans="1:31">
      <c r="A544" t="s">
        <v>6374</v>
      </c>
      <c r="B544" s="2">
        <v>45578.83888888889</v>
      </c>
      <c r="C544" s="2">
        <v>45597.33600694445</v>
      </c>
      <c r="D544" t="s">
        <v>7491</v>
      </c>
      <c r="E544" t="s">
        <v>8608</v>
      </c>
      <c r="F544" t="s">
        <v>2853</v>
      </c>
      <c r="G544" t="s">
        <v>2866</v>
      </c>
      <c r="H544">
        <v>2000000</v>
      </c>
      <c r="I544" t="s">
        <v>9681</v>
      </c>
      <c r="J544" t="s">
        <v>3660</v>
      </c>
      <c r="K544" t="s">
        <v>3663</v>
      </c>
      <c r="L544" t="s">
        <v>3674</v>
      </c>
      <c r="M544" t="s">
        <v>3689</v>
      </c>
      <c r="N544" t="s">
        <v>10493</v>
      </c>
      <c r="O544" s="2">
        <v>45601</v>
      </c>
      <c r="P544" t="s">
        <v>4578</v>
      </c>
      <c r="Q544" s="2">
        <v>45597</v>
      </c>
      <c r="R544" s="2">
        <v>45601.62998842593</v>
      </c>
      <c r="S544" s="2">
        <v>45596</v>
      </c>
      <c r="T544" t="s">
        <v>4593</v>
      </c>
      <c r="U544" t="s">
        <v>11277</v>
      </c>
      <c r="V544" s="2">
        <v>45567</v>
      </c>
      <c r="W544" s="2">
        <v>45597.34443287037</v>
      </c>
      <c r="X544" t="s">
        <v>5364</v>
      </c>
      <c r="Y544" t="s">
        <v>5364</v>
      </c>
      <c r="Z544" t="s">
        <v>5507</v>
      </c>
      <c r="AA544">
        <v>2070460</v>
      </c>
      <c r="AB544" s="2">
        <v>45597</v>
      </c>
      <c r="AC544">
        <v>2070460</v>
      </c>
      <c r="AD544" t="s">
        <v>5851</v>
      </c>
      <c r="AE544" s="2">
        <v>45582.70172453704</v>
      </c>
    </row>
    <row r="545" spans="1:31">
      <c r="A545" t="s">
        <v>6375</v>
      </c>
      <c r="B545" s="2">
        <v>45588.04444444444</v>
      </c>
      <c r="C545" s="2">
        <v>45588.70605324074</v>
      </c>
      <c r="D545" t="s">
        <v>7492</v>
      </c>
      <c r="E545" t="s">
        <v>8609</v>
      </c>
      <c r="F545" t="s">
        <v>2853</v>
      </c>
      <c r="G545" t="s">
        <v>2886</v>
      </c>
      <c r="H545">
        <v>611400</v>
      </c>
      <c r="I545" t="s">
        <v>9682</v>
      </c>
      <c r="J545" t="s">
        <v>3659</v>
      </c>
      <c r="K545" t="s">
        <v>3663</v>
      </c>
      <c r="L545" t="s">
        <v>3674</v>
      </c>
      <c r="M545" t="s">
        <v>3693</v>
      </c>
      <c r="N545" t="s">
        <v>4406</v>
      </c>
      <c r="O545" s="2">
        <v>45596</v>
      </c>
      <c r="P545" t="s">
        <v>4572</v>
      </c>
      <c r="Q545" s="2">
        <v>45588</v>
      </c>
      <c r="R545" s="2">
        <v>45596.67662037037</v>
      </c>
      <c r="T545" t="s">
        <v>2886</v>
      </c>
      <c r="U545" t="s">
        <v>5071</v>
      </c>
      <c r="V545" s="2">
        <v>45458</v>
      </c>
      <c r="W545" s="2">
        <v>45590.41996527778</v>
      </c>
      <c r="X545" t="s">
        <v>5240</v>
      </c>
      <c r="Y545" t="s">
        <v>5240</v>
      </c>
      <c r="Z545" t="s">
        <v>12052</v>
      </c>
      <c r="AA545">
        <v>611400</v>
      </c>
      <c r="AB545" s="2">
        <v>45590</v>
      </c>
      <c r="AC545">
        <v>611400</v>
      </c>
      <c r="AD545" t="s">
        <v>5851</v>
      </c>
    </row>
    <row r="546" spans="1:31">
      <c r="A546" t="s">
        <v>6376</v>
      </c>
      <c r="B546" s="2">
        <v>45614.75555555556</v>
      </c>
      <c r="C546" s="2">
        <v>45616.42333333333</v>
      </c>
      <c r="D546" t="s">
        <v>7493</v>
      </c>
      <c r="E546" t="s">
        <v>8610</v>
      </c>
      <c r="F546" t="s">
        <v>2853</v>
      </c>
      <c r="G546" t="s">
        <v>2863</v>
      </c>
      <c r="H546">
        <v>1450000</v>
      </c>
      <c r="I546" t="s">
        <v>9683</v>
      </c>
      <c r="J546" t="s">
        <v>3662</v>
      </c>
      <c r="K546" t="s">
        <v>3664</v>
      </c>
      <c r="L546" t="s">
        <v>3674</v>
      </c>
      <c r="M546" t="s">
        <v>3679</v>
      </c>
      <c r="N546" t="s">
        <v>10197</v>
      </c>
      <c r="O546" s="2">
        <v>45617</v>
      </c>
      <c r="P546" t="s">
        <v>4585</v>
      </c>
      <c r="Q546" s="2">
        <v>45616</v>
      </c>
      <c r="R546" s="2">
        <v>45617.67665509259</v>
      </c>
      <c r="T546" t="s">
        <v>2863</v>
      </c>
      <c r="U546" t="s">
        <v>11278</v>
      </c>
      <c r="V546" s="2">
        <v>45579</v>
      </c>
      <c r="W546" s="2">
        <v>45616.65104166666</v>
      </c>
      <c r="X546" t="s">
        <v>5277</v>
      </c>
      <c r="Y546" t="s">
        <v>5277</v>
      </c>
      <c r="Z546" t="s">
        <v>11981</v>
      </c>
      <c r="AA546">
        <v>1450000</v>
      </c>
      <c r="AB546" s="2">
        <v>45616</v>
      </c>
      <c r="AC546">
        <v>1450000</v>
      </c>
      <c r="AD546" t="s">
        <v>5853</v>
      </c>
    </row>
    <row r="547" spans="1:31">
      <c r="A547" t="s">
        <v>6377</v>
      </c>
      <c r="B547" s="2">
        <v>45593.85208333333</v>
      </c>
      <c r="C547" s="2">
        <v>45615.35354166666</v>
      </c>
      <c r="D547" t="s">
        <v>7494</v>
      </c>
      <c r="E547" t="s">
        <v>8611</v>
      </c>
      <c r="F547" t="s">
        <v>2853</v>
      </c>
      <c r="G547" t="s">
        <v>2886</v>
      </c>
      <c r="H547">
        <v>195500</v>
      </c>
      <c r="I547" t="s">
        <v>9684</v>
      </c>
      <c r="J547" t="s">
        <v>3659</v>
      </c>
      <c r="K547" t="s">
        <v>3663</v>
      </c>
      <c r="L547" t="s">
        <v>3674</v>
      </c>
      <c r="M547" t="s">
        <v>3677</v>
      </c>
      <c r="N547" t="s">
        <v>10494</v>
      </c>
      <c r="O547" s="2">
        <v>45615</v>
      </c>
      <c r="P547" t="s">
        <v>4578</v>
      </c>
      <c r="Q547" s="2">
        <v>45615</v>
      </c>
      <c r="R547" s="2">
        <v>45615.59936342593</v>
      </c>
      <c r="S547" s="2">
        <v>45601</v>
      </c>
      <c r="T547" t="s">
        <v>2886</v>
      </c>
      <c r="U547" t="s">
        <v>10895</v>
      </c>
      <c r="V547" s="2">
        <v>45590</v>
      </c>
      <c r="W547" s="2">
        <v>45615.55777777778</v>
      </c>
      <c r="X547" t="s">
        <v>5299</v>
      </c>
      <c r="Y547" t="s">
        <v>5299</v>
      </c>
      <c r="Z547" t="s">
        <v>12085</v>
      </c>
      <c r="AA547">
        <v>351500</v>
      </c>
      <c r="AB547" s="2">
        <v>45615</v>
      </c>
      <c r="AC547">
        <v>351500</v>
      </c>
      <c r="AD547" t="s">
        <v>5851</v>
      </c>
      <c r="AE547" s="2">
        <v>45600.70650462963</v>
      </c>
    </row>
    <row r="548" spans="1:31">
      <c r="A548" t="s">
        <v>6378</v>
      </c>
      <c r="B548" s="2">
        <v>45595.55763888889</v>
      </c>
      <c r="C548" s="2">
        <v>45607.34146990741</v>
      </c>
      <c r="D548" t="s">
        <v>7495</v>
      </c>
      <c r="E548" t="s">
        <v>8612</v>
      </c>
      <c r="F548" t="s">
        <v>2853</v>
      </c>
      <c r="G548" t="s">
        <v>2868</v>
      </c>
      <c r="H548">
        <v>0</v>
      </c>
      <c r="I548" t="s">
        <v>9685</v>
      </c>
      <c r="J548" t="s">
        <v>3661</v>
      </c>
      <c r="K548" t="s">
        <v>3663</v>
      </c>
      <c r="L548" t="s">
        <v>3674</v>
      </c>
      <c r="M548" t="s">
        <v>3692</v>
      </c>
      <c r="N548" t="s">
        <v>10495</v>
      </c>
      <c r="O548" s="2">
        <v>45610</v>
      </c>
      <c r="P548" t="s">
        <v>4579</v>
      </c>
      <c r="Q548" s="2">
        <v>45607</v>
      </c>
      <c r="R548" s="2">
        <v>45610.97385416667</v>
      </c>
      <c r="S548" s="2">
        <v>45604</v>
      </c>
      <c r="T548" t="s">
        <v>2889</v>
      </c>
      <c r="U548" t="s">
        <v>11279</v>
      </c>
      <c r="V548" s="2">
        <v>45594</v>
      </c>
      <c r="W548" s="2">
        <v>45607.71910879629</v>
      </c>
      <c r="X548" t="s">
        <v>5464</v>
      </c>
      <c r="Y548" t="s">
        <v>5464</v>
      </c>
      <c r="Z548" t="s">
        <v>12086</v>
      </c>
      <c r="AA548">
        <v>29553</v>
      </c>
      <c r="AB548" s="2">
        <v>45607</v>
      </c>
      <c r="AC548">
        <v>29553</v>
      </c>
      <c r="AD548" t="s">
        <v>5855</v>
      </c>
      <c r="AE548" s="2">
        <v>45601.78861111111</v>
      </c>
    </row>
    <row r="549" spans="1:31">
      <c r="A549" t="s">
        <v>6379</v>
      </c>
      <c r="B549" s="2">
        <v>45597.45694444444</v>
      </c>
      <c r="C549" s="2">
        <v>45603.32445601852</v>
      </c>
      <c r="D549" t="s">
        <v>7496</v>
      </c>
      <c r="E549" t="s">
        <v>8613</v>
      </c>
      <c r="F549" t="s">
        <v>2853</v>
      </c>
      <c r="G549" t="s">
        <v>2866</v>
      </c>
      <c r="H549">
        <v>1277208</v>
      </c>
      <c r="I549" t="s">
        <v>9686</v>
      </c>
      <c r="J549" t="s">
        <v>3660</v>
      </c>
      <c r="K549" t="s">
        <v>3663</v>
      </c>
      <c r="L549" t="s">
        <v>3674</v>
      </c>
      <c r="M549" t="s">
        <v>3692</v>
      </c>
      <c r="N549" t="s">
        <v>10496</v>
      </c>
      <c r="O549" s="2">
        <v>45604</v>
      </c>
      <c r="P549" t="s">
        <v>4580</v>
      </c>
      <c r="Q549" s="2">
        <v>45603</v>
      </c>
      <c r="R549" s="2">
        <v>45607.41128472222</v>
      </c>
      <c r="T549" t="s">
        <v>4593</v>
      </c>
      <c r="U549" t="s">
        <v>11280</v>
      </c>
      <c r="V549" s="2">
        <v>45597</v>
      </c>
      <c r="W549" s="2">
        <v>45603.42954861111</v>
      </c>
      <c r="X549" t="s">
        <v>5329</v>
      </c>
      <c r="Y549" t="s">
        <v>5329</v>
      </c>
      <c r="Z549" t="s">
        <v>5539</v>
      </c>
      <c r="AA549">
        <v>1330008</v>
      </c>
      <c r="AB549" s="2">
        <v>45603</v>
      </c>
      <c r="AC549">
        <v>1330008</v>
      </c>
      <c r="AD549" t="s">
        <v>5852</v>
      </c>
    </row>
    <row r="550" spans="1:31">
      <c r="A550" t="s">
        <v>6380</v>
      </c>
      <c r="B550" s="2">
        <v>45597.61666666667</v>
      </c>
      <c r="C550" s="2">
        <v>45601.04291666667</v>
      </c>
      <c r="D550" t="s">
        <v>7497</v>
      </c>
      <c r="E550" t="s">
        <v>8614</v>
      </c>
      <c r="F550" t="s">
        <v>2853</v>
      </c>
      <c r="G550" t="s">
        <v>2872</v>
      </c>
      <c r="H550">
        <v>1191949</v>
      </c>
      <c r="I550" t="s">
        <v>9687</v>
      </c>
      <c r="J550" t="s">
        <v>3662</v>
      </c>
      <c r="K550" t="s">
        <v>3663</v>
      </c>
      <c r="L550" t="s">
        <v>3674</v>
      </c>
      <c r="M550" t="s">
        <v>3683</v>
      </c>
      <c r="N550" t="s">
        <v>4406</v>
      </c>
      <c r="O550" s="2">
        <v>45603</v>
      </c>
      <c r="P550" t="s">
        <v>4580</v>
      </c>
      <c r="Q550" s="2">
        <v>45601</v>
      </c>
      <c r="R550" s="2">
        <v>45604.39570601852</v>
      </c>
      <c r="T550" t="s">
        <v>2872</v>
      </c>
      <c r="U550" t="s">
        <v>11281</v>
      </c>
      <c r="V550" s="2">
        <v>45595</v>
      </c>
      <c r="W550" s="2">
        <v>45601.58842592593</v>
      </c>
      <c r="X550" t="s">
        <v>5242</v>
      </c>
      <c r="Y550" t="s">
        <v>5242</v>
      </c>
      <c r="Z550" t="s">
        <v>5517</v>
      </c>
      <c r="AA550">
        <v>1191949</v>
      </c>
      <c r="AB550" s="2">
        <v>45601</v>
      </c>
      <c r="AC550">
        <v>1191949</v>
      </c>
      <c r="AD550" t="s">
        <v>5853</v>
      </c>
    </row>
    <row r="551" spans="1:31">
      <c r="A551" t="s">
        <v>221</v>
      </c>
      <c r="B551" s="2">
        <v>45561.86527777778</v>
      </c>
      <c r="C551" s="2">
        <v>45609.33869212963</v>
      </c>
      <c r="D551" t="s">
        <v>1202</v>
      </c>
      <c r="E551" t="s">
        <v>2061</v>
      </c>
      <c r="F551" t="s">
        <v>2853</v>
      </c>
      <c r="G551" t="s">
        <v>2880</v>
      </c>
      <c r="H551">
        <v>0</v>
      </c>
      <c r="I551" t="s">
        <v>3070</v>
      </c>
      <c r="J551" t="s">
        <v>3659</v>
      </c>
      <c r="K551" t="s">
        <v>3665</v>
      </c>
      <c r="L551" t="s">
        <v>3674</v>
      </c>
      <c r="M551" t="s">
        <v>3687</v>
      </c>
      <c r="N551" t="s">
        <v>3881</v>
      </c>
      <c r="O551" s="2">
        <v>45609</v>
      </c>
      <c r="P551" t="s">
        <v>4586</v>
      </c>
      <c r="Q551" s="2">
        <v>45609</v>
      </c>
      <c r="R551" s="2">
        <v>45609.36829861111</v>
      </c>
      <c r="S551" s="2">
        <v>45576</v>
      </c>
      <c r="T551" t="s">
        <v>4597</v>
      </c>
      <c r="U551" t="s">
        <v>4693</v>
      </c>
      <c r="V551" s="2">
        <v>45533</v>
      </c>
      <c r="W551" s="2">
        <v>45609.36034722222</v>
      </c>
      <c r="X551" t="s">
        <v>5334</v>
      </c>
      <c r="Y551" t="s">
        <v>5334</v>
      </c>
      <c r="Z551" t="s">
        <v>5549</v>
      </c>
      <c r="AA551">
        <v>355900</v>
      </c>
      <c r="AB551" s="2">
        <v>45609</v>
      </c>
      <c r="AC551">
        <v>355900</v>
      </c>
      <c r="AD551" t="s">
        <v>5852</v>
      </c>
      <c r="AE551" s="2">
        <v>45568.41344907408</v>
      </c>
    </row>
    <row r="552" spans="1:31">
      <c r="A552" t="s">
        <v>6381</v>
      </c>
      <c r="B552" s="2">
        <v>45597.77708333333</v>
      </c>
      <c r="C552" s="2">
        <v>45598.04293981481</v>
      </c>
      <c r="D552" t="s">
        <v>7498</v>
      </c>
      <c r="E552" t="s">
        <v>8615</v>
      </c>
      <c r="F552" t="s">
        <v>2853</v>
      </c>
      <c r="G552" t="s">
        <v>2858</v>
      </c>
      <c r="H552">
        <v>1815100</v>
      </c>
      <c r="I552" t="s">
        <v>9688</v>
      </c>
      <c r="J552" t="s">
        <v>3662</v>
      </c>
      <c r="K552" t="s">
        <v>3663</v>
      </c>
      <c r="L552" t="s">
        <v>3674</v>
      </c>
      <c r="M552" t="s">
        <v>3683</v>
      </c>
      <c r="N552" t="s">
        <v>4406</v>
      </c>
      <c r="O552" s="2">
        <v>45600</v>
      </c>
      <c r="P552" t="s">
        <v>4584</v>
      </c>
      <c r="Q552" s="2">
        <v>45598</v>
      </c>
      <c r="R552" s="2">
        <v>45601.35505787037</v>
      </c>
      <c r="T552" t="s">
        <v>2858</v>
      </c>
      <c r="U552" t="s">
        <v>11282</v>
      </c>
      <c r="V552" s="2">
        <v>45595</v>
      </c>
      <c r="W552" s="2">
        <v>45598.5715162037</v>
      </c>
      <c r="X552" t="s">
        <v>5231</v>
      </c>
      <c r="Y552" t="s">
        <v>5231</v>
      </c>
      <c r="Z552" t="s">
        <v>5607</v>
      </c>
      <c r="AA552">
        <v>1815100</v>
      </c>
      <c r="AB552" s="2">
        <v>45598</v>
      </c>
      <c r="AC552">
        <v>1815100</v>
      </c>
      <c r="AD552" t="s">
        <v>5853</v>
      </c>
    </row>
    <row r="553" spans="1:31">
      <c r="A553" t="s">
        <v>6382</v>
      </c>
      <c r="B553" s="2">
        <v>45444.44375</v>
      </c>
      <c r="C553" s="2">
        <v>45610.31916666667</v>
      </c>
      <c r="D553" t="s">
        <v>7499</v>
      </c>
      <c r="E553" t="s">
        <v>8616</v>
      </c>
      <c r="F553" t="s">
        <v>2853</v>
      </c>
      <c r="G553" t="s">
        <v>2867</v>
      </c>
      <c r="H553">
        <v>448580</v>
      </c>
      <c r="I553" t="s">
        <v>9689</v>
      </c>
      <c r="J553" t="s">
        <v>3662</v>
      </c>
      <c r="K553" t="s">
        <v>3663</v>
      </c>
      <c r="L553" t="s">
        <v>3674</v>
      </c>
      <c r="M553" t="s">
        <v>3684</v>
      </c>
      <c r="O553" s="2">
        <v>45610</v>
      </c>
      <c r="P553" t="s">
        <v>4586</v>
      </c>
      <c r="Q553" s="2">
        <v>45610</v>
      </c>
      <c r="R553" s="2">
        <v>45610.68497685185</v>
      </c>
      <c r="S553" s="2">
        <v>45608</v>
      </c>
      <c r="T553" t="s">
        <v>2867</v>
      </c>
      <c r="U553" t="s">
        <v>11283</v>
      </c>
      <c r="V553" s="2">
        <v>45428</v>
      </c>
      <c r="W553" s="2">
        <v>45610.35520833333</v>
      </c>
      <c r="X553" t="s">
        <v>5247</v>
      </c>
      <c r="Y553" t="s">
        <v>5247</v>
      </c>
      <c r="Z553" t="s">
        <v>5594</v>
      </c>
      <c r="AA553">
        <v>448580</v>
      </c>
      <c r="AB553" s="2">
        <v>45610</v>
      </c>
      <c r="AC553">
        <v>448580</v>
      </c>
      <c r="AD553" t="s">
        <v>5853</v>
      </c>
      <c r="AE553" s="2">
        <v>45484.70693287037</v>
      </c>
    </row>
    <row r="554" spans="1:31">
      <c r="A554" t="s">
        <v>6383</v>
      </c>
      <c r="B554" s="2">
        <v>45590.30208333334</v>
      </c>
      <c r="C554" s="2">
        <v>45594.04288194444</v>
      </c>
      <c r="D554" t="s">
        <v>7500</v>
      </c>
      <c r="E554" t="s">
        <v>8617</v>
      </c>
      <c r="F554" t="s">
        <v>2853</v>
      </c>
      <c r="G554" t="s">
        <v>2888</v>
      </c>
      <c r="H554">
        <v>445326</v>
      </c>
      <c r="I554" t="s">
        <v>9690</v>
      </c>
      <c r="J554" t="s">
        <v>3661</v>
      </c>
      <c r="K554" t="s">
        <v>3665</v>
      </c>
      <c r="L554" t="s">
        <v>3674</v>
      </c>
      <c r="M554" t="s">
        <v>3687</v>
      </c>
      <c r="N554" t="s">
        <v>10497</v>
      </c>
      <c r="O554" s="2">
        <v>45604</v>
      </c>
      <c r="P554" t="s">
        <v>4583</v>
      </c>
      <c r="Q554" s="2">
        <v>45594</v>
      </c>
      <c r="R554" s="2">
        <v>45604.94247685185</v>
      </c>
      <c r="T554" t="s">
        <v>2888</v>
      </c>
      <c r="U554" t="s">
        <v>11284</v>
      </c>
      <c r="V554" s="2">
        <v>45588</v>
      </c>
      <c r="W554" s="2">
        <v>45594.36849537037</v>
      </c>
      <c r="X554" t="s">
        <v>5315</v>
      </c>
      <c r="Y554" t="s">
        <v>5315</v>
      </c>
      <c r="Z554" t="s">
        <v>5638</v>
      </c>
      <c r="AA554">
        <v>445326</v>
      </c>
      <c r="AB554" s="2">
        <v>45594</v>
      </c>
      <c r="AC554">
        <v>445326</v>
      </c>
      <c r="AD554" t="s">
        <v>5851</v>
      </c>
    </row>
    <row r="555" spans="1:31">
      <c r="A555" t="s">
        <v>6384</v>
      </c>
      <c r="B555" s="2">
        <v>45585.77916666667</v>
      </c>
      <c r="C555" s="2">
        <v>45608.34158564815</v>
      </c>
      <c r="D555" t="s">
        <v>7501</v>
      </c>
      <c r="E555" t="s">
        <v>8618</v>
      </c>
      <c r="F555" t="s">
        <v>2853</v>
      </c>
      <c r="G555" t="s">
        <v>2874</v>
      </c>
      <c r="H555">
        <v>2814200</v>
      </c>
      <c r="I555" t="s">
        <v>9691</v>
      </c>
      <c r="J555" t="s">
        <v>3659</v>
      </c>
      <c r="K555" t="s">
        <v>3665</v>
      </c>
      <c r="L555" t="s">
        <v>3674</v>
      </c>
      <c r="M555" t="s">
        <v>3687</v>
      </c>
      <c r="N555" t="s">
        <v>10498</v>
      </c>
      <c r="O555" s="2">
        <v>45608</v>
      </c>
      <c r="P555" t="s">
        <v>4573</v>
      </c>
      <c r="Q555" s="2">
        <v>45608</v>
      </c>
      <c r="R555" s="2">
        <v>45609.70396990741</v>
      </c>
      <c r="S555" s="2">
        <v>45607</v>
      </c>
      <c r="T555" t="s">
        <v>2874</v>
      </c>
      <c r="U555" t="s">
        <v>11285</v>
      </c>
      <c r="V555" s="2">
        <v>45585</v>
      </c>
      <c r="W555" s="2">
        <v>45608.38024305556</v>
      </c>
      <c r="X555" t="s">
        <v>11866</v>
      </c>
      <c r="Y555" t="s">
        <v>11866</v>
      </c>
      <c r="Z555" t="s">
        <v>5519</v>
      </c>
      <c r="AA555">
        <v>3264200</v>
      </c>
      <c r="AB555" s="2">
        <v>45608</v>
      </c>
      <c r="AC555">
        <v>3264200</v>
      </c>
      <c r="AD555" t="s">
        <v>5856</v>
      </c>
      <c r="AE555" s="2">
        <v>45590.58091435185</v>
      </c>
    </row>
    <row r="556" spans="1:31">
      <c r="A556" t="s">
        <v>6385</v>
      </c>
      <c r="B556" s="2">
        <v>45603.68125</v>
      </c>
      <c r="C556" s="2">
        <v>45603.57223379629</v>
      </c>
      <c r="D556" t="s">
        <v>7502</v>
      </c>
      <c r="E556" t="s">
        <v>8619</v>
      </c>
      <c r="F556" t="s">
        <v>2853</v>
      </c>
      <c r="G556" t="s">
        <v>2857</v>
      </c>
      <c r="H556">
        <v>760568</v>
      </c>
      <c r="I556" t="s">
        <v>9692</v>
      </c>
      <c r="J556" t="s">
        <v>3661</v>
      </c>
      <c r="K556" t="s">
        <v>3663</v>
      </c>
      <c r="L556" t="s">
        <v>3674</v>
      </c>
      <c r="M556" t="s">
        <v>3683</v>
      </c>
      <c r="N556" t="s">
        <v>10499</v>
      </c>
      <c r="O556" s="2">
        <v>45614</v>
      </c>
      <c r="P556" t="s">
        <v>4586</v>
      </c>
      <c r="Q556" s="2">
        <v>45603</v>
      </c>
      <c r="R556" s="2">
        <v>45614.3615625</v>
      </c>
      <c r="T556" t="s">
        <v>2857</v>
      </c>
      <c r="U556" t="s">
        <v>11286</v>
      </c>
      <c r="V556" s="2">
        <v>45587</v>
      </c>
      <c r="W556" s="2">
        <v>45604.74259259259</v>
      </c>
      <c r="X556" t="s">
        <v>5348</v>
      </c>
      <c r="Y556" t="s">
        <v>5348</v>
      </c>
      <c r="Z556" t="s">
        <v>12087</v>
      </c>
      <c r="AA556">
        <v>775568</v>
      </c>
      <c r="AB556" s="2">
        <v>45604</v>
      </c>
      <c r="AC556">
        <v>775568</v>
      </c>
      <c r="AD556" t="s">
        <v>5851</v>
      </c>
      <c r="AE556" s="2">
        <v>45611.5940625</v>
      </c>
    </row>
    <row r="557" spans="1:31">
      <c r="A557" t="s">
        <v>6386</v>
      </c>
      <c r="B557" s="2">
        <v>45595.7125</v>
      </c>
      <c r="C557" s="2">
        <v>45600.32302083333</v>
      </c>
      <c r="D557" t="s">
        <v>7503</v>
      </c>
      <c r="E557" t="s">
        <v>8620</v>
      </c>
      <c r="F557" t="s">
        <v>2853</v>
      </c>
      <c r="G557" t="s">
        <v>2876</v>
      </c>
      <c r="H557">
        <v>0</v>
      </c>
      <c r="I557" t="s">
        <v>9693</v>
      </c>
      <c r="J557" t="s">
        <v>3660</v>
      </c>
      <c r="K557" t="s">
        <v>3667</v>
      </c>
      <c r="L557" t="s">
        <v>3675</v>
      </c>
      <c r="M557" t="s">
        <v>3693</v>
      </c>
      <c r="N557" t="s">
        <v>10500</v>
      </c>
      <c r="O557" s="2">
        <v>45600</v>
      </c>
      <c r="P557" t="s">
        <v>4572</v>
      </c>
      <c r="Q557" s="2">
        <v>45600</v>
      </c>
      <c r="R557" s="2">
        <v>45601.61087962963</v>
      </c>
      <c r="T557" t="s">
        <v>2876</v>
      </c>
      <c r="U557" t="s">
        <v>11287</v>
      </c>
      <c r="V557" s="2">
        <v>45575</v>
      </c>
      <c r="W557" s="2">
        <v>45600.33770833333</v>
      </c>
      <c r="X557" t="s">
        <v>5372</v>
      </c>
      <c r="Y557" t="s">
        <v>5372</v>
      </c>
      <c r="Z557" t="s">
        <v>5527</v>
      </c>
      <c r="AA557">
        <v>1251266</v>
      </c>
      <c r="AB557" s="2">
        <v>45600</v>
      </c>
      <c r="AC557">
        <v>1141268</v>
      </c>
      <c r="AD557" t="s">
        <v>5852</v>
      </c>
    </row>
    <row r="558" spans="1:31">
      <c r="A558" t="s">
        <v>6387</v>
      </c>
      <c r="B558" s="2">
        <v>45595.84652777778</v>
      </c>
      <c r="C558" s="2">
        <v>45603.58615740741</v>
      </c>
      <c r="D558" t="s">
        <v>7504</v>
      </c>
      <c r="E558" t="s">
        <v>8621</v>
      </c>
      <c r="F558" t="s">
        <v>2853</v>
      </c>
      <c r="G558" t="s">
        <v>2885</v>
      </c>
      <c r="H558">
        <v>867500</v>
      </c>
      <c r="I558" t="s">
        <v>9694</v>
      </c>
      <c r="J558" t="s">
        <v>3659</v>
      </c>
      <c r="K558" t="s">
        <v>3669</v>
      </c>
      <c r="L558" t="s">
        <v>3674</v>
      </c>
      <c r="M558" t="s">
        <v>3688</v>
      </c>
      <c r="N558" t="s">
        <v>10501</v>
      </c>
      <c r="O558" s="2">
        <v>45603</v>
      </c>
      <c r="P558" t="s">
        <v>4572</v>
      </c>
      <c r="Q558" s="2">
        <v>45603</v>
      </c>
      <c r="R558" s="2">
        <v>45603.79800925926</v>
      </c>
      <c r="T558" t="s">
        <v>2885</v>
      </c>
      <c r="U558" t="s">
        <v>11288</v>
      </c>
      <c r="V558" s="2">
        <v>45570</v>
      </c>
      <c r="W558" s="2">
        <v>45603.63173611111</v>
      </c>
      <c r="X558" t="s">
        <v>11867</v>
      </c>
      <c r="Y558" t="s">
        <v>11867</v>
      </c>
      <c r="Z558" t="s">
        <v>12088</v>
      </c>
      <c r="AA558">
        <v>947500</v>
      </c>
      <c r="AB558" s="2">
        <v>45603</v>
      </c>
      <c r="AC558">
        <v>947500</v>
      </c>
      <c r="AD558" t="s">
        <v>5851</v>
      </c>
    </row>
    <row r="559" spans="1:31">
      <c r="A559" t="s">
        <v>6388</v>
      </c>
      <c r="B559" s="2">
        <v>45602.56875</v>
      </c>
      <c r="C559" s="2">
        <v>45604.04289351852</v>
      </c>
      <c r="D559" t="s">
        <v>7505</v>
      </c>
      <c r="E559" t="s">
        <v>8622</v>
      </c>
      <c r="F559" t="s">
        <v>2853</v>
      </c>
      <c r="G559" t="s">
        <v>2885</v>
      </c>
      <c r="H559">
        <v>503250</v>
      </c>
      <c r="I559" t="s">
        <v>9695</v>
      </c>
      <c r="J559" t="s">
        <v>3659</v>
      </c>
      <c r="K559" t="s">
        <v>3663</v>
      </c>
      <c r="L559" t="s">
        <v>3674</v>
      </c>
      <c r="M559" t="s">
        <v>3691</v>
      </c>
      <c r="N559" t="s">
        <v>10502</v>
      </c>
      <c r="O559" s="2">
        <v>45609</v>
      </c>
      <c r="P559" t="s">
        <v>4580</v>
      </c>
      <c r="Q559" s="2">
        <v>45604</v>
      </c>
      <c r="R559" s="2">
        <v>45609.82403935185</v>
      </c>
      <c r="T559" t="s">
        <v>2885</v>
      </c>
      <c r="U559" t="s">
        <v>11289</v>
      </c>
      <c r="V559" s="2">
        <v>45591</v>
      </c>
      <c r="W559" s="2">
        <v>45604.33603009259</v>
      </c>
      <c r="X559" t="s">
        <v>5350</v>
      </c>
      <c r="Y559" t="s">
        <v>5350</v>
      </c>
      <c r="Z559" t="s">
        <v>5629</v>
      </c>
      <c r="AA559">
        <v>1121000</v>
      </c>
      <c r="AB559" s="2">
        <v>45604</v>
      </c>
      <c r="AC559">
        <v>1121000</v>
      </c>
      <c r="AD559" t="s">
        <v>5851</v>
      </c>
    </row>
    <row r="560" spans="1:31">
      <c r="A560" t="s">
        <v>6389</v>
      </c>
      <c r="B560" s="2">
        <v>45587.41597222222</v>
      </c>
      <c r="C560" s="2">
        <v>45589.04296296297</v>
      </c>
      <c r="D560" t="s">
        <v>7506</v>
      </c>
      <c r="E560" t="s">
        <v>8623</v>
      </c>
      <c r="F560" t="s">
        <v>2853</v>
      </c>
      <c r="G560" t="s">
        <v>2886</v>
      </c>
      <c r="H560">
        <v>1000000</v>
      </c>
      <c r="I560" t="s">
        <v>9696</v>
      </c>
      <c r="J560" t="s">
        <v>3659</v>
      </c>
      <c r="K560" t="s">
        <v>3663</v>
      </c>
      <c r="L560" t="s">
        <v>3674</v>
      </c>
      <c r="M560" t="s">
        <v>3683</v>
      </c>
      <c r="N560" t="s">
        <v>10227</v>
      </c>
      <c r="O560" s="2">
        <v>45594</v>
      </c>
      <c r="P560" t="s">
        <v>4572</v>
      </c>
      <c r="Q560" s="2">
        <v>45589</v>
      </c>
      <c r="R560" s="2">
        <v>45595.38008101852</v>
      </c>
      <c r="T560" t="s">
        <v>2886</v>
      </c>
      <c r="U560" t="s">
        <v>10895</v>
      </c>
      <c r="V560" s="2">
        <v>45581</v>
      </c>
      <c r="W560" s="2">
        <v>45589.389375</v>
      </c>
      <c r="X560" t="s">
        <v>5229</v>
      </c>
      <c r="Y560" t="s">
        <v>5229</v>
      </c>
      <c r="Z560" t="s">
        <v>11978</v>
      </c>
      <c r="AA560">
        <v>1082936</v>
      </c>
      <c r="AB560" s="2">
        <v>45589</v>
      </c>
      <c r="AC560">
        <v>1082936</v>
      </c>
      <c r="AD560" t="s">
        <v>5851</v>
      </c>
    </row>
    <row r="561" spans="1:31">
      <c r="A561" t="s">
        <v>6390</v>
      </c>
      <c r="B561" s="2">
        <v>45595.35</v>
      </c>
      <c r="C561" s="2">
        <v>45597.04293981481</v>
      </c>
      <c r="D561" t="s">
        <v>7507</v>
      </c>
      <c r="E561" t="s">
        <v>8624</v>
      </c>
      <c r="F561" t="s">
        <v>2853</v>
      </c>
      <c r="G561" t="s">
        <v>2886</v>
      </c>
      <c r="H561">
        <v>500000</v>
      </c>
      <c r="I561" t="s">
        <v>9697</v>
      </c>
      <c r="J561" t="s">
        <v>3659</v>
      </c>
      <c r="K561" t="s">
        <v>3664</v>
      </c>
      <c r="L561" t="s">
        <v>3674</v>
      </c>
      <c r="M561" t="s">
        <v>3679</v>
      </c>
      <c r="N561" t="s">
        <v>10503</v>
      </c>
      <c r="O561" s="2">
        <v>45603</v>
      </c>
      <c r="P561" t="s">
        <v>4584</v>
      </c>
      <c r="Q561" s="2">
        <v>45597</v>
      </c>
      <c r="R561" s="2">
        <v>45603.64445601852</v>
      </c>
      <c r="T561" t="s">
        <v>2886</v>
      </c>
      <c r="U561" t="s">
        <v>10855</v>
      </c>
      <c r="V561" s="2">
        <v>45594</v>
      </c>
      <c r="W561" s="2">
        <v>45597.431875</v>
      </c>
      <c r="X561" t="s">
        <v>5282</v>
      </c>
      <c r="Y561" t="s">
        <v>5282</v>
      </c>
      <c r="Z561" t="s">
        <v>11966</v>
      </c>
      <c r="AA561">
        <v>530000</v>
      </c>
      <c r="AB561" s="2">
        <v>45597</v>
      </c>
      <c r="AC561">
        <v>530000</v>
      </c>
      <c r="AD561" t="s">
        <v>5851</v>
      </c>
    </row>
    <row r="562" spans="1:31">
      <c r="A562" t="s">
        <v>6391</v>
      </c>
      <c r="B562" s="2">
        <v>45588.52083333334</v>
      </c>
      <c r="C562" s="2">
        <v>45594.69081018519</v>
      </c>
      <c r="D562" t="s">
        <v>7508</v>
      </c>
      <c r="E562" t="s">
        <v>8625</v>
      </c>
      <c r="F562" t="s">
        <v>2853</v>
      </c>
      <c r="G562" t="s">
        <v>2862</v>
      </c>
      <c r="H562">
        <v>361470</v>
      </c>
      <c r="I562" t="s">
        <v>9698</v>
      </c>
      <c r="J562" t="s">
        <v>3662</v>
      </c>
      <c r="K562" t="s">
        <v>3663</v>
      </c>
      <c r="L562" t="s">
        <v>3674</v>
      </c>
      <c r="M562" t="s">
        <v>3686</v>
      </c>
      <c r="O562" s="2">
        <v>45594</v>
      </c>
      <c r="P562" t="s">
        <v>4576</v>
      </c>
      <c r="Q562" s="2">
        <v>45594</v>
      </c>
      <c r="R562" s="2">
        <v>45595.70225694445</v>
      </c>
      <c r="T562" t="s">
        <v>2862</v>
      </c>
      <c r="U562" t="s">
        <v>11290</v>
      </c>
      <c r="V562" s="2">
        <v>45468</v>
      </c>
      <c r="W562" s="2">
        <v>45594.70851851852</v>
      </c>
      <c r="X562" t="s">
        <v>5237</v>
      </c>
      <c r="Y562" t="s">
        <v>5237</v>
      </c>
      <c r="Z562" t="s">
        <v>12089</v>
      </c>
      <c r="AA562">
        <v>361470</v>
      </c>
      <c r="AB562" s="2">
        <v>45594</v>
      </c>
      <c r="AC562">
        <v>361470</v>
      </c>
      <c r="AD562" t="s">
        <v>5854</v>
      </c>
    </row>
    <row r="563" spans="1:31">
      <c r="A563" t="s">
        <v>6392</v>
      </c>
      <c r="B563" s="2">
        <v>45596.80833333333</v>
      </c>
      <c r="C563" s="2">
        <v>45600.37002314815</v>
      </c>
      <c r="D563" t="s">
        <v>7509</v>
      </c>
      <c r="E563" t="s">
        <v>8626</v>
      </c>
      <c r="F563" t="s">
        <v>2853</v>
      </c>
      <c r="G563" t="s">
        <v>2888</v>
      </c>
      <c r="H563">
        <v>385396</v>
      </c>
      <c r="I563" t="s">
        <v>9699</v>
      </c>
      <c r="J563" t="s">
        <v>3661</v>
      </c>
      <c r="K563" t="s">
        <v>3663</v>
      </c>
      <c r="L563" t="s">
        <v>3674</v>
      </c>
      <c r="M563" t="s">
        <v>3683</v>
      </c>
      <c r="N563" t="s">
        <v>10504</v>
      </c>
      <c r="O563" s="2">
        <v>45607</v>
      </c>
      <c r="P563" t="s">
        <v>4578</v>
      </c>
      <c r="Q563" s="2">
        <v>45600</v>
      </c>
      <c r="R563" s="2">
        <v>45607.70113425926</v>
      </c>
      <c r="T563" t="s">
        <v>2888</v>
      </c>
      <c r="U563" t="s">
        <v>11291</v>
      </c>
      <c r="V563" s="2">
        <v>45596</v>
      </c>
      <c r="W563" s="2">
        <v>45600.57059027778</v>
      </c>
      <c r="X563" t="s">
        <v>5243</v>
      </c>
      <c r="Y563" t="s">
        <v>5243</v>
      </c>
      <c r="Z563" t="s">
        <v>5638</v>
      </c>
      <c r="AA563">
        <v>402545</v>
      </c>
      <c r="AB563" s="2">
        <v>45600</v>
      </c>
      <c r="AC563">
        <v>402545</v>
      </c>
      <c r="AD563" t="s">
        <v>5851</v>
      </c>
    </row>
    <row r="564" spans="1:31">
      <c r="A564" t="s">
        <v>6393</v>
      </c>
      <c r="B564" s="2">
        <v>45604.66041666667</v>
      </c>
      <c r="C564" s="2">
        <v>45607.04278935185</v>
      </c>
      <c r="D564" t="s">
        <v>7510</v>
      </c>
      <c r="E564" t="s">
        <v>8627</v>
      </c>
      <c r="F564" t="s">
        <v>2853</v>
      </c>
      <c r="G564" t="s">
        <v>2872</v>
      </c>
      <c r="H564">
        <v>353908</v>
      </c>
      <c r="I564" t="s">
        <v>9700</v>
      </c>
      <c r="J564" t="s">
        <v>3662</v>
      </c>
      <c r="K564" t="s">
        <v>3663</v>
      </c>
      <c r="L564" t="s">
        <v>3674</v>
      </c>
      <c r="M564" t="s">
        <v>3677</v>
      </c>
      <c r="N564" t="s">
        <v>4406</v>
      </c>
      <c r="O564" s="2">
        <v>45610</v>
      </c>
      <c r="P564" t="s">
        <v>4580</v>
      </c>
      <c r="Q564" s="2">
        <v>45607</v>
      </c>
      <c r="R564" s="2">
        <v>45614.37041666666</v>
      </c>
      <c r="T564" t="s">
        <v>4600</v>
      </c>
      <c r="U564" t="s">
        <v>11292</v>
      </c>
      <c r="V564" s="2">
        <v>45582</v>
      </c>
      <c r="W564" s="2">
        <v>45607.75368055556</v>
      </c>
      <c r="X564" t="s">
        <v>5413</v>
      </c>
      <c r="Y564" t="s">
        <v>5413</v>
      </c>
      <c r="Z564" t="s">
        <v>5512</v>
      </c>
      <c r="AA564">
        <v>387108</v>
      </c>
      <c r="AB564" s="2">
        <v>45607</v>
      </c>
      <c r="AC564">
        <v>353908</v>
      </c>
      <c r="AD564" t="s">
        <v>5851</v>
      </c>
    </row>
    <row r="565" spans="1:31">
      <c r="A565" t="s">
        <v>6394</v>
      </c>
      <c r="B565" s="2">
        <v>45582.75694444445</v>
      </c>
      <c r="C565" s="2">
        <v>45604.33763888889</v>
      </c>
      <c r="D565" t="s">
        <v>7511</v>
      </c>
      <c r="E565" t="s">
        <v>8628</v>
      </c>
      <c r="F565" t="s">
        <v>2853</v>
      </c>
      <c r="G565" t="s">
        <v>2859</v>
      </c>
      <c r="H565">
        <v>0</v>
      </c>
      <c r="I565" t="s">
        <v>9701</v>
      </c>
      <c r="J565" t="s">
        <v>3660</v>
      </c>
      <c r="K565" t="s">
        <v>3666</v>
      </c>
      <c r="L565" t="s">
        <v>3675</v>
      </c>
      <c r="M565" t="s">
        <v>3688</v>
      </c>
      <c r="N565" t="s">
        <v>10505</v>
      </c>
      <c r="O565" s="2">
        <v>45604</v>
      </c>
      <c r="P565" t="s">
        <v>4580</v>
      </c>
      <c r="Q565" s="2">
        <v>45604</v>
      </c>
      <c r="T565" t="s">
        <v>4593</v>
      </c>
      <c r="U565" t="s">
        <v>11293</v>
      </c>
      <c r="V565" s="2">
        <v>45539</v>
      </c>
      <c r="W565" s="2">
        <v>45604.63291666667</v>
      </c>
      <c r="X565" t="s">
        <v>11868</v>
      </c>
      <c r="Y565" t="s">
        <v>11868</v>
      </c>
      <c r="Z565" t="s">
        <v>5658</v>
      </c>
      <c r="AA565">
        <v>5268000</v>
      </c>
      <c r="AB565" s="2">
        <v>45604</v>
      </c>
      <c r="AC565">
        <v>3928709</v>
      </c>
      <c r="AD565" t="s">
        <v>5852</v>
      </c>
    </row>
    <row r="566" spans="1:31">
      <c r="A566" t="s">
        <v>6395</v>
      </c>
      <c r="B566" s="2">
        <v>45602.43472222222</v>
      </c>
      <c r="C566" s="2">
        <v>45603.04293981481</v>
      </c>
      <c r="D566" t="s">
        <v>7512</v>
      </c>
      <c r="E566" t="s">
        <v>8629</v>
      </c>
      <c r="F566" t="s">
        <v>2853</v>
      </c>
      <c r="G566" t="s">
        <v>2884</v>
      </c>
      <c r="H566">
        <v>338485</v>
      </c>
      <c r="I566" t="s">
        <v>9702</v>
      </c>
      <c r="J566" t="s">
        <v>3659</v>
      </c>
      <c r="K566" t="s">
        <v>3663</v>
      </c>
      <c r="L566" t="s">
        <v>3674</v>
      </c>
      <c r="M566" t="s">
        <v>3683</v>
      </c>
      <c r="O566" s="2">
        <v>45607</v>
      </c>
      <c r="P566" t="s">
        <v>4572</v>
      </c>
      <c r="Q566" s="2">
        <v>45603</v>
      </c>
      <c r="R566" s="2">
        <v>45608.34841435185</v>
      </c>
      <c r="T566" t="s">
        <v>2884</v>
      </c>
      <c r="U566" t="s">
        <v>11294</v>
      </c>
      <c r="V566" s="2">
        <v>45584</v>
      </c>
      <c r="W566" s="2">
        <v>45603.5937037037</v>
      </c>
      <c r="X566" t="s">
        <v>5315</v>
      </c>
      <c r="Y566" t="s">
        <v>5315</v>
      </c>
      <c r="Z566" t="s">
        <v>5588</v>
      </c>
      <c r="AA566">
        <v>338485</v>
      </c>
      <c r="AB566" s="2">
        <v>45607</v>
      </c>
      <c r="AC566">
        <v>338485</v>
      </c>
      <c r="AD566" t="s">
        <v>5851</v>
      </c>
    </row>
    <row r="567" spans="1:31">
      <c r="A567" t="s">
        <v>6396</v>
      </c>
      <c r="B567" s="2">
        <v>45574.44166666667</v>
      </c>
      <c r="C567" s="2">
        <v>45615.35005787037</v>
      </c>
      <c r="D567" t="s">
        <v>7513</v>
      </c>
      <c r="E567" t="s">
        <v>8630</v>
      </c>
      <c r="F567" t="s">
        <v>2853</v>
      </c>
      <c r="G567" t="s">
        <v>2878</v>
      </c>
      <c r="H567">
        <v>4000000</v>
      </c>
      <c r="I567" t="s">
        <v>9703</v>
      </c>
      <c r="J567" t="s">
        <v>3660</v>
      </c>
      <c r="K567" t="s">
        <v>3663</v>
      </c>
      <c r="L567" t="s">
        <v>3674</v>
      </c>
      <c r="M567" t="s">
        <v>3677</v>
      </c>
      <c r="N567" t="s">
        <v>10506</v>
      </c>
      <c r="O567" s="2">
        <v>45616</v>
      </c>
      <c r="P567" t="s">
        <v>4586</v>
      </c>
      <c r="Q567" s="2">
        <v>45615</v>
      </c>
      <c r="R567" s="2">
        <v>45616.40489583334</v>
      </c>
      <c r="S567" s="2">
        <v>45608</v>
      </c>
      <c r="T567" t="s">
        <v>4593</v>
      </c>
      <c r="U567" t="s">
        <v>11295</v>
      </c>
      <c r="V567" s="2">
        <v>45548</v>
      </c>
      <c r="W567" s="2">
        <v>45615.37892361111</v>
      </c>
      <c r="X567" t="s">
        <v>5254</v>
      </c>
      <c r="Y567" t="s">
        <v>5254</v>
      </c>
      <c r="Z567" t="s">
        <v>5661</v>
      </c>
      <c r="AA567">
        <v>10757969</v>
      </c>
      <c r="AB567" s="2">
        <v>45614</v>
      </c>
      <c r="AC567">
        <v>10757969</v>
      </c>
      <c r="AD567" t="s">
        <v>5852</v>
      </c>
    </row>
    <row r="568" spans="1:31">
      <c r="A568" t="s">
        <v>6397</v>
      </c>
      <c r="B568" s="2">
        <v>45598.68472222222</v>
      </c>
      <c r="C568" s="2">
        <v>45601.04291666667</v>
      </c>
      <c r="D568" t="s">
        <v>7514</v>
      </c>
      <c r="E568" t="s">
        <v>8631</v>
      </c>
      <c r="F568" t="s">
        <v>2853</v>
      </c>
      <c r="G568" t="s">
        <v>2872</v>
      </c>
      <c r="H568">
        <v>1200000</v>
      </c>
      <c r="I568" t="s">
        <v>9704</v>
      </c>
      <c r="J568" t="s">
        <v>3662</v>
      </c>
      <c r="K568" t="s">
        <v>3664</v>
      </c>
      <c r="L568" t="s">
        <v>3674</v>
      </c>
      <c r="M568" t="s">
        <v>3679</v>
      </c>
      <c r="N568" t="s">
        <v>10239</v>
      </c>
      <c r="O568" s="2">
        <v>45604</v>
      </c>
      <c r="P568" t="s">
        <v>4572</v>
      </c>
      <c r="Q568" s="2">
        <v>45601</v>
      </c>
      <c r="R568" s="2">
        <v>45607.3971875</v>
      </c>
      <c r="T568" t="s">
        <v>2872</v>
      </c>
      <c r="U568" t="s">
        <v>11019</v>
      </c>
      <c r="V568" s="2">
        <v>45582</v>
      </c>
      <c r="W568" s="2">
        <v>45601.65945601852</v>
      </c>
      <c r="X568" t="s">
        <v>11810</v>
      </c>
      <c r="Y568" t="s">
        <v>11810</v>
      </c>
      <c r="Z568" t="s">
        <v>5517</v>
      </c>
      <c r="AA568">
        <v>1200000</v>
      </c>
      <c r="AB568" s="2">
        <v>45601</v>
      </c>
      <c r="AC568">
        <v>1200000</v>
      </c>
      <c r="AD568" t="s">
        <v>5853</v>
      </c>
    </row>
    <row r="569" spans="1:31">
      <c r="A569" t="s">
        <v>6398</v>
      </c>
      <c r="B569" s="2">
        <v>45555.69027777778</v>
      </c>
      <c r="C569" s="2">
        <v>45594.40795138889</v>
      </c>
      <c r="D569" t="s">
        <v>7515</v>
      </c>
      <c r="E569" t="s">
        <v>8632</v>
      </c>
      <c r="F569" t="s">
        <v>2853</v>
      </c>
      <c r="G569" t="s">
        <v>2858</v>
      </c>
      <c r="H569">
        <v>0</v>
      </c>
      <c r="I569" t="s">
        <v>9705</v>
      </c>
      <c r="J569" t="s">
        <v>3662</v>
      </c>
      <c r="K569" t="s">
        <v>3663</v>
      </c>
      <c r="L569" t="s">
        <v>3674</v>
      </c>
      <c r="M569" t="s">
        <v>3678</v>
      </c>
      <c r="N569" t="s">
        <v>10507</v>
      </c>
      <c r="O569" s="2">
        <v>45594</v>
      </c>
      <c r="P569" t="s">
        <v>4580</v>
      </c>
      <c r="Q569" s="2">
        <v>45594</v>
      </c>
      <c r="R569" s="2">
        <v>45595.36240740741</v>
      </c>
      <c r="S569" s="2">
        <v>45594</v>
      </c>
      <c r="T569" t="s">
        <v>2858</v>
      </c>
      <c r="U569" t="s">
        <v>11296</v>
      </c>
      <c r="V569" s="2">
        <v>45548</v>
      </c>
      <c r="W569" s="2">
        <v>45594.68173611111</v>
      </c>
      <c r="X569" t="s">
        <v>11869</v>
      </c>
      <c r="Y569" t="s">
        <v>11869</v>
      </c>
      <c r="Z569" t="s">
        <v>12090</v>
      </c>
      <c r="AA569">
        <v>360000</v>
      </c>
      <c r="AB569" s="2">
        <v>45594</v>
      </c>
      <c r="AC569">
        <v>360000</v>
      </c>
      <c r="AD569" t="s">
        <v>5854</v>
      </c>
      <c r="AE569" s="2">
        <v>45575.36844907407</v>
      </c>
    </row>
    <row r="570" spans="1:31">
      <c r="A570" t="s">
        <v>6399</v>
      </c>
      <c r="B570" s="2">
        <v>45594.41666666666</v>
      </c>
      <c r="C570" s="2">
        <v>45602.62503472222</v>
      </c>
      <c r="D570" t="s">
        <v>7516</v>
      </c>
      <c r="E570" t="s">
        <v>8633</v>
      </c>
      <c r="F570" t="s">
        <v>2853</v>
      </c>
      <c r="G570" t="s">
        <v>2888</v>
      </c>
      <c r="H570">
        <v>758705</v>
      </c>
      <c r="I570" t="s">
        <v>9706</v>
      </c>
      <c r="J570" t="s">
        <v>3661</v>
      </c>
      <c r="K570" t="s">
        <v>3663</v>
      </c>
      <c r="L570" t="s">
        <v>3674</v>
      </c>
      <c r="M570" t="s">
        <v>3683</v>
      </c>
      <c r="O570" s="2">
        <v>45602</v>
      </c>
      <c r="P570" t="s">
        <v>4572</v>
      </c>
      <c r="Q570" s="2">
        <v>45602</v>
      </c>
      <c r="R570" s="2">
        <v>45602.7697337963</v>
      </c>
      <c r="T570" t="s">
        <v>2888</v>
      </c>
      <c r="U570" t="s">
        <v>11297</v>
      </c>
      <c r="V570" s="2">
        <v>45594</v>
      </c>
      <c r="W570" s="2">
        <v>45602.65989583333</v>
      </c>
      <c r="X570" t="s">
        <v>5243</v>
      </c>
      <c r="Y570" t="s">
        <v>5243</v>
      </c>
      <c r="Z570" t="s">
        <v>5638</v>
      </c>
      <c r="AA570">
        <v>758705</v>
      </c>
      <c r="AB570" s="2">
        <v>45602</v>
      </c>
      <c r="AC570">
        <v>758705</v>
      </c>
      <c r="AD570" t="s">
        <v>5851</v>
      </c>
    </row>
    <row r="571" spans="1:31">
      <c r="A571" t="s">
        <v>6400</v>
      </c>
      <c r="B571" s="2">
        <v>45594.37777777778</v>
      </c>
      <c r="C571" s="2">
        <v>45608.34924768518</v>
      </c>
      <c r="D571" t="s">
        <v>7517</v>
      </c>
      <c r="E571" t="s">
        <v>8634</v>
      </c>
      <c r="F571" t="s">
        <v>2853</v>
      </c>
      <c r="G571" t="s">
        <v>2862</v>
      </c>
      <c r="H571">
        <v>800000</v>
      </c>
      <c r="I571" t="s">
        <v>9707</v>
      </c>
      <c r="J571" t="s">
        <v>3662</v>
      </c>
      <c r="K571" t="s">
        <v>3663</v>
      </c>
      <c r="L571" t="s">
        <v>3674</v>
      </c>
      <c r="M571" t="s">
        <v>3684</v>
      </c>
      <c r="N571" t="s">
        <v>10508</v>
      </c>
      <c r="O571" s="2">
        <v>45608</v>
      </c>
      <c r="P571" t="s">
        <v>4584</v>
      </c>
      <c r="Q571" s="2">
        <v>45608</v>
      </c>
      <c r="R571" s="2">
        <v>45609.70422453704</v>
      </c>
      <c r="S571" s="2">
        <v>45601</v>
      </c>
      <c r="T571" t="s">
        <v>2862</v>
      </c>
      <c r="U571" t="s">
        <v>11298</v>
      </c>
      <c r="V571" s="2">
        <v>45593</v>
      </c>
      <c r="W571" s="2">
        <v>45608.48256944444</v>
      </c>
      <c r="X571" t="s">
        <v>5223</v>
      </c>
      <c r="Y571" t="s">
        <v>5223</v>
      </c>
      <c r="Z571" t="s">
        <v>5698</v>
      </c>
      <c r="AA571">
        <v>1501160</v>
      </c>
      <c r="AB571" s="2">
        <v>45608</v>
      </c>
      <c r="AC571">
        <v>1501160</v>
      </c>
      <c r="AD571" t="s">
        <v>5854</v>
      </c>
      <c r="AE571" s="2">
        <v>45601.69056712963</v>
      </c>
    </row>
    <row r="572" spans="1:31">
      <c r="A572" t="s">
        <v>518</v>
      </c>
      <c r="B572" s="2">
        <v>45586.76319444444</v>
      </c>
      <c r="C572" s="2">
        <v>45588.04297453703</v>
      </c>
      <c r="D572" t="s">
        <v>1499</v>
      </c>
      <c r="E572" t="s">
        <v>2358</v>
      </c>
      <c r="F572" t="s">
        <v>2853</v>
      </c>
      <c r="G572" t="s">
        <v>2885</v>
      </c>
      <c r="H572">
        <v>0</v>
      </c>
      <c r="I572" t="s">
        <v>3323</v>
      </c>
      <c r="J572" t="s">
        <v>3659</v>
      </c>
      <c r="K572" t="s">
        <v>3663</v>
      </c>
      <c r="L572" t="s">
        <v>3674</v>
      </c>
      <c r="M572" t="s">
        <v>3689</v>
      </c>
      <c r="N572" t="s">
        <v>4152</v>
      </c>
      <c r="O572" s="2">
        <v>45594</v>
      </c>
      <c r="P572" t="s">
        <v>4582</v>
      </c>
      <c r="Q572" s="2">
        <v>45588</v>
      </c>
      <c r="R572" s="2">
        <v>45594.80016203703</v>
      </c>
      <c r="T572" t="s">
        <v>2885</v>
      </c>
      <c r="U572" t="s">
        <v>4848</v>
      </c>
      <c r="V572" s="2">
        <v>45583</v>
      </c>
      <c r="W572" s="2">
        <v>45588.33586805555</v>
      </c>
      <c r="X572" t="s">
        <v>5410</v>
      </c>
      <c r="Y572" t="s">
        <v>5410</v>
      </c>
      <c r="Z572" t="s">
        <v>5629</v>
      </c>
      <c r="AA572">
        <v>252000</v>
      </c>
      <c r="AB572" s="2">
        <v>45588</v>
      </c>
      <c r="AC572">
        <v>252000</v>
      </c>
      <c r="AD572" t="s">
        <v>5851</v>
      </c>
    </row>
    <row r="573" spans="1:31">
      <c r="A573" t="s">
        <v>6401</v>
      </c>
      <c r="B573" s="2">
        <v>45607.60069444445</v>
      </c>
      <c r="C573" s="2">
        <v>45609.38074074074</v>
      </c>
      <c r="D573" t="s">
        <v>7518</v>
      </c>
      <c r="E573" t="s">
        <v>8635</v>
      </c>
      <c r="F573" t="s">
        <v>2853</v>
      </c>
      <c r="G573" t="s">
        <v>2886</v>
      </c>
      <c r="H573">
        <v>606472</v>
      </c>
      <c r="I573" t="s">
        <v>9708</v>
      </c>
      <c r="J573" t="s">
        <v>3659</v>
      </c>
      <c r="K573" t="s">
        <v>3663</v>
      </c>
      <c r="L573" t="s">
        <v>3674</v>
      </c>
      <c r="M573" t="s">
        <v>3692</v>
      </c>
      <c r="N573" t="s">
        <v>10213</v>
      </c>
      <c r="O573" s="2">
        <v>45615</v>
      </c>
      <c r="P573" t="s">
        <v>4574</v>
      </c>
      <c r="Q573" s="2">
        <v>45609</v>
      </c>
      <c r="R573" s="2">
        <v>45615.59953703704</v>
      </c>
      <c r="T573" t="s">
        <v>2886</v>
      </c>
      <c r="U573" t="s">
        <v>11299</v>
      </c>
      <c r="V573" s="2">
        <v>45601</v>
      </c>
      <c r="W573" s="2">
        <v>45609.49090277778</v>
      </c>
      <c r="X573" t="s">
        <v>5266</v>
      </c>
      <c r="Y573" t="s">
        <v>5266</v>
      </c>
      <c r="Z573" t="s">
        <v>11966</v>
      </c>
      <c r="AA573">
        <v>608599</v>
      </c>
      <c r="AB573" s="2">
        <v>45609</v>
      </c>
      <c r="AC573">
        <v>608599</v>
      </c>
      <c r="AD573" t="s">
        <v>5851</v>
      </c>
    </row>
    <row r="574" spans="1:31">
      <c r="A574" t="s">
        <v>6402</v>
      </c>
      <c r="B574" s="2">
        <v>45601.81111111111</v>
      </c>
      <c r="C574" s="2">
        <v>45610.54530092593</v>
      </c>
      <c r="D574" t="s">
        <v>7519</v>
      </c>
      <c r="E574" t="s">
        <v>8636</v>
      </c>
      <c r="F574" t="s">
        <v>2853</v>
      </c>
      <c r="G574" t="s">
        <v>2875</v>
      </c>
      <c r="H574">
        <v>369440</v>
      </c>
      <c r="I574" t="s">
        <v>9709</v>
      </c>
      <c r="J574" t="s">
        <v>3661</v>
      </c>
      <c r="K574" t="s">
        <v>3663</v>
      </c>
      <c r="L574" t="s">
        <v>3674</v>
      </c>
      <c r="M574" t="s">
        <v>3684</v>
      </c>
      <c r="N574" t="s">
        <v>10509</v>
      </c>
      <c r="O574" s="2">
        <v>45610</v>
      </c>
      <c r="P574" t="s">
        <v>4582</v>
      </c>
      <c r="Q574" s="2">
        <v>45610</v>
      </c>
      <c r="R574" s="2">
        <v>45611.63341435185</v>
      </c>
      <c r="S574" s="2">
        <v>45609</v>
      </c>
      <c r="T574" t="s">
        <v>2875</v>
      </c>
      <c r="U574" t="s">
        <v>11300</v>
      </c>
      <c r="V574" s="2">
        <v>45594</v>
      </c>
      <c r="W574" s="2">
        <v>45610.6207175926</v>
      </c>
      <c r="X574" t="s">
        <v>5266</v>
      </c>
      <c r="Y574" t="s">
        <v>5266</v>
      </c>
      <c r="Z574" t="s">
        <v>5521</v>
      </c>
      <c r="AA574">
        <v>461800</v>
      </c>
      <c r="AB574" s="2">
        <v>45610</v>
      </c>
      <c r="AC574">
        <v>461800</v>
      </c>
      <c r="AD574" t="s">
        <v>5851</v>
      </c>
      <c r="AE574" s="2">
        <v>45604.73504629629</v>
      </c>
    </row>
    <row r="575" spans="1:31">
      <c r="A575" t="s">
        <v>6403</v>
      </c>
      <c r="B575" s="2">
        <v>45604.86111111111</v>
      </c>
      <c r="C575" s="2">
        <v>45610.85388888889</v>
      </c>
      <c r="D575" t="s">
        <v>7520</v>
      </c>
      <c r="E575" t="s">
        <v>8637</v>
      </c>
      <c r="F575" t="s">
        <v>2853</v>
      </c>
      <c r="G575" t="s">
        <v>2862</v>
      </c>
      <c r="H575">
        <v>2482608</v>
      </c>
      <c r="I575" t="s">
        <v>9710</v>
      </c>
      <c r="J575" t="s">
        <v>3662</v>
      </c>
      <c r="K575" t="s">
        <v>3663</v>
      </c>
      <c r="L575" t="s">
        <v>3674</v>
      </c>
      <c r="M575" t="s">
        <v>3685</v>
      </c>
      <c r="O575" s="2">
        <v>45610</v>
      </c>
      <c r="P575" t="s">
        <v>4587</v>
      </c>
      <c r="Q575" s="2">
        <v>45610</v>
      </c>
      <c r="R575" s="2">
        <v>45611.70071759259</v>
      </c>
      <c r="T575" t="s">
        <v>2862</v>
      </c>
      <c r="U575" t="s">
        <v>11301</v>
      </c>
      <c r="V575" s="2">
        <v>45592</v>
      </c>
      <c r="W575" s="2">
        <v>45610.93070601852</v>
      </c>
      <c r="X575" t="s">
        <v>5254</v>
      </c>
      <c r="Y575" t="s">
        <v>5254</v>
      </c>
      <c r="Z575" t="s">
        <v>12047</v>
      </c>
      <c r="AA575">
        <v>2482608</v>
      </c>
      <c r="AB575" s="2">
        <v>45610</v>
      </c>
      <c r="AC575">
        <v>2482608</v>
      </c>
      <c r="AD575" t="s">
        <v>5854</v>
      </c>
    </row>
    <row r="576" spans="1:31">
      <c r="A576" t="s">
        <v>6404</v>
      </c>
      <c r="B576" s="2">
        <v>45603.73055555556</v>
      </c>
      <c r="C576" s="2">
        <v>45621.4537037037</v>
      </c>
      <c r="D576" t="s">
        <v>7521</v>
      </c>
      <c r="E576" t="s">
        <v>8638</v>
      </c>
      <c r="F576" t="s">
        <v>2853</v>
      </c>
      <c r="G576" t="s">
        <v>2875</v>
      </c>
      <c r="H576">
        <v>536000</v>
      </c>
      <c r="I576" t="s">
        <v>9606</v>
      </c>
      <c r="J576" t="s">
        <v>3661</v>
      </c>
      <c r="K576" t="s">
        <v>3663</v>
      </c>
      <c r="L576" t="s">
        <v>3674</v>
      </c>
      <c r="M576" t="s">
        <v>3677</v>
      </c>
      <c r="N576" t="s">
        <v>10510</v>
      </c>
      <c r="O576" s="2">
        <v>45621</v>
      </c>
      <c r="P576" t="s">
        <v>4579</v>
      </c>
      <c r="Q576" s="2">
        <v>45621</v>
      </c>
      <c r="R576" s="2">
        <v>45622.39</v>
      </c>
      <c r="S576" s="2">
        <v>45618</v>
      </c>
      <c r="T576" t="s">
        <v>2875</v>
      </c>
      <c r="U576" t="s">
        <v>11302</v>
      </c>
      <c r="V576" s="2">
        <v>45584</v>
      </c>
      <c r="W576" s="2">
        <v>45621.6496412037</v>
      </c>
      <c r="X576" t="s">
        <v>5320</v>
      </c>
      <c r="Y576" t="s">
        <v>5320</v>
      </c>
      <c r="Z576" t="s">
        <v>5521</v>
      </c>
      <c r="AA576">
        <v>1784000</v>
      </c>
      <c r="AB576" s="2">
        <v>45621</v>
      </c>
      <c r="AC576">
        <v>1784000</v>
      </c>
      <c r="AD576" t="s">
        <v>5851</v>
      </c>
      <c r="AE576" s="2">
        <v>45607.63439814815</v>
      </c>
    </row>
    <row r="577" spans="1:31">
      <c r="A577" t="s">
        <v>6405</v>
      </c>
      <c r="B577" s="2">
        <v>45593.46041666667</v>
      </c>
      <c r="C577" s="2">
        <v>45600.3625925926</v>
      </c>
      <c r="D577" t="s">
        <v>7522</v>
      </c>
      <c r="E577" t="s">
        <v>8639</v>
      </c>
      <c r="F577" t="s">
        <v>2853</v>
      </c>
      <c r="G577" t="s">
        <v>2886</v>
      </c>
      <c r="H577">
        <v>0</v>
      </c>
      <c r="I577" t="s">
        <v>9711</v>
      </c>
      <c r="J577" t="s">
        <v>3659</v>
      </c>
      <c r="K577" t="s">
        <v>3667</v>
      </c>
      <c r="L577" t="s">
        <v>3675</v>
      </c>
      <c r="M577" t="s">
        <v>3693</v>
      </c>
      <c r="N577" t="s">
        <v>10511</v>
      </c>
      <c r="O577" s="2">
        <v>45600</v>
      </c>
      <c r="P577" t="s">
        <v>4574</v>
      </c>
      <c r="Q577" s="2">
        <v>45600</v>
      </c>
      <c r="R577" s="2">
        <v>45600.6818287037</v>
      </c>
      <c r="T577" t="s">
        <v>2886</v>
      </c>
      <c r="U577" t="s">
        <v>11303</v>
      </c>
      <c r="V577" s="2">
        <v>45504</v>
      </c>
      <c r="W577" s="2">
        <v>45600.4424537037</v>
      </c>
      <c r="X577" t="s">
        <v>5223</v>
      </c>
      <c r="Y577" t="s">
        <v>5223</v>
      </c>
      <c r="Z577" t="s">
        <v>12091</v>
      </c>
      <c r="AA577">
        <v>14771050</v>
      </c>
      <c r="AB577" s="2">
        <v>45600</v>
      </c>
      <c r="AC577">
        <v>14771050</v>
      </c>
      <c r="AD577" t="s">
        <v>5851</v>
      </c>
    </row>
    <row r="578" spans="1:31">
      <c r="A578" t="s">
        <v>6406</v>
      </c>
      <c r="B578" s="2">
        <v>45575.375</v>
      </c>
      <c r="C578" s="2">
        <v>45602.35328703704</v>
      </c>
      <c r="D578" t="s">
        <v>7523</v>
      </c>
      <c r="E578" t="s">
        <v>8640</v>
      </c>
      <c r="F578" t="s">
        <v>2853</v>
      </c>
      <c r="G578" t="s">
        <v>2885</v>
      </c>
      <c r="H578">
        <v>1610056</v>
      </c>
      <c r="I578" t="s">
        <v>9308</v>
      </c>
      <c r="J578" t="s">
        <v>3659</v>
      </c>
      <c r="K578" t="s">
        <v>3663</v>
      </c>
      <c r="L578" t="s">
        <v>3674</v>
      </c>
      <c r="M578" t="s">
        <v>3684</v>
      </c>
      <c r="N578" t="s">
        <v>10512</v>
      </c>
      <c r="O578" s="2">
        <v>45602</v>
      </c>
      <c r="P578" t="s">
        <v>4575</v>
      </c>
      <c r="Q578" s="2">
        <v>45602</v>
      </c>
      <c r="R578" s="2">
        <v>45602.88449074074</v>
      </c>
      <c r="S578" s="2">
        <v>45600</v>
      </c>
      <c r="T578" t="s">
        <v>2885</v>
      </c>
      <c r="U578" t="s">
        <v>10911</v>
      </c>
      <c r="V578" s="2">
        <v>45541</v>
      </c>
      <c r="W578" s="2">
        <v>45602.75928240741</v>
      </c>
      <c r="X578" t="s">
        <v>5371</v>
      </c>
      <c r="Y578" t="s">
        <v>5371</v>
      </c>
      <c r="Z578" t="s">
        <v>11976</v>
      </c>
      <c r="AA578">
        <v>3670276</v>
      </c>
      <c r="AB578" s="2">
        <v>45602</v>
      </c>
      <c r="AC578">
        <v>3670276</v>
      </c>
      <c r="AD578" t="s">
        <v>5851</v>
      </c>
      <c r="AE578" s="2">
        <v>45582.83950231481</v>
      </c>
    </row>
    <row r="579" spans="1:31">
      <c r="A579" t="s">
        <v>6407</v>
      </c>
      <c r="B579" s="2">
        <v>45612.39513888889</v>
      </c>
      <c r="C579" s="2">
        <v>45614.04296296297</v>
      </c>
      <c r="D579" t="s">
        <v>7524</v>
      </c>
      <c r="E579" t="s">
        <v>8641</v>
      </c>
      <c r="F579" t="s">
        <v>2853</v>
      </c>
      <c r="G579" t="s">
        <v>2885</v>
      </c>
      <c r="H579">
        <v>0</v>
      </c>
      <c r="I579" t="s">
        <v>9712</v>
      </c>
      <c r="J579" t="s">
        <v>3659</v>
      </c>
      <c r="K579" t="s">
        <v>3663</v>
      </c>
      <c r="L579" t="s">
        <v>3674</v>
      </c>
      <c r="M579" t="s">
        <v>3677</v>
      </c>
      <c r="N579" t="s">
        <v>10513</v>
      </c>
      <c r="O579" s="2">
        <v>45620</v>
      </c>
      <c r="P579" t="s">
        <v>4574</v>
      </c>
      <c r="Q579" s="2">
        <v>45614</v>
      </c>
      <c r="R579" s="2">
        <v>45622.87684027778</v>
      </c>
      <c r="T579" t="s">
        <v>2885</v>
      </c>
      <c r="U579" t="s">
        <v>11304</v>
      </c>
      <c r="V579" s="2">
        <v>45576</v>
      </c>
      <c r="W579" s="2">
        <v>45614.56127314815</v>
      </c>
      <c r="X579" t="s">
        <v>11870</v>
      </c>
      <c r="Y579" t="s">
        <v>11870</v>
      </c>
      <c r="Z579" t="s">
        <v>5631</v>
      </c>
      <c r="AA579">
        <v>126725</v>
      </c>
      <c r="AB579" s="2">
        <v>45614</v>
      </c>
      <c r="AC579">
        <v>126725</v>
      </c>
      <c r="AD579" t="s">
        <v>5851</v>
      </c>
    </row>
    <row r="580" spans="1:31">
      <c r="A580" t="s">
        <v>6408</v>
      </c>
      <c r="B580" s="2">
        <v>45539.44097222222</v>
      </c>
      <c r="C580" s="2">
        <v>45611.34783564815</v>
      </c>
      <c r="D580" t="s">
        <v>7525</v>
      </c>
      <c r="E580" t="s">
        <v>8642</v>
      </c>
      <c r="F580" t="s">
        <v>2853</v>
      </c>
      <c r="G580" t="s">
        <v>2888</v>
      </c>
      <c r="H580">
        <v>0</v>
      </c>
      <c r="I580" t="s">
        <v>9713</v>
      </c>
      <c r="J580" t="s">
        <v>3661</v>
      </c>
      <c r="K580" t="s">
        <v>3667</v>
      </c>
      <c r="L580" t="s">
        <v>3675</v>
      </c>
      <c r="M580" t="s">
        <v>3677</v>
      </c>
      <c r="N580" t="s">
        <v>10296</v>
      </c>
      <c r="O580" s="2">
        <v>45611</v>
      </c>
      <c r="P580" t="s">
        <v>4586</v>
      </c>
      <c r="Q580" s="2">
        <v>45611</v>
      </c>
      <c r="R580" s="2">
        <v>45611.35984953704</v>
      </c>
      <c r="S580" s="2">
        <v>45611</v>
      </c>
      <c r="T580" t="s">
        <v>2888</v>
      </c>
      <c r="U580" t="s">
        <v>11305</v>
      </c>
      <c r="V580" s="2">
        <v>45442</v>
      </c>
      <c r="W580" s="2">
        <v>45611.35974537037</v>
      </c>
      <c r="X580" t="s">
        <v>11871</v>
      </c>
      <c r="Y580" t="s">
        <v>11871</v>
      </c>
      <c r="Z580" t="s">
        <v>11953</v>
      </c>
      <c r="AA580">
        <v>6400000</v>
      </c>
      <c r="AB580" s="2">
        <v>45611</v>
      </c>
      <c r="AC580">
        <v>10454385</v>
      </c>
      <c r="AD580" t="s">
        <v>5856</v>
      </c>
      <c r="AE580" s="2">
        <v>45568.64487268519</v>
      </c>
    </row>
    <row r="581" spans="1:31">
      <c r="A581" t="s">
        <v>790</v>
      </c>
      <c r="B581" s="2">
        <v>45608.49583333333</v>
      </c>
      <c r="C581" s="2">
        <v>45617.33141203703</v>
      </c>
      <c r="D581" t="s">
        <v>1652</v>
      </c>
      <c r="E581" t="s">
        <v>2630</v>
      </c>
      <c r="F581" t="s">
        <v>2853</v>
      </c>
      <c r="G581" t="s">
        <v>2875</v>
      </c>
      <c r="H581">
        <v>574500</v>
      </c>
      <c r="I581" t="s">
        <v>3461</v>
      </c>
      <c r="J581" t="s">
        <v>3661</v>
      </c>
      <c r="K581" t="s">
        <v>3665</v>
      </c>
      <c r="L581" t="s">
        <v>3674</v>
      </c>
      <c r="M581" t="s">
        <v>3687</v>
      </c>
      <c r="N581" t="s">
        <v>4376</v>
      </c>
      <c r="O581" s="2">
        <v>45617</v>
      </c>
      <c r="P581" t="s">
        <v>4584</v>
      </c>
      <c r="Q581" s="2">
        <v>45617</v>
      </c>
      <c r="R581" s="2">
        <v>45617.70739583333</v>
      </c>
      <c r="S581" s="2">
        <v>45616</v>
      </c>
      <c r="T581" t="s">
        <v>2875</v>
      </c>
      <c r="U581" t="s">
        <v>5027</v>
      </c>
      <c r="V581" s="2">
        <v>45600</v>
      </c>
      <c r="W581" s="2">
        <v>45617.46541666667</v>
      </c>
      <c r="X581" t="s">
        <v>5252</v>
      </c>
      <c r="Y581" t="s">
        <v>5252</v>
      </c>
      <c r="Z581" t="s">
        <v>5521</v>
      </c>
      <c r="AA581">
        <v>574500</v>
      </c>
      <c r="AB581" s="2">
        <v>45617</v>
      </c>
      <c r="AC581">
        <v>574500</v>
      </c>
      <c r="AD581" t="s">
        <v>5851</v>
      </c>
    </row>
    <row r="582" spans="1:31">
      <c r="A582" t="s">
        <v>6409</v>
      </c>
      <c r="B582" s="2">
        <v>45609.35208333333</v>
      </c>
      <c r="C582" s="2">
        <v>45615.54476851852</v>
      </c>
      <c r="D582" t="s">
        <v>7526</v>
      </c>
      <c r="E582" t="s">
        <v>8643</v>
      </c>
      <c r="F582" t="s">
        <v>2853</v>
      </c>
      <c r="G582" t="s">
        <v>2862</v>
      </c>
      <c r="H582">
        <v>734000</v>
      </c>
      <c r="I582" t="s">
        <v>9714</v>
      </c>
      <c r="J582" t="s">
        <v>3662</v>
      </c>
      <c r="K582" t="s">
        <v>3663</v>
      </c>
      <c r="L582" t="s">
        <v>3674</v>
      </c>
      <c r="M582" t="s">
        <v>3690</v>
      </c>
      <c r="O582" s="2">
        <v>45615</v>
      </c>
      <c r="P582" t="s">
        <v>4578</v>
      </c>
      <c r="Q582" s="2">
        <v>45615</v>
      </c>
      <c r="R582" s="2">
        <v>45616.703125</v>
      </c>
      <c r="T582" t="s">
        <v>2862</v>
      </c>
      <c r="U582" t="s">
        <v>11306</v>
      </c>
      <c r="V582" s="2">
        <v>45608</v>
      </c>
      <c r="W582" s="2">
        <v>45615.58194444444</v>
      </c>
      <c r="X582" t="s">
        <v>5305</v>
      </c>
      <c r="Y582" t="s">
        <v>5305</v>
      </c>
      <c r="Z582" t="s">
        <v>5495</v>
      </c>
      <c r="AA582">
        <v>734800</v>
      </c>
      <c r="AB582" s="2">
        <v>45615</v>
      </c>
      <c r="AC582">
        <v>734800</v>
      </c>
      <c r="AD582" t="s">
        <v>5854</v>
      </c>
    </row>
    <row r="583" spans="1:31">
      <c r="A583" t="s">
        <v>6410</v>
      </c>
      <c r="B583" s="2">
        <v>45587.95833333334</v>
      </c>
      <c r="C583" s="2">
        <v>45588.70605324074</v>
      </c>
      <c r="D583" t="s">
        <v>7527</v>
      </c>
      <c r="E583" t="s">
        <v>8644</v>
      </c>
      <c r="F583" t="s">
        <v>2853</v>
      </c>
      <c r="G583" t="s">
        <v>2886</v>
      </c>
      <c r="H583">
        <v>437000</v>
      </c>
      <c r="I583" t="s">
        <v>9295</v>
      </c>
      <c r="J583" t="s">
        <v>3659</v>
      </c>
      <c r="K583" t="s">
        <v>3663</v>
      </c>
      <c r="L583" t="s">
        <v>3674</v>
      </c>
      <c r="M583" t="s">
        <v>3689</v>
      </c>
      <c r="N583" t="s">
        <v>4406</v>
      </c>
      <c r="O583" s="2">
        <v>45594</v>
      </c>
      <c r="P583" t="s">
        <v>4580</v>
      </c>
      <c r="Q583" s="2">
        <v>45588</v>
      </c>
      <c r="R583" s="2">
        <v>45595.38017361111</v>
      </c>
      <c r="T583" t="s">
        <v>2886</v>
      </c>
      <c r="U583" t="s">
        <v>11307</v>
      </c>
      <c r="V583" s="2">
        <v>45506</v>
      </c>
      <c r="W583" s="2">
        <v>45589.39685185185</v>
      </c>
      <c r="X583" t="s">
        <v>5248</v>
      </c>
      <c r="Y583" t="s">
        <v>5248</v>
      </c>
      <c r="Z583" t="s">
        <v>11965</v>
      </c>
      <c r="AA583">
        <v>437000</v>
      </c>
      <c r="AB583" s="2">
        <v>45589</v>
      </c>
      <c r="AC583">
        <v>437000</v>
      </c>
      <c r="AD583" t="s">
        <v>5851</v>
      </c>
    </row>
    <row r="584" spans="1:31">
      <c r="A584" t="s">
        <v>6411</v>
      </c>
      <c r="B584" s="2">
        <v>45597.31666666667</v>
      </c>
      <c r="C584" s="2">
        <v>45606.41293981481</v>
      </c>
      <c r="D584" t="s">
        <v>7528</v>
      </c>
      <c r="E584" t="s">
        <v>8645</v>
      </c>
      <c r="F584" t="s">
        <v>2853</v>
      </c>
      <c r="G584" t="s">
        <v>2886</v>
      </c>
      <c r="H584">
        <v>1286136</v>
      </c>
      <c r="I584" t="s">
        <v>9715</v>
      </c>
      <c r="J584" t="s">
        <v>3659</v>
      </c>
      <c r="K584" t="s">
        <v>3663</v>
      </c>
      <c r="L584" t="s">
        <v>3674</v>
      </c>
      <c r="M584" t="s">
        <v>3677</v>
      </c>
      <c r="N584" t="s">
        <v>10514</v>
      </c>
      <c r="O584" s="2">
        <v>45606</v>
      </c>
      <c r="P584" t="s">
        <v>4574</v>
      </c>
      <c r="Q584" s="2">
        <v>45606</v>
      </c>
      <c r="R584" s="2">
        <v>45607.46304398148</v>
      </c>
      <c r="T584" t="s">
        <v>2886</v>
      </c>
      <c r="U584" t="s">
        <v>11308</v>
      </c>
      <c r="V584" s="2">
        <v>45595</v>
      </c>
      <c r="W584" s="2">
        <v>45606.43871527778</v>
      </c>
      <c r="X584" t="s">
        <v>5223</v>
      </c>
      <c r="Y584" t="s">
        <v>5223</v>
      </c>
      <c r="Z584" t="s">
        <v>5802</v>
      </c>
      <c r="AA584">
        <v>1641336</v>
      </c>
      <c r="AB584" s="2">
        <v>45606</v>
      </c>
      <c r="AC584">
        <v>1641336</v>
      </c>
      <c r="AD584" t="s">
        <v>5851</v>
      </c>
    </row>
    <row r="585" spans="1:31">
      <c r="A585" t="s">
        <v>584</v>
      </c>
      <c r="B585" s="2">
        <v>45615.54861111111</v>
      </c>
      <c r="C585" s="2">
        <v>45616.43709490741</v>
      </c>
      <c r="D585" t="s">
        <v>1565</v>
      </c>
      <c r="E585" t="s">
        <v>2424</v>
      </c>
      <c r="F585" t="s">
        <v>2853</v>
      </c>
      <c r="G585" t="s">
        <v>2855</v>
      </c>
      <c r="H585">
        <v>0</v>
      </c>
      <c r="I585" t="s">
        <v>3384</v>
      </c>
      <c r="J585" t="s">
        <v>3659</v>
      </c>
      <c r="K585" t="s">
        <v>3664</v>
      </c>
      <c r="L585" t="s">
        <v>3674</v>
      </c>
      <c r="M585" t="s">
        <v>3679</v>
      </c>
      <c r="N585" t="s">
        <v>4213</v>
      </c>
      <c r="O585" s="2">
        <v>45617</v>
      </c>
      <c r="P585" t="s">
        <v>4586</v>
      </c>
      <c r="Q585" s="2">
        <v>45616</v>
      </c>
      <c r="R585" s="2">
        <v>45617.67972222222</v>
      </c>
      <c r="T585" t="s">
        <v>2855</v>
      </c>
      <c r="U585" t="s">
        <v>4873</v>
      </c>
      <c r="V585" s="2">
        <v>45599</v>
      </c>
      <c r="W585" s="2">
        <v>45616.44276620371</v>
      </c>
      <c r="X585" t="s">
        <v>5233</v>
      </c>
      <c r="Y585" t="s">
        <v>5233</v>
      </c>
      <c r="Z585" t="s">
        <v>5488</v>
      </c>
      <c r="AA585">
        <v>1100000</v>
      </c>
      <c r="AB585" s="2">
        <v>45616</v>
      </c>
      <c r="AC585">
        <v>1100000</v>
      </c>
      <c r="AD585" t="s">
        <v>5851</v>
      </c>
    </row>
    <row r="586" spans="1:31">
      <c r="A586" t="s">
        <v>791</v>
      </c>
      <c r="B586" s="2">
        <v>45596.45625</v>
      </c>
      <c r="C586" s="2">
        <v>45603.58615740741</v>
      </c>
      <c r="D586" t="s">
        <v>1736</v>
      </c>
      <c r="E586" t="s">
        <v>2631</v>
      </c>
      <c r="F586" t="s">
        <v>2853</v>
      </c>
      <c r="G586" t="s">
        <v>2885</v>
      </c>
      <c r="H586">
        <v>1031052</v>
      </c>
      <c r="I586" t="s">
        <v>3532</v>
      </c>
      <c r="J586" t="s">
        <v>3659</v>
      </c>
      <c r="K586" t="s">
        <v>3663</v>
      </c>
      <c r="L586" t="s">
        <v>3674</v>
      </c>
      <c r="M586" t="s">
        <v>3684</v>
      </c>
      <c r="N586" t="s">
        <v>4377</v>
      </c>
      <c r="O586" s="2">
        <v>45603</v>
      </c>
      <c r="P586" t="s">
        <v>4572</v>
      </c>
      <c r="Q586" s="2">
        <v>45603</v>
      </c>
      <c r="R586" s="2">
        <v>45603.79813657407</v>
      </c>
      <c r="T586" t="s">
        <v>2885</v>
      </c>
      <c r="U586" t="s">
        <v>5028</v>
      </c>
      <c r="V586" s="2">
        <v>45582</v>
      </c>
      <c r="W586" s="2">
        <v>45603.66212962963</v>
      </c>
      <c r="X586" t="s">
        <v>5299</v>
      </c>
      <c r="Y586" t="s">
        <v>5299</v>
      </c>
      <c r="Z586" t="s">
        <v>5782</v>
      </c>
      <c r="AA586">
        <v>1339054</v>
      </c>
      <c r="AB586" s="2">
        <v>45603</v>
      </c>
      <c r="AC586">
        <v>1339054</v>
      </c>
      <c r="AD586" t="s">
        <v>5851</v>
      </c>
    </row>
    <row r="587" spans="1:31">
      <c r="A587" t="s">
        <v>6412</v>
      </c>
      <c r="B587" s="2">
        <v>45613.83263888889</v>
      </c>
      <c r="C587" s="2">
        <v>45614.33438657408</v>
      </c>
      <c r="D587" t="s">
        <v>7529</v>
      </c>
      <c r="E587" t="s">
        <v>8646</v>
      </c>
      <c r="F587" t="s">
        <v>2853</v>
      </c>
      <c r="G587" t="s">
        <v>2872</v>
      </c>
      <c r="H587">
        <v>714000</v>
      </c>
      <c r="I587" t="s">
        <v>9716</v>
      </c>
      <c r="J587" t="s">
        <v>3662</v>
      </c>
      <c r="K587" t="s">
        <v>3663</v>
      </c>
      <c r="L587" t="s">
        <v>3674</v>
      </c>
      <c r="M587" t="s">
        <v>3692</v>
      </c>
      <c r="N587" t="s">
        <v>10515</v>
      </c>
      <c r="O587" s="2">
        <v>45621</v>
      </c>
      <c r="P587" t="s">
        <v>4574</v>
      </c>
      <c r="Q587" s="2">
        <v>45614</v>
      </c>
      <c r="R587" s="2">
        <v>45622.37388888889</v>
      </c>
      <c r="T587" t="s">
        <v>2872</v>
      </c>
      <c r="U587" t="s">
        <v>11309</v>
      </c>
      <c r="V587" s="2">
        <v>45605</v>
      </c>
      <c r="W587" s="2">
        <v>45614.58295138889</v>
      </c>
      <c r="X587" t="s">
        <v>11872</v>
      </c>
      <c r="Y587" t="s">
        <v>11872</v>
      </c>
      <c r="Z587" t="s">
        <v>5713</v>
      </c>
      <c r="AA587">
        <v>840000</v>
      </c>
      <c r="AB587" s="2">
        <v>45614</v>
      </c>
      <c r="AC587">
        <v>840000</v>
      </c>
      <c r="AD587" t="s">
        <v>5851</v>
      </c>
    </row>
    <row r="588" spans="1:31">
      <c r="A588" t="s">
        <v>6413</v>
      </c>
      <c r="B588" s="2">
        <v>45601.92638888889</v>
      </c>
      <c r="C588" s="2">
        <v>45611.33988425926</v>
      </c>
      <c r="D588" t="s">
        <v>7530</v>
      </c>
      <c r="E588" t="s">
        <v>8647</v>
      </c>
      <c r="F588" t="s">
        <v>2853</v>
      </c>
      <c r="G588" t="s">
        <v>2875</v>
      </c>
      <c r="H588">
        <v>960000</v>
      </c>
      <c r="I588" t="s">
        <v>9717</v>
      </c>
      <c r="J588" t="s">
        <v>3661</v>
      </c>
      <c r="K588" t="s">
        <v>3663</v>
      </c>
      <c r="L588" t="s">
        <v>3674</v>
      </c>
      <c r="M588" t="s">
        <v>3683</v>
      </c>
      <c r="N588" t="s">
        <v>4355</v>
      </c>
      <c r="O588" s="2">
        <v>45611</v>
      </c>
      <c r="P588" t="s">
        <v>4578</v>
      </c>
      <c r="Q588" s="2">
        <v>45611</v>
      </c>
      <c r="R588" s="2">
        <v>45611.63344907408</v>
      </c>
      <c r="S588" s="2">
        <v>45610</v>
      </c>
      <c r="T588" t="s">
        <v>2875</v>
      </c>
      <c r="U588" t="s">
        <v>11310</v>
      </c>
      <c r="V588" s="2">
        <v>45595</v>
      </c>
      <c r="W588" s="2">
        <v>45611.56321759259</v>
      </c>
      <c r="X588" t="s">
        <v>5254</v>
      </c>
      <c r="Y588" t="s">
        <v>5254</v>
      </c>
      <c r="Z588" t="s">
        <v>5521</v>
      </c>
      <c r="AA588">
        <v>1375966</v>
      </c>
      <c r="AB588" s="2">
        <v>45611</v>
      </c>
      <c r="AC588">
        <v>1375966</v>
      </c>
      <c r="AD588" t="s">
        <v>5851</v>
      </c>
    </row>
    <row r="589" spans="1:31">
      <c r="A589" t="s">
        <v>6414</v>
      </c>
      <c r="B589" s="2">
        <v>45589.87569444445</v>
      </c>
      <c r="C589" s="2">
        <v>45595.76170138889</v>
      </c>
      <c r="D589" t="s">
        <v>7531</v>
      </c>
      <c r="E589" t="s">
        <v>8648</v>
      </c>
      <c r="F589" t="s">
        <v>2853</v>
      </c>
      <c r="G589" t="s">
        <v>2868</v>
      </c>
      <c r="H589">
        <v>415000</v>
      </c>
      <c r="I589" t="s">
        <v>9403</v>
      </c>
      <c r="J589" t="s">
        <v>3661</v>
      </c>
      <c r="K589" t="s">
        <v>3665</v>
      </c>
      <c r="L589" t="s">
        <v>3674</v>
      </c>
      <c r="M589" t="s">
        <v>3687</v>
      </c>
      <c r="N589" t="s">
        <v>10516</v>
      </c>
      <c r="O589" s="2">
        <v>45596</v>
      </c>
      <c r="P589" t="s">
        <v>4579</v>
      </c>
      <c r="Q589" s="2">
        <v>45595</v>
      </c>
      <c r="R589" s="2">
        <v>45596.82931712963</v>
      </c>
      <c r="T589" t="s">
        <v>2889</v>
      </c>
      <c r="U589" t="s">
        <v>11008</v>
      </c>
      <c r="V589" s="2">
        <v>45587</v>
      </c>
      <c r="W589" s="2">
        <v>45595.90586805555</v>
      </c>
      <c r="X589" t="s">
        <v>11805</v>
      </c>
      <c r="Y589" t="s">
        <v>11805</v>
      </c>
      <c r="Z589" t="s">
        <v>12014</v>
      </c>
      <c r="AA589">
        <v>415000</v>
      </c>
      <c r="AB589" s="2">
        <v>45595</v>
      </c>
      <c r="AC589">
        <v>415000</v>
      </c>
      <c r="AD589" t="s">
        <v>5855</v>
      </c>
    </row>
    <row r="590" spans="1:31">
      <c r="A590" t="s">
        <v>6415</v>
      </c>
      <c r="B590" s="2">
        <v>45607.37916666667</v>
      </c>
      <c r="C590" s="2">
        <v>45607.04274305556</v>
      </c>
      <c r="D590" t="s">
        <v>7532</v>
      </c>
      <c r="E590" t="s">
        <v>8649</v>
      </c>
      <c r="F590" t="s">
        <v>2853</v>
      </c>
      <c r="G590" t="s">
        <v>2885</v>
      </c>
      <c r="H590">
        <v>1238700</v>
      </c>
      <c r="I590" t="s">
        <v>9718</v>
      </c>
      <c r="J590" t="s">
        <v>3659</v>
      </c>
      <c r="K590" t="s">
        <v>3663</v>
      </c>
      <c r="L590" t="s">
        <v>3674</v>
      </c>
      <c r="M590" t="s">
        <v>3683</v>
      </c>
      <c r="N590" t="s">
        <v>4406</v>
      </c>
      <c r="O590" s="2">
        <v>45614</v>
      </c>
      <c r="P590" t="s">
        <v>4572</v>
      </c>
      <c r="Q590" s="2">
        <v>45607</v>
      </c>
      <c r="R590" s="2">
        <v>45615.33532407408</v>
      </c>
      <c r="T590" t="s">
        <v>2885</v>
      </c>
      <c r="U590" t="s">
        <v>11311</v>
      </c>
      <c r="V590" s="2">
        <v>45590</v>
      </c>
      <c r="W590" s="2">
        <v>45607.74285879629</v>
      </c>
      <c r="X590" t="s">
        <v>5345</v>
      </c>
      <c r="Y590" t="s">
        <v>5345</v>
      </c>
      <c r="Z590" t="s">
        <v>12092</v>
      </c>
      <c r="AA590">
        <v>1238700</v>
      </c>
      <c r="AB590" s="2">
        <v>45607</v>
      </c>
      <c r="AC590">
        <v>1238700</v>
      </c>
      <c r="AD590" t="s">
        <v>5851</v>
      </c>
    </row>
    <row r="591" spans="1:31">
      <c r="A591" t="s">
        <v>6416</v>
      </c>
      <c r="B591" s="2">
        <v>45584.62777777778</v>
      </c>
      <c r="C591" s="2">
        <v>45585.13005787037</v>
      </c>
      <c r="D591" t="s">
        <v>7533</v>
      </c>
      <c r="E591" t="s">
        <v>8650</v>
      </c>
      <c r="F591" t="s">
        <v>2853</v>
      </c>
      <c r="G591" t="s">
        <v>2886</v>
      </c>
      <c r="H591">
        <v>1000000</v>
      </c>
      <c r="I591" t="s">
        <v>9719</v>
      </c>
      <c r="J591" t="s">
        <v>3659</v>
      </c>
      <c r="K591" t="s">
        <v>3663</v>
      </c>
      <c r="L591" t="s">
        <v>3674</v>
      </c>
      <c r="M591" t="s">
        <v>3691</v>
      </c>
      <c r="N591" t="s">
        <v>10227</v>
      </c>
      <c r="O591" s="2">
        <v>45591</v>
      </c>
      <c r="P591" t="s">
        <v>4574</v>
      </c>
      <c r="Q591" s="2">
        <v>45585</v>
      </c>
      <c r="R591" s="2">
        <v>45593.67452546296</v>
      </c>
      <c r="T591" t="s">
        <v>2886</v>
      </c>
      <c r="U591" t="s">
        <v>11312</v>
      </c>
      <c r="V591" s="2">
        <v>45584</v>
      </c>
      <c r="W591" s="2">
        <v>45587.64650462963</v>
      </c>
      <c r="X591" t="s">
        <v>5240</v>
      </c>
      <c r="Y591" t="s">
        <v>5240</v>
      </c>
      <c r="Z591" t="s">
        <v>5840</v>
      </c>
      <c r="AA591">
        <v>1093200</v>
      </c>
      <c r="AB591" s="2">
        <v>45587</v>
      </c>
      <c r="AC591">
        <v>1093200</v>
      </c>
      <c r="AD591" t="s">
        <v>5851</v>
      </c>
    </row>
    <row r="592" spans="1:31">
      <c r="A592" t="s">
        <v>6417</v>
      </c>
      <c r="B592" s="2">
        <v>45573.43263888889</v>
      </c>
      <c r="C592" s="2">
        <v>45597.3483912037</v>
      </c>
      <c r="D592" t="s">
        <v>7534</v>
      </c>
      <c r="E592" t="s">
        <v>8651</v>
      </c>
      <c r="F592" t="s">
        <v>2853</v>
      </c>
      <c r="G592" t="s">
        <v>2886</v>
      </c>
      <c r="H592">
        <v>1000000</v>
      </c>
      <c r="I592" t="s">
        <v>9720</v>
      </c>
      <c r="J592" t="s">
        <v>3659</v>
      </c>
      <c r="K592" t="s">
        <v>3663</v>
      </c>
      <c r="L592" t="s">
        <v>3674</v>
      </c>
      <c r="M592" t="s">
        <v>3678</v>
      </c>
      <c r="N592" t="s">
        <v>10224</v>
      </c>
      <c r="O592" s="2">
        <v>45597</v>
      </c>
      <c r="P592" t="s">
        <v>4584</v>
      </c>
      <c r="Q592" s="2">
        <v>45597</v>
      </c>
      <c r="R592" s="2">
        <v>45597.65282407407</v>
      </c>
      <c r="S592" s="2">
        <v>45590</v>
      </c>
      <c r="T592" t="s">
        <v>2886</v>
      </c>
      <c r="U592" t="s">
        <v>10888</v>
      </c>
      <c r="V592" s="2">
        <v>45568</v>
      </c>
      <c r="W592" s="2">
        <v>45597.46322916666</v>
      </c>
      <c r="X592" t="s">
        <v>11799</v>
      </c>
      <c r="Y592" t="s">
        <v>11799</v>
      </c>
      <c r="Z592" t="s">
        <v>5596</v>
      </c>
      <c r="AA592">
        <v>1955000</v>
      </c>
      <c r="AB592" s="2">
        <v>45597</v>
      </c>
      <c r="AC592">
        <v>1955000</v>
      </c>
      <c r="AD592" t="s">
        <v>5851</v>
      </c>
      <c r="AE592" s="2">
        <v>45582.39015046296</v>
      </c>
    </row>
    <row r="593" spans="1:31">
      <c r="A593" t="s">
        <v>6418</v>
      </c>
      <c r="B593" s="2">
        <v>45587.37569444445</v>
      </c>
      <c r="C593" s="2">
        <v>45590.34273148148</v>
      </c>
      <c r="D593" t="s">
        <v>7535</v>
      </c>
      <c r="E593" t="s">
        <v>8652</v>
      </c>
      <c r="F593" t="s">
        <v>2853</v>
      </c>
      <c r="G593" t="s">
        <v>2870</v>
      </c>
      <c r="H593">
        <v>5501000</v>
      </c>
      <c r="I593" t="s">
        <v>9243</v>
      </c>
      <c r="J593" t="s">
        <v>3659</v>
      </c>
      <c r="K593" t="s">
        <v>3663</v>
      </c>
      <c r="L593" t="s">
        <v>3674</v>
      </c>
      <c r="M593" t="s">
        <v>3684</v>
      </c>
      <c r="N593" t="s">
        <v>10517</v>
      </c>
      <c r="O593" s="2">
        <v>45593</v>
      </c>
      <c r="P593" t="s">
        <v>4575</v>
      </c>
      <c r="Q593" s="2">
        <v>45590</v>
      </c>
      <c r="R593" s="2">
        <v>45594.37099537037</v>
      </c>
      <c r="T593" t="s">
        <v>4599</v>
      </c>
      <c r="U593" t="s">
        <v>11313</v>
      </c>
      <c r="V593" s="2">
        <v>45581</v>
      </c>
      <c r="W593" s="2">
        <v>45590.59207175926</v>
      </c>
      <c r="X593" t="s">
        <v>5344</v>
      </c>
      <c r="Y593" t="s">
        <v>5344</v>
      </c>
      <c r="Z593" t="s">
        <v>5498</v>
      </c>
      <c r="AA593">
        <v>5900000</v>
      </c>
      <c r="AB593" s="2">
        <v>45590</v>
      </c>
      <c r="AC593">
        <v>5900000</v>
      </c>
      <c r="AD593" t="s">
        <v>5856</v>
      </c>
    </row>
    <row r="594" spans="1:31">
      <c r="A594" t="s">
        <v>6419</v>
      </c>
      <c r="B594" s="2">
        <v>45603.41527777778</v>
      </c>
      <c r="C594" s="2">
        <v>45604.04289351852</v>
      </c>
      <c r="D594" t="s">
        <v>7536</v>
      </c>
      <c r="E594" t="s">
        <v>8653</v>
      </c>
      <c r="F594" t="s">
        <v>2853</v>
      </c>
      <c r="G594" t="s">
        <v>2868</v>
      </c>
      <c r="H594">
        <v>549413</v>
      </c>
      <c r="I594" t="s">
        <v>9721</v>
      </c>
      <c r="J594" t="s">
        <v>3661</v>
      </c>
      <c r="K594" t="s">
        <v>3663</v>
      </c>
      <c r="L594" t="s">
        <v>3674</v>
      </c>
      <c r="M594" t="s">
        <v>3696</v>
      </c>
      <c r="N594" t="s">
        <v>10518</v>
      </c>
      <c r="O594" s="2">
        <v>45613</v>
      </c>
      <c r="P594" t="s">
        <v>4581</v>
      </c>
      <c r="Q594" s="2">
        <v>45604</v>
      </c>
      <c r="R594" s="2">
        <v>45614.34804398148</v>
      </c>
      <c r="T594" t="s">
        <v>2889</v>
      </c>
      <c r="U594" t="s">
        <v>11314</v>
      </c>
      <c r="V594" s="2">
        <v>45587</v>
      </c>
      <c r="W594" s="2">
        <v>45604.7450925926</v>
      </c>
      <c r="X594" t="s">
        <v>5240</v>
      </c>
      <c r="Y594" t="s">
        <v>5240</v>
      </c>
      <c r="Z594" t="s">
        <v>5697</v>
      </c>
      <c r="AA594">
        <v>549413</v>
      </c>
      <c r="AB594" s="2">
        <v>45604</v>
      </c>
      <c r="AC594">
        <v>549413</v>
      </c>
      <c r="AD594" t="s">
        <v>5855</v>
      </c>
    </row>
    <row r="595" spans="1:31">
      <c r="A595" t="s">
        <v>6420</v>
      </c>
      <c r="B595" s="2">
        <v>45595.51180555556</v>
      </c>
      <c r="C595" s="2">
        <v>45596.97689814815</v>
      </c>
      <c r="D595" t="s">
        <v>7537</v>
      </c>
      <c r="E595" t="s">
        <v>8654</v>
      </c>
      <c r="F595" t="s">
        <v>2853</v>
      </c>
      <c r="G595" t="s">
        <v>2886</v>
      </c>
      <c r="H595">
        <v>1000000</v>
      </c>
      <c r="I595" t="s">
        <v>9722</v>
      </c>
      <c r="J595" t="s">
        <v>3659</v>
      </c>
      <c r="K595" t="s">
        <v>3664</v>
      </c>
      <c r="L595" t="s">
        <v>3674</v>
      </c>
      <c r="M595" t="s">
        <v>3679</v>
      </c>
      <c r="N595" t="s">
        <v>10239</v>
      </c>
      <c r="O595" s="2">
        <v>45603</v>
      </c>
      <c r="P595" t="s">
        <v>4574</v>
      </c>
      <c r="Q595" s="2">
        <v>45596</v>
      </c>
      <c r="R595" s="2">
        <v>45603.64447916667</v>
      </c>
      <c r="T595" t="s">
        <v>2886</v>
      </c>
      <c r="U595" t="s">
        <v>10833</v>
      </c>
      <c r="V595" s="2">
        <v>45590</v>
      </c>
      <c r="W595" s="2">
        <v>45597.4569675926</v>
      </c>
      <c r="X595" t="s">
        <v>5401</v>
      </c>
      <c r="Y595" t="s">
        <v>5401</v>
      </c>
      <c r="Z595" t="s">
        <v>12023</v>
      </c>
      <c r="AA595">
        <v>1450000</v>
      </c>
      <c r="AB595" s="2">
        <v>45597</v>
      </c>
      <c r="AC595">
        <v>1450000</v>
      </c>
      <c r="AD595" t="s">
        <v>5851</v>
      </c>
    </row>
    <row r="596" spans="1:31">
      <c r="A596" t="s">
        <v>6421</v>
      </c>
      <c r="B596" s="2">
        <v>45588.85</v>
      </c>
      <c r="C596" s="2">
        <v>45590.04292824074</v>
      </c>
      <c r="D596" t="s">
        <v>7538</v>
      </c>
      <c r="E596" t="s">
        <v>8655</v>
      </c>
      <c r="F596" t="s">
        <v>2853</v>
      </c>
      <c r="G596" t="s">
        <v>2886</v>
      </c>
      <c r="H596">
        <v>600000</v>
      </c>
      <c r="I596" t="s">
        <v>9723</v>
      </c>
      <c r="J596" t="s">
        <v>3659</v>
      </c>
      <c r="K596" t="s">
        <v>3664</v>
      </c>
      <c r="L596" t="s">
        <v>3674</v>
      </c>
      <c r="M596" t="s">
        <v>3679</v>
      </c>
      <c r="N596" t="s">
        <v>10197</v>
      </c>
      <c r="O596" s="2">
        <v>45596</v>
      </c>
      <c r="P596" t="s">
        <v>4582</v>
      </c>
      <c r="Q596" s="2">
        <v>45590</v>
      </c>
      <c r="R596" s="2">
        <v>45596.67674768518</v>
      </c>
      <c r="T596" t="s">
        <v>2886</v>
      </c>
      <c r="U596" t="s">
        <v>10855</v>
      </c>
      <c r="V596" s="2">
        <v>45588</v>
      </c>
      <c r="W596" s="2">
        <v>45590.39653935185</v>
      </c>
      <c r="X596" t="s">
        <v>5233</v>
      </c>
      <c r="Y596" t="s">
        <v>5233</v>
      </c>
      <c r="Z596" t="s">
        <v>11966</v>
      </c>
      <c r="AA596">
        <v>600000</v>
      </c>
      <c r="AB596" s="2">
        <v>45590</v>
      </c>
      <c r="AC596">
        <v>600000</v>
      </c>
      <c r="AD596" t="s">
        <v>5851</v>
      </c>
    </row>
    <row r="597" spans="1:31">
      <c r="A597" t="s">
        <v>6422</v>
      </c>
      <c r="B597" s="2">
        <v>45575.78611111111</v>
      </c>
      <c r="C597" s="2">
        <v>45604.42707175926</v>
      </c>
      <c r="D597" t="s">
        <v>7539</v>
      </c>
      <c r="E597" t="s">
        <v>8656</v>
      </c>
      <c r="F597" t="s">
        <v>2853</v>
      </c>
      <c r="G597" t="s">
        <v>2877</v>
      </c>
      <c r="H597">
        <v>350000</v>
      </c>
      <c r="I597" t="s">
        <v>9724</v>
      </c>
      <c r="J597" t="s">
        <v>3662</v>
      </c>
      <c r="K597" t="s">
        <v>3664</v>
      </c>
      <c r="L597" t="s">
        <v>3674</v>
      </c>
      <c r="M597" t="s">
        <v>3679</v>
      </c>
      <c r="O597" s="2">
        <v>45606</v>
      </c>
      <c r="P597" t="s">
        <v>4572</v>
      </c>
      <c r="Q597" s="2">
        <v>45604</v>
      </c>
      <c r="R597" s="2">
        <v>45607.64543981481</v>
      </c>
      <c r="S597" s="2">
        <v>45602</v>
      </c>
      <c r="T597" t="s">
        <v>2860</v>
      </c>
      <c r="U597" t="s">
        <v>11315</v>
      </c>
      <c r="V597" s="2">
        <v>45533</v>
      </c>
      <c r="W597" s="2">
        <v>45604.4799537037</v>
      </c>
      <c r="X597" t="s">
        <v>11873</v>
      </c>
      <c r="Y597" t="s">
        <v>11873</v>
      </c>
      <c r="Z597" t="s">
        <v>5615</v>
      </c>
      <c r="AA597">
        <v>350000</v>
      </c>
      <c r="AB597" s="2">
        <v>45604</v>
      </c>
      <c r="AC597">
        <v>350000</v>
      </c>
      <c r="AD597" t="s">
        <v>5853</v>
      </c>
      <c r="AE597" s="2">
        <v>45601.65709490741</v>
      </c>
    </row>
    <row r="598" spans="1:31">
      <c r="A598" t="s">
        <v>6423</v>
      </c>
      <c r="B598" s="2">
        <v>45610.51458333333</v>
      </c>
      <c r="C598" s="2">
        <v>45611.0429050926</v>
      </c>
      <c r="D598" t="s">
        <v>7540</v>
      </c>
      <c r="E598" t="s">
        <v>8657</v>
      </c>
      <c r="F598" t="s">
        <v>2853</v>
      </c>
      <c r="G598" t="s">
        <v>2887</v>
      </c>
      <c r="H598">
        <v>1200000</v>
      </c>
      <c r="I598" t="s">
        <v>9725</v>
      </c>
      <c r="J598" t="s">
        <v>3661</v>
      </c>
      <c r="K598" t="s">
        <v>3664</v>
      </c>
      <c r="L598" t="s">
        <v>3674</v>
      </c>
      <c r="M598" t="s">
        <v>3679</v>
      </c>
      <c r="N598" t="s">
        <v>10519</v>
      </c>
      <c r="O598" s="2">
        <v>45617</v>
      </c>
      <c r="P598" t="s">
        <v>4574</v>
      </c>
      <c r="Q598" s="2">
        <v>45611</v>
      </c>
      <c r="R598" s="2">
        <v>45617.68542824074</v>
      </c>
      <c r="T598" t="s">
        <v>2860</v>
      </c>
      <c r="U598" t="s">
        <v>11316</v>
      </c>
      <c r="V598" s="2">
        <v>45610</v>
      </c>
      <c r="W598" s="2">
        <v>45611.41559027778</v>
      </c>
      <c r="X598" t="s">
        <v>11852</v>
      </c>
      <c r="Y598" t="s">
        <v>11852</v>
      </c>
      <c r="Z598" t="s">
        <v>12093</v>
      </c>
      <c r="AA598">
        <v>1360000</v>
      </c>
      <c r="AB598" s="2">
        <v>45611</v>
      </c>
      <c r="AC598">
        <v>1360000</v>
      </c>
      <c r="AD598" t="s">
        <v>5857</v>
      </c>
    </row>
    <row r="599" spans="1:31">
      <c r="A599" t="s">
        <v>6424</v>
      </c>
      <c r="B599" s="2">
        <v>45594.39236111111</v>
      </c>
      <c r="C599" s="2">
        <v>45601.35319444445</v>
      </c>
      <c r="D599" t="s">
        <v>7541</v>
      </c>
      <c r="E599" t="s">
        <v>8658</v>
      </c>
      <c r="F599" t="s">
        <v>2853</v>
      </c>
      <c r="G599" t="s">
        <v>2885</v>
      </c>
      <c r="H599">
        <v>4500000</v>
      </c>
      <c r="I599" t="s">
        <v>9726</v>
      </c>
      <c r="J599" t="s">
        <v>3659</v>
      </c>
      <c r="K599" t="s">
        <v>3671</v>
      </c>
      <c r="L599" t="s">
        <v>3675</v>
      </c>
      <c r="M599" t="s">
        <v>3687</v>
      </c>
      <c r="N599" t="s">
        <v>10520</v>
      </c>
      <c r="O599" s="2">
        <v>45601</v>
      </c>
      <c r="P599" t="s">
        <v>4575</v>
      </c>
      <c r="Q599" s="2">
        <v>45601</v>
      </c>
      <c r="R599" s="2">
        <v>45602.88460648148</v>
      </c>
      <c r="T599" t="s">
        <v>4595</v>
      </c>
      <c r="U599" t="s">
        <v>11317</v>
      </c>
      <c r="V599" s="2">
        <v>45566</v>
      </c>
      <c r="W599" s="2">
        <v>45601.42793981481</v>
      </c>
      <c r="X599" t="s">
        <v>5281</v>
      </c>
      <c r="Y599" t="s">
        <v>5281</v>
      </c>
      <c r="Z599" t="s">
        <v>5629</v>
      </c>
      <c r="AA599">
        <v>4500000</v>
      </c>
      <c r="AB599" s="2">
        <v>45601</v>
      </c>
      <c r="AC599">
        <v>0</v>
      </c>
      <c r="AD599" t="s">
        <v>5851</v>
      </c>
    </row>
    <row r="600" spans="1:31">
      <c r="A600" t="s">
        <v>6425</v>
      </c>
      <c r="B600" s="2">
        <v>45595.63125</v>
      </c>
      <c r="C600" s="2">
        <v>45597.41960648148</v>
      </c>
      <c r="D600" t="s">
        <v>7542</v>
      </c>
      <c r="E600" t="s">
        <v>8659</v>
      </c>
      <c r="F600" t="s">
        <v>2853</v>
      </c>
      <c r="G600" t="s">
        <v>2868</v>
      </c>
      <c r="H600">
        <v>200232</v>
      </c>
      <c r="I600" t="s">
        <v>9727</v>
      </c>
      <c r="J600" t="s">
        <v>3661</v>
      </c>
      <c r="K600" t="s">
        <v>3663</v>
      </c>
      <c r="L600" t="s">
        <v>3674</v>
      </c>
      <c r="M600" t="s">
        <v>3692</v>
      </c>
      <c r="N600" t="s">
        <v>10521</v>
      </c>
      <c r="O600" s="2">
        <v>45603</v>
      </c>
      <c r="P600" t="s">
        <v>4579</v>
      </c>
      <c r="Q600" s="2">
        <v>45597</v>
      </c>
      <c r="R600" s="2">
        <v>45603.87256944444</v>
      </c>
      <c r="T600" t="s">
        <v>2889</v>
      </c>
      <c r="U600" t="s">
        <v>11318</v>
      </c>
      <c r="V600" s="2">
        <v>45595</v>
      </c>
      <c r="W600" s="2">
        <v>45597.78756944444</v>
      </c>
      <c r="X600" t="s">
        <v>5486</v>
      </c>
      <c r="Y600" t="s">
        <v>5486</v>
      </c>
      <c r="Z600" t="s">
        <v>12094</v>
      </c>
      <c r="AA600">
        <v>200232</v>
      </c>
      <c r="AB600" s="2">
        <v>45597</v>
      </c>
      <c r="AC600">
        <v>200232</v>
      </c>
      <c r="AD600" t="s">
        <v>5855</v>
      </c>
    </row>
    <row r="601" spans="1:31">
      <c r="A601" t="s">
        <v>6426</v>
      </c>
      <c r="B601" s="2">
        <v>45590.98402777778</v>
      </c>
      <c r="C601" s="2">
        <v>45600.37469907408</v>
      </c>
      <c r="D601" t="s">
        <v>7543</v>
      </c>
      <c r="E601" t="s">
        <v>8660</v>
      </c>
      <c r="F601" t="s">
        <v>2853</v>
      </c>
      <c r="G601" t="s">
        <v>2860</v>
      </c>
      <c r="H601">
        <v>630000</v>
      </c>
      <c r="I601" t="s">
        <v>9728</v>
      </c>
      <c r="J601" t="s">
        <v>3662</v>
      </c>
      <c r="K601" t="s">
        <v>3663</v>
      </c>
      <c r="L601" t="s">
        <v>3674</v>
      </c>
      <c r="M601" t="s">
        <v>3678</v>
      </c>
      <c r="N601" t="s">
        <v>10522</v>
      </c>
      <c r="O601" s="2">
        <v>45600</v>
      </c>
      <c r="P601" t="s">
        <v>4576</v>
      </c>
      <c r="Q601" s="2">
        <v>45600</v>
      </c>
      <c r="R601" s="2">
        <v>45600.80045138889</v>
      </c>
      <c r="T601" t="s">
        <v>2860</v>
      </c>
      <c r="U601" t="s">
        <v>11319</v>
      </c>
      <c r="V601" s="2">
        <v>45500</v>
      </c>
      <c r="W601" s="2">
        <v>45600.73540509259</v>
      </c>
      <c r="X601" t="s">
        <v>5429</v>
      </c>
      <c r="Y601" t="s">
        <v>5429</v>
      </c>
      <c r="Z601" t="s">
        <v>5804</v>
      </c>
      <c r="AA601">
        <v>819000</v>
      </c>
      <c r="AB601" s="2">
        <v>45600</v>
      </c>
      <c r="AC601">
        <v>819000</v>
      </c>
      <c r="AD601" t="s">
        <v>5853</v>
      </c>
    </row>
    <row r="602" spans="1:31">
      <c r="A602" t="s">
        <v>6427</v>
      </c>
      <c r="B602" s="2">
        <v>45607.82986111111</v>
      </c>
      <c r="C602" s="2">
        <v>45601.84322916667</v>
      </c>
      <c r="D602" t="s">
        <v>7544</v>
      </c>
      <c r="E602" t="s">
        <v>8661</v>
      </c>
      <c r="F602" t="s">
        <v>2853</v>
      </c>
      <c r="G602" t="s">
        <v>2862</v>
      </c>
      <c r="H602">
        <v>2950000</v>
      </c>
      <c r="I602" t="s">
        <v>9729</v>
      </c>
      <c r="J602" t="s">
        <v>3662</v>
      </c>
      <c r="K602" t="s">
        <v>3664</v>
      </c>
      <c r="L602" t="s">
        <v>3674</v>
      </c>
      <c r="M602" t="s">
        <v>3679</v>
      </c>
      <c r="N602" t="s">
        <v>10197</v>
      </c>
      <c r="O602" s="2">
        <v>45614</v>
      </c>
      <c r="P602" t="s">
        <v>4574</v>
      </c>
      <c r="Q602" s="2">
        <v>45607</v>
      </c>
      <c r="R602" s="2">
        <v>45615.70106481481</v>
      </c>
      <c r="T602" t="s">
        <v>2862</v>
      </c>
      <c r="U602" t="s">
        <v>11320</v>
      </c>
      <c r="V602" s="2">
        <v>45604</v>
      </c>
      <c r="W602" s="2">
        <v>45609.57167824074</v>
      </c>
      <c r="X602" t="s">
        <v>11874</v>
      </c>
      <c r="Y602" t="s">
        <v>11874</v>
      </c>
      <c r="Z602" t="s">
        <v>5637</v>
      </c>
      <c r="AA602">
        <v>2950000</v>
      </c>
      <c r="AB602" s="2">
        <v>45614</v>
      </c>
      <c r="AC602">
        <v>2950000</v>
      </c>
      <c r="AD602" t="s">
        <v>5854</v>
      </c>
    </row>
    <row r="603" spans="1:31">
      <c r="A603" t="s">
        <v>6428</v>
      </c>
      <c r="B603" s="2">
        <v>45602.37708333333</v>
      </c>
      <c r="C603" s="2">
        <v>45610.54530092593</v>
      </c>
      <c r="D603" t="s">
        <v>7545</v>
      </c>
      <c r="E603" t="s">
        <v>8662</v>
      </c>
      <c r="F603" t="s">
        <v>2853</v>
      </c>
      <c r="G603" t="s">
        <v>2875</v>
      </c>
      <c r="H603">
        <v>433444</v>
      </c>
      <c r="I603" t="s">
        <v>9730</v>
      </c>
      <c r="J603" t="s">
        <v>3661</v>
      </c>
      <c r="K603" t="s">
        <v>3663</v>
      </c>
      <c r="L603" t="s">
        <v>3674</v>
      </c>
      <c r="M603" t="s">
        <v>3681</v>
      </c>
      <c r="N603" t="s">
        <v>10523</v>
      </c>
      <c r="O603" s="2">
        <v>45610</v>
      </c>
      <c r="P603" t="s">
        <v>4578</v>
      </c>
      <c r="Q603" s="2">
        <v>45610</v>
      </c>
      <c r="R603" s="2">
        <v>45611.63349537037</v>
      </c>
      <c r="S603" s="2">
        <v>45609</v>
      </c>
      <c r="T603" t="s">
        <v>2875</v>
      </c>
      <c r="U603" t="s">
        <v>11321</v>
      </c>
      <c r="V603" s="2">
        <v>45577</v>
      </c>
      <c r="W603" s="2">
        <v>45610.551875</v>
      </c>
      <c r="X603" t="s">
        <v>5223</v>
      </c>
      <c r="Y603" t="s">
        <v>5223</v>
      </c>
      <c r="Z603" t="s">
        <v>5521</v>
      </c>
      <c r="AA603">
        <v>550805</v>
      </c>
      <c r="AB603" s="2">
        <v>45610</v>
      </c>
      <c r="AC603">
        <v>541805</v>
      </c>
      <c r="AD603" t="s">
        <v>5851</v>
      </c>
    </row>
    <row r="604" spans="1:31">
      <c r="A604" t="s">
        <v>6429</v>
      </c>
      <c r="B604" s="2">
        <v>45601.47083333333</v>
      </c>
      <c r="C604" s="2">
        <v>45608.43762731482</v>
      </c>
      <c r="D604" t="s">
        <v>7546</v>
      </c>
      <c r="E604" t="s">
        <v>8663</v>
      </c>
      <c r="F604" t="s">
        <v>2853</v>
      </c>
      <c r="G604" t="s">
        <v>2880</v>
      </c>
      <c r="H604">
        <v>1000000</v>
      </c>
      <c r="I604" t="s">
        <v>9731</v>
      </c>
      <c r="J604" t="s">
        <v>3659</v>
      </c>
      <c r="K604" t="s">
        <v>3664</v>
      </c>
      <c r="L604" t="s">
        <v>3674</v>
      </c>
      <c r="M604" t="s">
        <v>3679</v>
      </c>
      <c r="N604" t="s">
        <v>4517</v>
      </c>
      <c r="O604" s="2">
        <v>45608</v>
      </c>
      <c r="P604" t="s">
        <v>4580</v>
      </c>
      <c r="Q604" s="2">
        <v>45608</v>
      </c>
      <c r="R604" s="2">
        <v>45608.71274305556</v>
      </c>
      <c r="T604" t="s">
        <v>4597</v>
      </c>
      <c r="U604" t="s">
        <v>11322</v>
      </c>
      <c r="V604" s="2">
        <v>45598</v>
      </c>
      <c r="W604" s="2">
        <v>45608.58526620371</v>
      </c>
      <c r="X604" t="s">
        <v>11875</v>
      </c>
      <c r="Y604" t="s">
        <v>11875</v>
      </c>
      <c r="Z604" t="s">
        <v>5549</v>
      </c>
      <c r="AA604">
        <v>1000000</v>
      </c>
      <c r="AB604" s="2">
        <v>45608</v>
      </c>
      <c r="AC604">
        <v>1000000</v>
      </c>
      <c r="AD604" t="s">
        <v>5852</v>
      </c>
    </row>
    <row r="605" spans="1:31">
      <c r="A605" t="s">
        <v>6430</v>
      </c>
      <c r="B605" s="2">
        <v>45604.23402777778</v>
      </c>
      <c r="C605" s="2">
        <v>45606.04278935185</v>
      </c>
      <c r="D605" t="s">
        <v>7547</v>
      </c>
      <c r="E605" t="s">
        <v>8664</v>
      </c>
      <c r="F605" t="s">
        <v>2853</v>
      </c>
      <c r="G605" t="s">
        <v>2880</v>
      </c>
      <c r="H605">
        <v>142500</v>
      </c>
      <c r="I605" t="s">
        <v>9649</v>
      </c>
      <c r="J605" t="s">
        <v>3659</v>
      </c>
      <c r="K605" t="s">
        <v>3663</v>
      </c>
      <c r="L605" t="s">
        <v>3674</v>
      </c>
      <c r="M605" t="s">
        <v>3692</v>
      </c>
      <c r="N605" t="s">
        <v>4406</v>
      </c>
      <c r="O605" s="2">
        <v>45611</v>
      </c>
      <c r="P605" t="s">
        <v>4576</v>
      </c>
      <c r="Q605" s="2">
        <v>45606</v>
      </c>
      <c r="R605" s="2">
        <v>45615.34650462963</v>
      </c>
      <c r="T605" t="s">
        <v>4597</v>
      </c>
      <c r="U605" t="s">
        <v>10839</v>
      </c>
      <c r="V605" s="2">
        <v>45602</v>
      </c>
      <c r="W605" s="2">
        <v>45606.63993055555</v>
      </c>
      <c r="X605" t="s">
        <v>5240</v>
      </c>
      <c r="Y605" t="s">
        <v>5240</v>
      </c>
      <c r="Z605" t="s">
        <v>5549</v>
      </c>
      <c r="AA605">
        <v>142500</v>
      </c>
      <c r="AB605" s="2">
        <v>45606</v>
      </c>
      <c r="AC605">
        <v>142500</v>
      </c>
      <c r="AD605" t="s">
        <v>5852</v>
      </c>
    </row>
    <row r="606" spans="1:31">
      <c r="A606" t="s">
        <v>247</v>
      </c>
      <c r="B606" s="2">
        <v>45614.47222222222</v>
      </c>
      <c r="C606" s="2">
        <v>45621.36210648148</v>
      </c>
      <c r="D606" t="s">
        <v>1228</v>
      </c>
      <c r="E606" t="s">
        <v>2087</v>
      </c>
      <c r="F606" t="s">
        <v>2853</v>
      </c>
      <c r="G606" t="s">
        <v>2885</v>
      </c>
      <c r="H606">
        <v>0</v>
      </c>
      <c r="I606" t="s">
        <v>3095</v>
      </c>
      <c r="J606" t="s">
        <v>3659</v>
      </c>
      <c r="K606" t="s">
        <v>3663</v>
      </c>
      <c r="L606" t="s">
        <v>3674</v>
      </c>
      <c r="M606" t="s">
        <v>3695</v>
      </c>
      <c r="N606" t="s">
        <v>3907</v>
      </c>
      <c r="O606" s="2">
        <v>45621</v>
      </c>
      <c r="P606" t="s">
        <v>4574</v>
      </c>
      <c r="Q606" s="2">
        <v>45621</v>
      </c>
      <c r="R606" s="2">
        <v>45622.87892361111</v>
      </c>
      <c r="T606" t="s">
        <v>2885</v>
      </c>
      <c r="U606" t="s">
        <v>4704</v>
      </c>
      <c r="V606" s="2">
        <v>45610</v>
      </c>
      <c r="W606" s="2">
        <v>45621.43592592593</v>
      </c>
      <c r="X606" t="s">
        <v>5346</v>
      </c>
      <c r="Y606" t="s">
        <v>5346</v>
      </c>
      <c r="Z606" t="s">
        <v>5629</v>
      </c>
      <c r="AA606">
        <v>2188856</v>
      </c>
      <c r="AB606" s="2">
        <v>45621</v>
      </c>
      <c r="AC606">
        <v>2188856</v>
      </c>
      <c r="AD606" t="s">
        <v>5851</v>
      </c>
    </row>
    <row r="607" spans="1:31">
      <c r="A607" t="s">
        <v>6431</v>
      </c>
      <c r="B607" s="2">
        <v>45612.67847222222</v>
      </c>
      <c r="C607" s="2">
        <v>45614.04296296297</v>
      </c>
      <c r="D607" t="s">
        <v>7548</v>
      </c>
      <c r="E607" t="s">
        <v>8665</v>
      </c>
      <c r="F607" t="s">
        <v>2853</v>
      </c>
      <c r="G607" t="s">
        <v>2868</v>
      </c>
      <c r="H607">
        <v>1200000</v>
      </c>
      <c r="I607" t="s">
        <v>9732</v>
      </c>
      <c r="J607" t="s">
        <v>3661</v>
      </c>
      <c r="K607" t="s">
        <v>3663</v>
      </c>
      <c r="L607" t="s">
        <v>3674</v>
      </c>
      <c r="M607" t="s">
        <v>3677</v>
      </c>
      <c r="N607" t="s">
        <v>10524</v>
      </c>
      <c r="O607" s="2">
        <v>45620</v>
      </c>
      <c r="P607" t="s">
        <v>4580</v>
      </c>
      <c r="Q607" s="2">
        <v>45614</v>
      </c>
      <c r="R607" s="2">
        <v>45621.37266203704</v>
      </c>
      <c r="T607" t="s">
        <v>2889</v>
      </c>
      <c r="U607" t="s">
        <v>11323</v>
      </c>
      <c r="V607" s="2">
        <v>45556</v>
      </c>
      <c r="W607" s="2">
        <v>45614.4143287037</v>
      </c>
      <c r="X607" t="s">
        <v>11876</v>
      </c>
      <c r="Y607" t="s">
        <v>11876</v>
      </c>
      <c r="Z607" t="s">
        <v>12095</v>
      </c>
      <c r="AA607">
        <v>1200000</v>
      </c>
      <c r="AB607" s="2">
        <v>45614</v>
      </c>
      <c r="AC607">
        <v>3102800</v>
      </c>
      <c r="AD607" t="s">
        <v>5855</v>
      </c>
    </row>
    <row r="608" spans="1:31">
      <c r="A608" t="s">
        <v>6432</v>
      </c>
      <c r="B608" s="2">
        <v>45615.28055555555</v>
      </c>
      <c r="C608" s="2">
        <v>45616.42333333333</v>
      </c>
      <c r="D608" t="s">
        <v>7549</v>
      </c>
      <c r="E608" t="s">
        <v>8666</v>
      </c>
      <c r="F608" t="s">
        <v>2853</v>
      </c>
      <c r="G608" t="s">
        <v>2868</v>
      </c>
      <c r="H608">
        <v>1200000</v>
      </c>
      <c r="I608" t="s">
        <v>9403</v>
      </c>
      <c r="J608" t="s">
        <v>3661</v>
      </c>
      <c r="K608" t="s">
        <v>3663</v>
      </c>
      <c r="L608" t="s">
        <v>3674</v>
      </c>
      <c r="M608" t="s">
        <v>3683</v>
      </c>
      <c r="N608" t="s">
        <v>10525</v>
      </c>
      <c r="O608" s="2">
        <v>45621</v>
      </c>
      <c r="P608" t="s">
        <v>4576</v>
      </c>
      <c r="Q608" s="2">
        <v>45616</v>
      </c>
      <c r="R608" s="2">
        <v>45622.35819444444</v>
      </c>
      <c r="T608" t="s">
        <v>2889</v>
      </c>
      <c r="U608" t="s">
        <v>11324</v>
      </c>
      <c r="V608" s="2">
        <v>45613</v>
      </c>
      <c r="W608" s="2">
        <v>45616.46861111111</v>
      </c>
      <c r="X608" t="s">
        <v>5228</v>
      </c>
      <c r="Y608" t="s">
        <v>5228</v>
      </c>
      <c r="Z608" t="s">
        <v>12014</v>
      </c>
      <c r="AA608">
        <v>1325433</v>
      </c>
      <c r="AB608" s="2">
        <v>45616</v>
      </c>
      <c r="AC608">
        <v>1325433</v>
      </c>
      <c r="AD608" t="s">
        <v>5855</v>
      </c>
    </row>
    <row r="609" spans="1:31">
      <c r="A609" t="s">
        <v>6433</v>
      </c>
      <c r="B609" s="2">
        <v>45604.82430555556</v>
      </c>
      <c r="C609" s="2">
        <v>45603.41483796296</v>
      </c>
      <c r="D609" t="s">
        <v>7550</v>
      </c>
      <c r="E609" t="s">
        <v>8667</v>
      </c>
      <c r="F609" t="s">
        <v>2853</v>
      </c>
      <c r="G609" t="s">
        <v>2880</v>
      </c>
      <c r="H609">
        <v>360000</v>
      </c>
      <c r="I609" t="s">
        <v>9733</v>
      </c>
      <c r="J609" t="s">
        <v>3659</v>
      </c>
      <c r="K609" t="s">
        <v>3663</v>
      </c>
      <c r="L609" t="s">
        <v>3674</v>
      </c>
      <c r="M609" t="s">
        <v>3683</v>
      </c>
      <c r="N609" t="s">
        <v>4406</v>
      </c>
      <c r="O609" s="2">
        <v>45611</v>
      </c>
      <c r="P609" t="s">
        <v>4576</v>
      </c>
      <c r="Q609" s="2">
        <v>45604</v>
      </c>
      <c r="R609" s="2">
        <v>45615.3466087963</v>
      </c>
      <c r="T609" t="s">
        <v>4597</v>
      </c>
      <c r="U609" t="s">
        <v>11325</v>
      </c>
      <c r="V609" s="2">
        <v>45589</v>
      </c>
      <c r="W609" s="2">
        <v>45607.55640046296</v>
      </c>
      <c r="X609" t="s">
        <v>5290</v>
      </c>
      <c r="Y609" t="s">
        <v>5290</v>
      </c>
      <c r="Z609" t="s">
        <v>5549</v>
      </c>
      <c r="AA609">
        <v>360000</v>
      </c>
      <c r="AB609" s="2">
        <v>45607</v>
      </c>
      <c r="AC609">
        <v>360000</v>
      </c>
      <c r="AD609" t="s">
        <v>5852</v>
      </c>
    </row>
    <row r="610" spans="1:31">
      <c r="A610" t="s">
        <v>6434</v>
      </c>
      <c r="B610" s="2">
        <v>45595.85</v>
      </c>
      <c r="C610" s="2">
        <v>45596.04288194444</v>
      </c>
      <c r="D610" t="s">
        <v>7551</v>
      </c>
      <c r="E610" t="s">
        <v>8668</v>
      </c>
      <c r="F610" t="s">
        <v>2853</v>
      </c>
      <c r="G610" t="s">
        <v>2880</v>
      </c>
      <c r="H610">
        <v>2000000</v>
      </c>
      <c r="I610" t="s">
        <v>9734</v>
      </c>
      <c r="J610" t="s">
        <v>3659</v>
      </c>
      <c r="K610" t="s">
        <v>3664</v>
      </c>
      <c r="L610" t="s">
        <v>3674</v>
      </c>
      <c r="M610" t="s">
        <v>3679</v>
      </c>
      <c r="N610" t="s">
        <v>10239</v>
      </c>
      <c r="O610" s="2">
        <v>45602</v>
      </c>
      <c r="P610" t="s">
        <v>4574</v>
      </c>
      <c r="Q610" s="2">
        <v>45596</v>
      </c>
      <c r="R610" s="2">
        <v>45602.55108796297</v>
      </c>
      <c r="T610" t="s">
        <v>4595</v>
      </c>
      <c r="U610" t="s">
        <v>11326</v>
      </c>
      <c r="V610" s="2">
        <v>45579</v>
      </c>
      <c r="W610" s="2">
        <v>45596.38329861111</v>
      </c>
      <c r="X610" t="s">
        <v>11877</v>
      </c>
      <c r="Y610" t="s">
        <v>11877</v>
      </c>
      <c r="Z610" t="s">
        <v>5498</v>
      </c>
      <c r="AA610">
        <v>3300000</v>
      </c>
      <c r="AB610" s="2">
        <v>45596</v>
      </c>
      <c r="AC610">
        <v>3300000</v>
      </c>
      <c r="AD610" t="s">
        <v>5851</v>
      </c>
    </row>
    <row r="611" spans="1:31">
      <c r="A611" t="s">
        <v>6435</v>
      </c>
      <c r="B611" s="2">
        <v>45580.44722222222</v>
      </c>
      <c r="C611" s="2">
        <v>45593.64591435185</v>
      </c>
      <c r="D611" t="s">
        <v>7552</v>
      </c>
      <c r="E611" t="s">
        <v>8669</v>
      </c>
      <c r="F611" t="s">
        <v>2853</v>
      </c>
      <c r="G611" t="s">
        <v>2871</v>
      </c>
      <c r="H611">
        <v>830733</v>
      </c>
      <c r="I611" t="s">
        <v>9735</v>
      </c>
      <c r="J611" t="s">
        <v>3660</v>
      </c>
      <c r="K611" t="s">
        <v>3667</v>
      </c>
      <c r="L611" t="s">
        <v>3675</v>
      </c>
      <c r="M611" t="s">
        <v>3688</v>
      </c>
      <c r="N611" t="s">
        <v>10526</v>
      </c>
      <c r="O611" s="2">
        <v>45597</v>
      </c>
      <c r="P611" t="s">
        <v>4580</v>
      </c>
      <c r="Q611" s="2">
        <v>45593</v>
      </c>
      <c r="R611" s="2">
        <v>45597.69363425926</v>
      </c>
      <c r="S611" s="2">
        <v>45590</v>
      </c>
      <c r="T611" t="s">
        <v>2871</v>
      </c>
      <c r="U611" t="s">
        <v>11327</v>
      </c>
      <c r="V611" s="2">
        <v>45565</v>
      </c>
      <c r="W611" s="2">
        <v>45593.69634259259</v>
      </c>
      <c r="X611" t="s">
        <v>11878</v>
      </c>
      <c r="Y611" t="s">
        <v>11878</v>
      </c>
      <c r="Z611" t="s">
        <v>5590</v>
      </c>
      <c r="AA611">
        <v>18498088</v>
      </c>
      <c r="AB611" s="2">
        <v>45596</v>
      </c>
      <c r="AC611">
        <v>18498088</v>
      </c>
      <c r="AD611" t="s">
        <v>5852</v>
      </c>
      <c r="AE611" s="2">
        <v>45588.44274305556</v>
      </c>
    </row>
    <row r="612" spans="1:31">
      <c r="A612" t="s">
        <v>6436</v>
      </c>
      <c r="B612" s="2">
        <v>45603.70555555556</v>
      </c>
      <c r="C612" s="2">
        <v>45606.04274305556</v>
      </c>
      <c r="D612" t="s">
        <v>7553</v>
      </c>
      <c r="E612" t="s">
        <v>8670</v>
      </c>
      <c r="F612" t="s">
        <v>2853</v>
      </c>
      <c r="G612" t="s">
        <v>2888</v>
      </c>
      <c r="H612">
        <v>1773206</v>
      </c>
      <c r="I612" t="s">
        <v>9736</v>
      </c>
      <c r="J612" t="s">
        <v>3661</v>
      </c>
      <c r="K612" t="s">
        <v>3663</v>
      </c>
      <c r="L612" t="s">
        <v>3674</v>
      </c>
      <c r="M612" t="s">
        <v>3691</v>
      </c>
      <c r="N612" t="s">
        <v>4406</v>
      </c>
      <c r="O612" s="2">
        <v>45616</v>
      </c>
      <c r="P612" t="s">
        <v>4582</v>
      </c>
      <c r="Q612" s="2">
        <v>45606</v>
      </c>
      <c r="R612" s="2">
        <v>45616.79548611111</v>
      </c>
      <c r="T612" t="s">
        <v>2888</v>
      </c>
      <c r="U612" t="s">
        <v>11328</v>
      </c>
      <c r="V612" s="2">
        <v>45602</v>
      </c>
      <c r="W612" s="2">
        <v>45606.42740740741</v>
      </c>
      <c r="X612" t="s">
        <v>5293</v>
      </c>
      <c r="Y612" t="s">
        <v>5293</v>
      </c>
      <c r="Z612" t="s">
        <v>12096</v>
      </c>
      <c r="AA612">
        <v>1773206</v>
      </c>
      <c r="AB612" s="2">
        <v>45606</v>
      </c>
      <c r="AC612">
        <v>1773206</v>
      </c>
      <c r="AD612" t="s">
        <v>5851</v>
      </c>
    </row>
    <row r="613" spans="1:31">
      <c r="A613" t="s">
        <v>6437</v>
      </c>
      <c r="B613" s="2">
        <v>45604.49652777778</v>
      </c>
      <c r="C613" s="2">
        <v>45610.33509259259</v>
      </c>
      <c r="D613" t="s">
        <v>7554</v>
      </c>
      <c r="E613" t="s">
        <v>8671</v>
      </c>
      <c r="F613" t="s">
        <v>2853</v>
      </c>
      <c r="G613" t="s">
        <v>2880</v>
      </c>
      <c r="H613">
        <v>906464</v>
      </c>
      <c r="I613" t="s">
        <v>9737</v>
      </c>
      <c r="J613" t="s">
        <v>3659</v>
      </c>
      <c r="K613" t="s">
        <v>3663</v>
      </c>
      <c r="L613" t="s">
        <v>3674</v>
      </c>
      <c r="M613" t="s">
        <v>3692</v>
      </c>
      <c r="N613" t="s">
        <v>4517</v>
      </c>
      <c r="O613" s="2">
        <v>45611</v>
      </c>
      <c r="P613" t="s">
        <v>4576</v>
      </c>
      <c r="Q613" s="2">
        <v>45610</v>
      </c>
      <c r="R613" s="2">
        <v>45615.34658564815</v>
      </c>
      <c r="T613" t="s">
        <v>4597</v>
      </c>
      <c r="U613" t="s">
        <v>11322</v>
      </c>
      <c r="V613" s="2">
        <v>45578</v>
      </c>
      <c r="W613" s="2">
        <v>45610.64355324074</v>
      </c>
      <c r="X613" t="s">
        <v>11879</v>
      </c>
      <c r="Y613" t="s">
        <v>11879</v>
      </c>
      <c r="Z613" t="s">
        <v>5549</v>
      </c>
      <c r="AA613">
        <v>906464</v>
      </c>
      <c r="AB613" s="2">
        <v>45610</v>
      </c>
      <c r="AC613">
        <v>906464</v>
      </c>
      <c r="AD613" t="s">
        <v>5852</v>
      </c>
    </row>
    <row r="614" spans="1:31">
      <c r="A614" t="s">
        <v>6438</v>
      </c>
      <c r="B614" s="2">
        <v>45610.52708333333</v>
      </c>
      <c r="C614" s="2">
        <v>45616.59859953704</v>
      </c>
      <c r="D614" t="s">
        <v>7555</v>
      </c>
      <c r="E614" t="s">
        <v>8672</v>
      </c>
      <c r="F614" t="s">
        <v>2853</v>
      </c>
      <c r="G614" t="s">
        <v>2868</v>
      </c>
      <c r="H614">
        <v>674569</v>
      </c>
      <c r="I614" t="s">
        <v>9618</v>
      </c>
      <c r="J614" t="s">
        <v>3661</v>
      </c>
      <c r="K614" t="s">
        <v>3667</v>
      </c>
      <c r="L614" t="s">
        <v>3675</v>
      </c>
      <c r="M614" t="s">
        <v>3684</v>
      </c>
      <c r="N614" t="s">
        <v>10527</v>
      </c>
      <c r="O614" s="2">
        <v>45620</v>
      </c>
      <c r="P614" t="s">
        <v>4585</v>
      </c>
      <c r="Q614" s="2">
        <v>45616</v>
      </c>
      <c r="R614" s="2">
        <v>45621.36578703704</v>
      </c>
      <c r="T614" t="s">
        <v>2889</v>
      </c>
      <c r="U614" t="s">
        <v>11329</v>
      </c>
      <c r="V614" s="2">
        <v>45610</v>
      </c>
      <c r="W614" s="2">
        <v>45616.74134259259</v>
      </c>
      <c r="X614" t="s">
        <v>5283</v>
      </c>
      <c r="Y614" t="s">
        <v>5283</v>
      </c>
      <c r="Z614" t="s">
        <v>12017</v>
      </c>
      <c r="AA614">
        <v>674569</v>
      </c>
      <c r="AB614" s="2">
        <v>45616</v>
      </c>
      <c r="AC614">
        <v>674509</v>
      </c>
      <c r="AD614" t="s">
        <v>5855</v>
      </c>
    </row>
    <row r="615" spans="1:31">
      <c r="A615" t="s">
        <v>6439</v>
      </c>
      <c r="B615" s="2">
        <v>45608.74513888889</v>
      </c>
      <c r="C615" s="2">
        <v>45614.35211805555</v>
      </c>
      <c r="D615" t="s">
        <v>7556</v>
      </c>
      <c r="E615" t="s">
        <v>8673</v>
      </c>
      <c r="F615" t="s">
        <v>2853</v>
      </c>
      <c r="G615" t="s">
        <v>2880</v>
      </c>
      <c r="H615">
        <v>0</v>
      </c>
      <c r="I615" t="s">
        <v>9738</v>
      </c>
      <c r="J615" t="s">
        <v>3659</v>
      </c>
      <c r="K615" t="s">
        <v>3663</v>
      </c>
      <c r="L615" t="s">
        <v>3674</v>
      </c>
      <c r="M615" t="s">
        <v>3688</v>
      </c>
      <c r="N615" t="s">
        <v>10528</v>
      </c>
      <c r="O615" s="2">
        <v>45615</v>
      </c>
      <c r="P615" t="s">
        <v>4580</v>
      </c>
      <c r="Q615" s="2">
        <v>45614</v>
      </c>
      <c r="R615" s="2">
        <v>45615.70638888889</v>
      </c>
      <c r="T615" t="s">
        <v>4600</v>
      </c>
      <c r="U615" t="s">
        <v>11330</v>
      </c>
      <c r="V615" s="2">
        <v>45607</v>
      </c>
      <c r="W615" s="2">
        <v>45614.66037037037</v>
      </c>
      <c r="X615" t="s">
        <v>5223</v>
      </c>
      <c r="Y615" t="s">
        <v>5223</v>
      </c>
      <c r="Z615" t="s">
        <v>5799</v>
      </c>
      <c r="AA615">
        <v>1071000</v>
      </c>
      <c r="AB615" s="2">
        <v>45614</v>
      </c>
      <c r="AC615">
        <v>1071780</v>
      </c>
      <c r="AD615" t="s">
        <v>5854</v>
      </c>
    </row>
    <row r="616" spans="1:31">
      <c r="A616" t="s">
        <v>6440</v>
      </c>
      <c r="B616" s="2">
        <v>45601.47708333333</v>
      </c>
      <c r="C616" s="2">
        <v>45608.34417824074</v>
      </c>
      <c r="D616" t="s">
        <v>7557</v>
      </c>
      <c r="E616" t="s">
        <v>8674</v>
      </c>
      <c r="F616" t="s">
        <v>2853</v>
      </c>
      <c r="G616" t="s">
        <v>2880</v>
      </c>
      <c r="H616">
        <v>1383265</v>
      </c>
      <c r="I616" t="s">
        <v>9739</v>
      </c>
      <c r="J616" t="s">
        <v>3659</v>
      </c>
      <c r="K616" t="s">
        <v>3667</v>
      </c>
      <c r="L616" t="s">
        <v>3675</v>
      </c>
      <c r="M616" t="s">
        <v>3686</v>
      </c>
      <c r="N616" t="s">
        <v>10529</v>
      </c>
      <c r="O616" s="2">
        <v>45610</v>
      </c>
      <c r="P616" t="s">
        <v>4573</v>
      </c>
      <c r="Q616" s="2">
        <v>45608</v>
      </c>
      <c r="R616" s="2">
        <v>45610.56743055556</v>
      </c>
      <c r="S616" s="2">
        <v>45609</v>
      </c>
      <c r="T616" t="s">
        <v>4600</v>
      </c>
      <c r="U616" t="s">
        <v>11331</v>
      </c>
      <c r="V616" s="2">
        <v>45581</v>
      </c>
      <c r="W616" s="2">
        <v>45608.35232638889</v>
      </c>
      <c r="X616" t="s">
        <v>11880</v>
      </c>
      <c r="Y616" t="s">
        <v>11880</v>
      </c>
      <c r="Z616" t="s">
        <v>5799</v>
      </c>
      <c r="AA616">
        <v>1508265</v>
      </c>
      <c r="AB616" s="2">
        <v>45608</v>
      </c>
      <c r="AC616">
        <v>1508265</v>
      </c>
      <c r="AD616" t="s">
        <v>5854</v>
      </c>
      <c r="AE616" s="2">
        <v>45609.43159722222</v>
      </c>
    </row>
    <row r="617" spans="1:31">
      <c r="A617" t="s">
        <v>6441</v>
      </c>
      <c r="B617" s="2">
        <v>45577.32222222222</v>
      </c>
      <c r="C617" s="2">
        <v>45600.70685185185</v>
      </c>
      <c r="D617" t="s">
        <v>7558</v>
      </c>
      <c r="E617" t="s">
        <v>8675</v>
      </c>
      <c r="F617" t="s">
        <v>2853</v>
      </c>
      <c r="G617" t="s">
        <v>2888</v>
      </c>
      <c r="H617">
        <v>174600</v>
      </c>
      <c r="I617" t="s">
        <v>9740</v>
      </c>
      <c r="J617" t="s">
        <v>3661</v>
      </c>
      <c r="K617" t="s">
        <v>3663</v>
      </c>
      <c r="L617" t="s">
        <v>3674</v>
      </c>
      <c r="M617" t="s">
        <v>3683</v>
      </c>
      <c r="N617" t="s">
        <v>10301</v>
      </c>
      <c r="O617" s="2">
        <v>45600</v>
      </c>
      <c r="P617" t="s">
        <v>4575</v>
      </c>
      <c r="Q617" s="2">
        <v>45600</v>
      </c>
      <c r="R617" s="2">
        <v>45600.98975694444</v>
      </c>
      <c r="S617" s="2">
        <v>45586</v>
      </c>
      <c r="T617" t="s">
        <v>2888</v>
      </c>
      <c r="U617" t="s">
        <v>11332</v>
      </c>
      <c r="V617" s="2">
        <v>45576</v>
      </c>
      <c r="W617" s="2">
        <v>45600.77344907408</v>
      </c>
      <c r="X617" t="s">
        <v>5248</v>
      </c>
      <c r="Y617" t="s">
        <v>5248</v>
      </c>
      <c r="Z617" t="s">
        <v>5638</v>
      </c>
      <c r="AA617">
        <v>194000</v>
      </c>
      <c r="AB617" s="2">
        <v>45600</v>
      </c>
      <c r="AC617">
        <v>194000</v>
      </c>
      <c r="AD617" t="s">
        <v>5851</v>
      </c>
      <c r="AE617" s="2">
        <v>45586.72107638889</v>
      </c>
    </row>
    <row r="618" spans="1:31">
      <c r="A618" t="s">
        <v>6442</v>
      </c>
      <c r="B618" s="2">
        <v>45589.47708333333</v>
      </c>
      <c r="C618" s="2">
        <v>45596.58857638889</v>
      </c>
      <c r="D618" t="s">
        <v>7559</v>
      </c>
      <c r="E618" t="s">
        <v>8676</v>
      </c>
      <c r="F618" t="s">
        <v>2853</v>
      </c>
      <c r="G618" t="s">
        <v>2885</v>
      </c>
      <c r="H618">
        <v>1951079</v>
      </c>
      <c r="I618" t="s">
        <v>9741</v>
      </c>
      <c r="J618" t="s">
        <v>3659</v>
      </c>
      <c r="K618" t="s">
        <v>3663</v>
      </c>
      <c r="L618" t="s">
        <v>3674</v>
      </c>
      <c r="M618" t="s">
        <v>3695</v>
      </c>
      <c r="N618" t="s">
        <v>10530</v>
      </c>
      <c r="O618" s="2">
        <v>45596</v>
      </c>
      <c r="P618" t="s">
        <v>4582</v>
      </c>
      <c r="Q618" s="2">
        <v>45596</v>
      </c>
      <c r="R618" s="2">
        <v>45597.33832175926</v>
      </c>
      <c r="T618" t="s">
        <v>2885</v>
      </c>
      <c r="U618" t="s">
        <v>11333</v>
      </c>
      <c r="V618" s="2">
        <v>45581</v>
      </c>
      <c r="W618" s="2">
        <v>45596.59949074074</v>
      </c>
      <c r="X618" t="s">
        <v>5224</v>
      </c>
      <c r="Y618" t="s">
        <v>5224</v>
      </c>
      <c r="Z618" t="s">
        <v>5631</v>
      </c>
      <c r="AA618">
        <v>2134179</v>
      </c>
      <c r="AB618" s="2">
        <v>45596</v>
      </c>
      <c r="AC618">
        <v>2134179</v>
      </c>
      <c r="AD618" t="s">
        <v>5851</v>
      </c>
    </row>
    <row r="619" spans="1:31">
      <c r="A619" t="s">
        <v>6443</v>
      </c>
      <c r="B619" s="2">
        <v>45574.40833333333</v>
      </c>
      <c r="C619" s="2">
        <v>45600.66920138889</v>
      </c>
      <c r="D619" t="s">
        <v>7560</v>
      </c>
      <c r="E619" t="s">
        <v>8677</v>
      </c>
      <c r="F619" t="s">
        <v>2853</v>
      </c>
      <c r="G619" t="s">
        <v>2885</v>
      </c>
      <c r="H619">
        <v>1600000</v>
      </c>
      <c r="I619" t="s">
        <v>9742</v>
      </c>
      <c r="J619" t="s">
        <v>3659</v>
      </c>
      <c r="K619" t="s">
        <v>3663</v>
      </c>
      <c r="L619" t="s">
        <v>3674</v>
      </c>
      <c r="M619" t="s">
        <v>3690</v>
      </c>
      <c r="N619" t="s">
        <v>10531</v>
      </c>
      <c r="O619" s="2">
        <v>45600</v>
      </c>
      <c r="P619" t="s">
        <v>4576</v>
      </c>
      <c r="Q619" s="2">
        <v>45600</v>
      </c>
      <c r="R619" s="2">
        <v>45600.80381944445</v>
      </c>
      <c r="S619" s="2">
        <v>45597</v>
      </c>
      <c r="T619" t="s">
        <v>2885</v>
      </c>
      <c r="U619" t="s">
        <v>11334</v>
      </c>
      <c r="V619" s="2">
        <v>45547</v>
      </c>
      <c r="W619" s="2">
        <v>45600.7224537037</v>
      </c>
      <c r="X619" t="s">
        <v>5293</v>
      </c>
      <c r="Y619" t="s">
        <v>5293</v>
      </c>
      <c r="Z619" t="s">
        <v>5578</v>
      </c>
      <c r="AA619">
        <v>1600000</v>
      </c>
      <c r="AB619" s="2">
        <v>45600</v>
      </c>
      <c r="AC619">
        <v>2821508</v>
      </c>
      <c r="AD619" t="s">
        <v>5851</v>
      </c>
      <c r="AE619" s="2">
        <v>45581.84806712963</v>
      </c>
    </row>
    <row r="620" spans="1:31">
      <c r="A620" t="s">
        <v>250</v>
      </c>
      <c r="B620" s="2">
        <v>45598.88125</v>
      </c>
      <c r="C620" s="2">
        <v>45599.12869212963</v>
      </c>
      <c r="D620" t="s">
        <v>1231</v>
      </c>
      <c r="E620" t="s">
        <v>2090</v>
      </c>
      <c r="F620" t="s">
        <v>2853</v>
      </c>
      <c r="G620" t="s">
        <v>2885</v>
      </c>
      <c r="H620">
        <v>0</v>
      </c>
      <c r="I620" t="s">
        <v>3097</v>
      </c>
      <c r="J620" t="s">
        <v>3659</v>
      </c>
      <c r="K620" t="s">
        <v>3663</v>
      </c>
      <c r="L620" t="s">
        <v>3674</v>
      </c>
      <c r="M620" t="s">
        <v>3682</v>
      </c>
      <c r="N620" t="s">
        <v>3909</v>
      </c>
      <c r="O620" s="2">
        <v>45604</v>
      </c>
      <c r="P620" t="s">
        <v>4582</v>
      </c>
      <c r="Q620" s="2">
        <v>45599</v>
      </c>
      <c r="R620" s="2">
        <v>45604.81572916666</v>
      </c>
      <c r="T620" t="s">
        <v>2885</v>
      </c>
      <c r="U620" t="s">
        <v>4706</v>
      </c>
      <c r="V620" s="2">
        <v>45598</v>
      </c>
      <c r="W620" s="2">
        <v>45599.71149305555</v>
      </c>
      <c r="X620" t="s">
        <v>5253</v>
      </c>
      <c r="Y620" t="s">
        <v>5253</v>
      </c>
      <c r="Z620" t="s">
        <v>5631</v>
      </c>
      <c r="AA620">
        <v>1803000</v>
      </c>
      <c r="AB620" s="2">
        <v>45599</v>
      </c>
      <c r="AC620">
        <v>1803000</v>
      </c>
      <c r="AD620" t="s">
        <v>5851</v>
      </c>
    </row>
    <row r="621" spans="1:31">
      <c r="A621" t="s">
        <v>6444</v>
      </c>
      <c r="B621" s="2">
        <v>45534.79861111111</v>
      </c>
      <c r="C621" s="2">
        <v>45596.66883101852</v>
      </c>
      <c r="D621" t="s">
        <v>7561</v>
      </c>
      <c r="E621" t="s">
        <v>8678</v>
      </c>
      <c r="F621" t="s">
        <v>2853</v>
      </c>
      <c r="G621" t="s">
        <v>2885</v>
      </c>
      <c r="H621">
        <v>1287800</v>
      </c>
      <c r="I621" t="s">
        <v>9743</v>
      </c>
      <c r="J621" t="s">
        <v>3659</v>
      </c>
      <c r="K621" t="s">
        <v>3663</v>
      </c>
      <c r="L621" t="s">
        <v>3674</v>
      </c>
      <c r="M621" t="s">
        <v>3678</v>
      </c>
      <c r="N621" t="s">
        <v>10532</v>
      </c>
      <c r="O621" s="2">
        <v>45596</v>
      </c>
      <c r="P621" t="s">
        <v>4575</v>
      </c>
      <c r="Q621" s="2">
        <v>45596</v>
      </c>
      <c r="R621" s="2">
        <v>45597.3380787037</v>
      </c>
      <c r="S621" s="2">
        <v>45592</v>
      </c>
      <c r="T621" t="s">
        <v>2885</v>
      </c>
      <c r="U621" t="s">
        <v>11335</v>
      </c>
      <c r="V621" s="2">
        <v>45514</v>
      </c>
      <c r="W621" s="2">
        <v>45596.7687037037</v>
      </c>
      <c r="X621" t="s">
        <v>11821</v>
      </c>
      <c r="Y621" t="s">
        <v>11821</v>
      </c>
      <c r="Z621" t="s">
        <v>12097</v>
      </c>
      <c r="AA621">
        <v>1411622</v>
      </c>
      <c r="AB621" s="2">
        <v>45596</v>
      </c>
      <c r="AC621">
        <v>0</v>
      </c>
      <c r="AD621" t="s">
        <v>5851</v>
      </c>
      <c r="AE621" s="2">
        <v>45583.7138425926</v>
      </c>
    </row>
    <row r="622" spans="1:31">
      <c r="A622" t="s">
        <v>797</v>
      </c>
      <c r="B622" s="2">
        <v>45608.44375</v>
      </c>
      <c r="C622" s="2">
        <v>45616.44847222222</v>
      </c>
      <c r="D622" t="s">
        <v>1681</v>
      </c>
      <c r="E622" t="s">
        <v>2637</v>
      </c>
      <c r="F622" t="s">
        <v>2853</v>
      </c>
      <c r="G622" t="s">
        <v>2875</v>
      </c>
      <c r="H622">
        <v>500000</v>
      </c>
      <c r="I622" t="s">
        <v>3481</v>
      </c>
      <c r="J622" t="s">
        <v>3661</v>
      </c>
      <c r="K622" t="s">
        <v>3664</v>
      </c>
      <c r="L622" t="s">
        <v>3674</v>
      </c>
      <c r="M622" t="s">
        <v>3679</v>
      </c>
      <c r="N622" t="s">
        <v>4383</v>
      </c>
      <c r="O622" s="2">
        <v>45616</v>
      </c>
      <c r="P622" t="s">
        <v>4574</v>
      </c>
      <c r="Q622" s="2">
        <v>45616</v>
      </c>
      <c r="R622" s="2">
        <v>45616.69805555556</v>
      </c>
      <c r="T622" t="s">
        <v>2875</v>
      </c>
      <c r="U622" t="s">
        <v>5034</v>
      </c>
      <c r="V622" s="2">
        <v>45605</v>
      </c>
      <c r="W622" s="2">
        <v>45616.45195601852</v>
      </c>
      <c r="X622" t="s">
        <v>5423</v>
      </c>
      <c r="Y622" t="s">
        <v>5423</v>
      </c>
      <c r="Z622" t="s">
        <v>5717</v>
      </c>
      <c r="AA622">
        <v>500000</v>
      </c>
      <c r="AB622" s="2">
        <v>45616</v>
      </c>
      <c r="AC622">
        <v>500000</v>
      </c>
      <c r="AD622" t="s">
        <v>5851</v>
      </c>
    </row>
    <row r="623" spans="1:31">
      <c r="A623" t="s">
        <v>6445</v>
      </c>
      <c r="B623" s="2">
        <v>45603.56041666667</v>
      </c>
      <c r="C623" s="2">
        <v>45617.32143518519</v>
      </c>
      <c r="D623" t="s">
        <v>7562</v>
      </c>
      <c r="E623" t="s">
        <v>8679</v>
      </c>
      <c r="F623" t="s">
        <v>2853</v>
      </c>
      <c r="G623" t="s">
        <v>2873</v>
      </c>
      <c r="H623">
        <v>0</v>
      </c>
      <c r="I623" t="s">
        <v>9744</v>
      </c>
      <c r="J623" t="s">
        <v>3660</v>
      </c>
      <c r="K623" t="s">
        <v>3663</v>
      </c>
      <c r="L623" t="s">
        <v>3674</v>
      </c>
      <c r="M623" t="s">
        <v>3695</v>
      </c>
      <c r="N623" t="s">
        <v>10533</v>
      </c>
      <c r="O623" s="2">
        <v>45617</v>
      </c>
      <c r="P623" t="s">
        <v>4578</v>
      </c>
      <c r="Q623" s="2">
        <v>45617</v>
      </c>
      <c r="R623" s="2">
        <v>45621.3466087963</v>
      </c>
      <c r="S623" s="2">
        <v>45614</v>
      </c>
      <c r="T623" t="s">
        <v>2873</v>
      </c>
      <c r="U623" t="s">
        <v>11336</v>
      </c>
      <c r="V623" s="2">
        <v>45600</v>
      </c>
      <c r="W623" s="2">
        <v>45617.57356481482</v>
      </c>
      <c r="X623" t="s">
        <v>11845</v>
      </c>
      <c r="Y623" t="s">
        <v>11845</v>
      </c>
      <c r="Z623" t="s">
        <v>12098</v>
      </c>
      <c r="AA623">
        <v>7443000</v>
      </c>
      <c r="AB623" s="2">
        <v>45617</v>
      </c>
      <c r="AC623">
        <v>0</v>
      </c>
      <c r="AD623" t="s">
        <v>12199</v>
      </c>
      <c r="AE623" s="2">
        <v>45611.58486111111</v>
      </c>
    </row>
    <row r="624" spans="1:31">
      <c r="A624" t="s">
        <v>6446</v>
      </c>
      <c r="B624" s="2">
        <v>45594.46180555555</v>
      </c>
      <c r="C624" s="2">
        <v>45602.62503472222</v>
      </c>
      <c r="D624" t="s">
        <v>7563</v>
      </c>
      <c r="E624" t="s">
        <v>8680</v>
      </c>
      <c r="F624" t="s">
        <v>2853</v>
      </c>
      <c r="G624" t="s">
        <v>2888</v>
      </c>
      <c r="H624">
        <v>2350000</v>
      </c>
      <c r="I624" t="s">
        <v>9745</v>
      </c>
      <c r="J624" t="s">
        <v>3661</v>
      </c>
      <c r="K624" t="s">
        <v>3663</v>
      </c>
      <c r="L624" t="s">
        <v>3674</v>
      </c>
      <c r="M624" t="s">
        <v>3677</v>
      </c>
      <c r="N624" t="s">
        <v>10534</v>
      </c>
      <c r="O624" s="2">
        <v>45602</v>
      </c>
      <c r="P624" t="s">
        <v>4572</v>
      </c>
      <c r="Q624" s="2">
        <v>45602</v>
      </c>
      <c r="R624" s="2">
        <v>45602.7697800926</v>
      </c>
      <c r="T624" t="s">
        <v>2888</v>
      </c>
      <c r="U624" t="s">
        <v>11337</v>
      </c>
      <c r="V624" s="2">
        <v>45565</v>
      </c>
      <c r="W624" s="2">
        <v>45602.64509259259</v>
      </c>
      <c r="X624" t="s">
        <v>5261</v>
      </c>
      <c r="Y624" t="s">
        <v>5261</v>
      </c>
      <c r="Z624" t="s">
        <v>5638</v>
      </c>
      <c r="AA624">
        <v>2350000</v>
      </c>
      <c r="AB624" s="2">
        <v>45602</v>
      </c>
      <c r="AC624">
        <v>2350000</v>
      </c>
      <c r="AD624" t="s">
        <v>5851</v>
      </c>
    </row>
    <row r="625" spans="1:31">
      <c r="A625" t="s">
        <v>6447</v>
      </c>
      <c r="B625" s="2">
        <v>45584.78958333333</v>
      </c>
      <c r="C625" s="2">
        <v>45594.91940972222</v>
      </c>
      <c r="D625" t="s">
        <v>7564</v>
      </c>
      <c r="E625" t="s">
        <v>8681</v>
      </c>
      <c r="F625" t="s">
        <v>2853</v>
      </c>
      <c r="G625" t="s">
        <v>2888</v>
      </c>
      <c r="H625">
        <v>329594</v>
      </c>
      <c r="I625" t="s">
        <v>9746</v>
      </c>
      <c r="J625" t="s">
        <v>3661</v>
      </c>
      <c r="K625" t="s">
        <v>3663</v>
      </c>
      <c r="L625" t="s">
        <v>3674</v>
      </c>
      <c r="M625" t="s">
        <v>3683</v>
      </c>
      <c r="N625" t="s">
        <v>10535</v>
      </c>
      <c r="O625" s="2">
        <v>45594</v>
      </c>
      <c r="P625" t="s">
        <v>4577</v>
      </c>
      <c r="Q625" s="2">
        <v>45594</v>
      </c>
      <c r="R625" s="2">
        <v>45594.99701388889</v>
      </c>
      <c r="T625" t="s">
        <v>2888</v>
      </c>
      <c r="U625" t="s">
        <v>11338</v>
      </c>
      <c r="V625" s="2">
        <v>45577</v>
      </c>
      <c r="W625" s="2">
        <v>45594.96362268519</v>
      </c>
      <c r="X625" t="s">
        <v>5299</v>
      </c>
      <c r="Y625" t="s">
        <v>5299</v>
      </c>
      <c r="Z625" t="s">
        <v>5638</v>
      </c>
      <c r="AA625">
        <v>564666</v>
      </c>
      <c r="AB625" s="2">
        <v>45594</v>
      </c>
      <c r="AC625">
        <v>564666</v>
      </c>
      <c r="AD625" t="s">
        <v>5851</v>
      </c>
    </row>
    <row r="626" spans="1:31">
      <c r="A626" t="s">
        <v>6448</v>
      </c>
      <c r="B626" s="2">
        <v>45567.41944444444</v>
      </c>
      <c r="C626" s="2">
        <v>45594.68791666667</v>
      </c>
      <c r="D626" t="s">
        <v>7565</v>
      </c>
      <c r="E626" t="s">
        <v>8682</v>
      </c>
      <c r="F626" t="s">
        <v>2853</v>
      </c>
      <c r="G626" t="s">
        <v>2861</v>
      </c>
      <c r="H626">
        <v>1256000</v>
      </c>
      <c r="I626" t="s">
        <v>9747</v>
      </c>
      <c r="J626" t="s">
        <v>3659</v>
      </c>
      <c r="K626" t="s">
        <v>3663</v>
      </c>
      <c r="L626" t="s">
        <v>3674</v>
      </c>
      <c r="M626" t="s">
        <v>3678</v>
      </c>
      <c r="N626" t="s">
        <v>10536</v>
      </c>
      <c r="O626" s="2">
        <v>45595</v>
      </c>
      <c r="P626" t="s">
        <v>4574</v>
      </c>
      <c r="Q626" s="2">
        <v>45594</v>
      </c>
      <c r="R626" s="2">
        <v>45595.60887731481</v>
      </c>
      <c r="S626" s="2">
        <v>45586</v>
      </c>
      <c r="T626" t="s">
        <v>4594</v>
      </c>
      <c r="U626" t="s">
        <v>11339</v>
      </c>
      <c r="V626" s="2">
        <v>45551</v>
      </c>
      <c r="W626" s="2">
        <v>45594.74673611111</v>
      </c>
      <c r="X626" t="s">
        <v>5254</v>
      </c>
      <c r="Y626" t="s">
        <v>5254</v>
      </c>
      <c r="Z626" t="s">
        <v>5518</v>
      </c>
      <c r="AA626">
        <v>2253000</v>
      </c>
      <c r="AB626" s="2">
        <v>45594</v>
      </c>
      <c r="AC626">
        <v>2253000</v>
      </c>
      <c r="AD626" t="s">
        <v>5851</v>
      </c>
      <c r="AE626" s="2">
        <v>45579.39837962963</v>
      </c>
    </row>
    <row r="627" spans="1:31">
      <c r="A627" t="s">
        <v>6449</v>
      </c>
      <c r="B627" s="2">
        <v>45601.85069444445</v>
      </c>
      <c r="C627" s="2">
        <v>45603.04292824074</v>
      </c>
      <c r="D627" t="s">
        <v>7566</v>
      </c>
      <c r="E627" t="s">
        <v>8683</v>
      </c>
      <c r="F627" t="s">
        <v>2853</v>
      </c>
      <c r="G627" t="s">
        <v>2886</v>
      </c>
      <c r="H627">
        <v>42508</v>
      </c>
      <c r="I627" t="s">
        <v>9748</v>
      </c>
      <c r="J627" t="s">
        <v>3659</v>
      </c>
      <c r="K627" t="s">
        <v>3663</v>
      </c>
      <c r="L627" t="s">
        <v>3674</v>
      </c>
      <c r="M627" t="s">
        <v>3692</v>
      </c>
      <c r="N627" t="s">
        <v>10213</v>
      </c>
      <c r="O627" s="2">
        <v>45609</v>
      </c>
      <c r="P627" t="s">
        <v>4572</v>
      </c>
      <c r="Q627" s="2">
        <v>45603</v>
      </c>
      <c r="R627" s="2">
        <v>45609.68548611111</v>
      </c>
      <c r="T627" t="s">
        <v>2886</v>
      </c>
      <c r="U627" t="s">
        <v>11340</v>
      </c>
      <c r="V627" s="2">
        <v>45600</v>
      </c>
      <c r="W627" s="2">
        <v>45603.43752314815</v>
      </c>
      <c r="X627" t="s">
        <v>11881</v>
      </c>
      <c r="Y627" t="s">
        <v>11881</v>
      </c>
      <c r="Z627" t="s">
        <v>5793</v>
      </c>
      <c r="AA627">
        <v>355276</v>
      </c>
      <c r="AB627" s="2">
        <v>45603</v>
      </c>
      <c r="AC627">
        <v>355276</v>
      </c>
      <c r="AD627" t="s">
        <v>5851</v>
      </c>
    </row>
    <row r="628" spans="1:31">
      <c r="A628" t="s">
        <v>6450</v>
      </c>
      <c r="B628" s="2">
        <v>45586.55972222222</v>
      </c>
      <c r="C628" s="2">
        <v>45588.04297453703</v>
      </c>
      <c r="D628" t="s">
        <v>7567</v>
      </c>
      <c r="E628" t="s">
        <v>8684</v>
      </c>
      <c r="F628" t="s">
        <v>2853</v>
      </c>
      <c r="G628" t="s">
        <v>2886</v>
      </c>
      <c r="H628">
        <v>1000000</v>
      </c>
      <c r="I628" t="s">
        <v>9720</v>
      </c>
      <c r="J628" t="s">
        <v>3659</v>
      </c>
      <c r="K628" t="s">
        <v>3663</v>
      </c>
      <c r="L628" t="s">
        <v>3674</v>
      </c>
      <c r="M628" t="s">
        <v>3684</v>
      </c>
      <c r="N628" t="s">
        <v>10227</v>
      </c>
      <c r="O628" s="2">
        <v>45593</v>
      </c>
      <c r="P628" t="s">
        <v>4582</v>
      </c>
      <c r="Q628" s="2">
        <v>45588</v>
      </c>
      <c r="R628" s="2">
        <v>45593.67474537037</v>
      </c>
      <c r="T628" t="s">
        <v>2886</v>
      </c>
      <c r="U628" t="s">
        <v>5071</v>
      </c>
      <c r="V628" s="2">
        <v>45573</v>
      </c>
      <c r="W628" s="2">
        <v>45588.43696759259</v>
      </c>
      <c r="X628" t="s">
        <v>5403</v>
      </c>
      <c r="Y628" t="s">
        <v>5403</v>
      </c>
      <c r="Z628" t="s">
        <v>5596</v>
      </c>
      <c r="AA628">
        <v>1572500</v>
      </c>
      <c r="AB628" s="2">
        <v>45588</v>
      </c>
      <c r="AC628">
        <v>1572500</v>
      </c>
      <c r="AD628" t="s">
        <v>5851</v>
      </c>
    </row>
    <row r="629" spans="1:31">
      <c r="A629" t="s">
        <v>6451</v>
      </c>
      <c r="B629" s="2">
        <v>45606.56111111111</v>
      </c>
      <c r="C629" s="2">
        <v>45608.04293981481</v>
      </c>
      <c r="D629" t="s">
        <v>7568</v>
      </c>
      <c r="E629" t="s">
        <v>8685</v>
      </c>
      <c r="F629" t="s">
        <v>2853</v>
      </c>
      <c r="G629" t="s">
        <v>2880</v>
      </c>
      <c r="H629">
        <v>800000</v>
      </c>
      <c r="I629" t="s">
        <v>9749</v>
      </c>
      <c r="J629" t="s">
        <v>3659</v>
      </c>
      <c r="K629" t="s">
        <v>3664</v>
      </c>
      <c r="L629" t="s">
        <v>3674</v>
      </c>
      <c r="M629" t="s">
        <v>3679</v>
      </c>
      <c r="N629" t="s">
        <v>10197</v>
      </c>
      <c r="O629" s="2">
        <v>45614</v>
      </c>
      <c r="P629" t="s">
        <v>4576</v>
      </c>
      <c r="Q629" s="2">
        <v>45608</v>
      </c>
      <c r="R629" s="2">
        <v>45615.34679398148</v>
      </c>
      <c r="T629" t="s">
        <v>4597</v>
      </c>
      <c r="U629" t="s">
        <v>10909</v>
      </c>
      <c r="V629" s="2">
        <v>45605</v>
      </c>
      <c r="W629" s="2">
        <v>45608.42219907408</v>
      </c>
      <c r="X629" t="s">
        <v>11882</v>
      </c>
      <c r="Y629" t="s">
        <v>11882</v>
      </c>
      <c r="Z629" t="s">
        <v>5549</v>
      </c>
      <c r="AA629">
        <v>800000</v>
      </c>
      <c r="AB629" s="2">
        <v>45608</v>
      </c>
      <c r="AC629">
        <v>800000</v>
      </c>
      <c r="AD629" t="s">
        <v>5852</v>
      </c>
    </row>
    <row r="630" spans="1:31">
      <c r="A630" t="s">
        <v>6452</v>
      </c>
      <c r="B630" s="2">
        <v>45591.65138888889</v>
      </c>
      <c r="C630" s="2">
        <v>45594.37979166667</v>
      </c>
      <c r="D630" t="s">
        <v>7569</v>
      </c>
      <c r="E630" t="s">
        <v>8686</v>
      </c>
      <c r="F630" t="s">
        <v>2853</v>
      </c>
      <c r="G630" t="s">
        <v>2880</v>
      </c>
      <c r="H630">
        <v>360421</v>
      </c>
      <c r="I630" t="s">
        <v>9750</v>
      </c>
      <c r="J630" t="s">
        <v>3659</v>
      </c>
      <c r="K630" t="s">
        <v>3663</v>
      </c>
      <c r="L630" t="s">
        <v>3674</v>
      </c>
      <c r="M630" t="s">
        <v>3686</v>
      </c>
      <c r="N630" t="s">
        <v>10537</v>
      </c>
      <c r="O630" s="2">
        <v>45596</v>
      </c>
      <c r="P630" t="s">
        <v>4572</v>
      </c>
      <c r="Q630" s="2">
        <v>45594</v>
      </c>
      <c r="R630" s="2">
        <v>45596.65112268519</v>
      </c>
      <c r="T630" t="s">
        <v>4597</v>
      </c>
      <c r="U630" t="s">
        <v>10994</v>
      </c>
      <c r="V630" s="2">
        <v>45590</v>
      </c>
      <c r="W630" s="2">
        <v>45594.57674768518</v>
      </c>
      <c r="X630" t="s">
        <v>5237</v>
      </c>
      <c r="Y630" t="s">
        <v>5237</v>
      </c>
      <c r="Z630" t="s">
        <v>5549</v>
      </c>
      <c r="AA630">
        <v>485421</v>
      </c>
      <c r="AB630" s="2">
        <v>45594</v>
      </c>
      <c r="AC630">
        <v>360421</v>
      </c>
      <c r="AD630" t="s">
        <v>5852</v>
      </c>
    </row>
    <row r="631" spans="1:31">
      <c r="A631" t="s">
        <v>6453</v>
      </c>
      <c r="B631" s="2">
        <v>45507.75763888889</v>
      </c>
      <c r="C631" s="2">
        <v>45595.46479166667</v>
      </c>
      <c r="D631" t="s">
        <v>7570</v>
      </c>
      <c r="E631" t="s">
        <v>8687</v>
      </c>
      <c r="F631" t="s">
        <v>2853</v>
      </c>
      <c r="G631" t="s">
        <v>2879</v>
      </c>
      <c r="H631">
        <v>1393952</v>
      </c>
      <c r="I631" t="s">
        <v>9751</v>
      </c>
      <c r="J631" t="s">
        <v>3661</v>
      </c>
      <c r="K631" t="s">
        <v>3667</v>
      </c>
      <c r="L631" t="s">
        <v>3675</v>
      </c>
      <c r="M631" t="s">
        <v>3683</v>
      </c>
      <c r="N631" t="s">
        <v>10538</v>
      </c>
      <c r="O631" s="2">
        <v>45597</v>
      </c>
      <c r="P631" t="s">
        <v>4580</v>
      </c>
      <c r="Q631" s="2">
        <v>45595</v>
      </c>
      <c r="R631" s="2">
        <v>45600.35097222222</v>
      </c>
      <c r="S631" s="2">
        <v>45595</v>
      </c>
      <c r="T631" t="s">
        <v>2875</v>
      </c>
      <c r="U631" t="s">
        <v>11341</v>
      </c>
      <c r="V631" s="2">
        <v>45506</v>
      </c>
      <c r="W631" s="2">
        <v>45595.48527777778</v>
      </c>
      <c r="X631" t="s">
        <v>5354</v>
      </c>
      <c r="Y631" t="s">
        <v>5354</v>
      </c>
      <c r="Z631" t="s">
        <v>12099</v>
      </c>
      <c r="AA631">
        <v>1991360</v>
      </c>
      <c r="AB631" s="2">
        <v>45595</v>
      </c>
      <c r="AC631">
        <v>1991360</v>
      </c>
      <c r="AD631" t="s">
        <v>5857</v>
      </c>
      <c r="AE631" s="2">
        <v>45595.43569444444</v>
      </c>
    </row>
    <row r="632" spans="1:31">
      <c r="A632" t="s">
        <v>6454</v>
      </c>
      <c r="B632" s="2">
        <v>45609.26388888889</v>
      </c>
      <c r="C632" s="2">
        <v>45610.04287037037</v>
      </c>
      <c r="D632" t="s">
        <v>7571</v>
      </c>
      <c r="E632" t="s">
        <v>8688</v>
      </c>
      <c r="F632" t="s">
        <v>2853</v>
      </c>
      <c r="G632" t="s">
        <v>2868</v>
      </c>
      <c r="H632">
        <v>577200</v>
      </c>
      <c r="I632" t="s">
        <v>9752</v>
      </c>
      <c r="J632" t="s">
        <v>3661</v>
      </c>
      <c r="K632" t="s">
        <v>3663</v>
      </c>
      <c r="L632" t="s">
        <v>3674</v>
      </c>
      <c r="M632" t="s">
        <v>3691</v>
      </c>
      <c r="N632" t="s">
        <v>10539</v>
      </c>
      <c r="O632" s="2">
        <v>45617</v>
      </c>
      <c r="P632" t="s">
        <v>4581</v>
      </c>
      <c r="Q632" s="2">
        <v>45610</v>
      </c>
      <c r="R632" s="2">
        <v>45617.96054398148</v>
      </c>
      <c r="T632" t="s">
        <v>2889</v>
      </c>
      <c r="U632" t="s">
        <v>11342</v>
      </c>
      <c r="V632" s="2">
        <v>45595</v>
      </c>
      <c r="W632" s="2">
        <v>45610.69854166666</v>
      </c>
      <c r="X632" t="s">
        <v>11794</v>
      </c>
      <c r="Y632" t="s">
        <v>11794</v>
      </c>
      <c r="Z632" t="s">
        <v>12100</v>
      </c>
      <c r="AA632">
        <v>4383000</v>
      </c>
      <c r="AB632" s="2">
        <v>45610</v>
      </c>
      <c r="AC632">
        <v>4383120</v>
      </c>
      <c r="AD632" t="s">
        <v>5855</v>
      </c>
    </row>
    <row r="633" spans="1:31">
      <c r="A633" t="s">
        <v>6455</v>
      </c>
      <c r="B633" s="2">
        <v>45582.24583333333</v>
      </c>
      <c r="C633" s="2">
        <v>45608.32827546296</v>
      </c>
      <c r="D633" t="s">
        <v>7572</v>
      </c>
      <c r="E633" t="s">
        <v>8689</v>
      </c>
      <c r="F633" t="s">
        <v>2853</v>
      </c>
      <c r="G633" t="s">
        <v>2876</v>
      </c>
      <c r="H633">
        <v>0</v>
      </c>
      <c r="I633" t="s">
        <v>9753</v>
      </c>
      <c r="J633" t="s">
        <v>3660</v>
      </c>
      <c r="K633" t="s">
        <v>3663</v>
      </c>
      <c r="L633" t="s">
        <v>3674</v>
      </c>
      <c r="M633" t="s">
        <v>3678</v>
      </c>
      <c r="N633" t="s">
        <v>10540</v>
      </c>
      <c r="O633" s="2">
        <v>45608</v>
      </c>
      <c r="P633" t="s">
        <v>4582</v>
      </c>
      <c r="Q633" s="2">
        <v>45608</v>
      </c>
      <c r="R633" s="2">
        <v>45609.70538194444</v>
      </c>
      <c r="S633" s="2">
        <v>45608</v>
      </c>
      <c r="T633" t="s">
        <v>2876</v>
      </c>
      <c r="U633" t="s">
        <v>11343</v>
      </c>
      <c r="V633" s="2">
        <v>45581</v>
      </c>
      <c r="W633" s="2">
        <v>45608.59899305556</v>
      </c>
      <c r="X633" t="s">
        <v>5293</v>
      </c>
      <c r="Y633" t="s">
        <v>5293</v>
      </c>
      <c r="Z633" t="s">
        <v>5617</v>
      </c>
      <c r="AA633">
        <v>1761000</v>
      </c>
      <c r="AB633" s="2">
        <v>45608</v>
      </c>
      <c r="AC633">
        <v>1911000</v>
      </c>
      <c r="AD633" t="s">
        <v>5852</v>
      </c>
      <c r="AE633" s="2">
        <v>45604.57155092592</v>
      </c>
    </row>
    <row r="634" spans="1:31">
      <c r="A634" t="s">
        <v>6456</v>
      </c>
      <c r="B634" s="2">
        <v>45592.83958333333</v>
      </c>
      <c r="C634" s="2">
        <v>45593.04296296297</v>
      </c>
      <c r="D634" t="s">
        <v>7573</v>
      </c>
      <c r="E634" t="s">
        <v>8690</v>
      </c>
      <c r="F634" t="s">
        <v>2853</v>
      </c>
      <c r="G634" t="s">
        <v>2858</v>
      </c>
      <c r="H634">
        <v>935800</v>
      </c>
      <c r="I634" t="s">
        <v>9688</v>
      </c>
      <c r="J634" t="s">
        <v>3662</v>
      </c>
      <c r="K634" t="s">
        <v>3663</v>
      </c>
      <c r="L634" t="s">
        <v>3674</v>
      </c>
      <c r="M634" t="s">
        <v>3681</v>
      </c>
      <c r="N634" t="s">
        <v>4406</v>
      </c>
      <c r="O634" s="2">
        <v>45596</v>
      </c>
      <c r="P634" t="s">
        <v>4575</v>
      </c>
      <c r="Q634" s="2">
        <v>45593</v>
      </c>
      <c r="R634" s="2">
        <v>45597.34614583333</v>
      </c>
      <c r="T634" t="s">
        <v>2858</v>
      </c>
      <c r="U634" t="s">
        <v>11344</v>
      </c>
      <c r="V634" s="2">
        <v>45592</v>
      </c>
      <c r="W634" s="2">
        <v>45593.72461805555</v>
      </c>
      <c r="X634" t="s">
        <v>5231</v>
      </c>
      <c r="Y634" t="s">
        <v>5231</v>
      </c>
      <c r="Z634" t="s">
        <v>5607</v>
      </c>
      <c r="AA634">
        <v>935800</v>
      </c>
      <c r="AB634" s="2">
        <v>45593</v>
      </c>
      <c r="AC634">
        <v>935800</v>
      </c>
      <c r="AD634" t="s">
        <v>5853</v>
      </c>
    </row>
    <row r="635" spans="1:31">
      <c r="A635" t="s">
        <v>6457</v>
      </c>
      <c r="B635" s="2">
        <v>45606.76041666666</v>
      </c>
      <c r="C635" s="2">
        <v>45611.33090277778</v>
      </c>
      <c r="D635" t="s">
        <v>7574</v>
      </c>
      <c r="E635" t="s">
        <v>8691</v>
      </c>
      <c r="F635" t="s">
        <v>2853</v>
      </c>
      <c r="G635" t="s">
        <v>2880</v>
      </c>
      <c r="H635">
        <v>0</v>
      </c>
      <c r="I635" t="s">
        <v>9754</v>
      </c>
      <c r="J635" t="s">
        <v>3659</v>
      </c>
      <c r="K635" t="s">
        <v>3663</v>
      </c>
      <c r="L635" t="s">
        <v>3674</v>
      </c>
      <c r="M635" t="s">
        <v>3692</v>
      </c>
      <c r="N635" t="s">
        <v>10541</v>
      </c>
      <c r="O635" s="2">
        <v>45615</v>
      </c>
      <c r="P635" t="s">
        <v>4584</v>
      </c>
      <c r="Q635" s="2">
        <v>45611</v>
      </c>
      <c r="R635" s="2">
        <v>45615.57844907408</v>
      </c>
      <c r="T635" t="s">
        <v>4595</v>
      </c>
      <c r="U635" t="s">
        <v>11345</v>
      </c>
      <c r="V635" s="2">
        <v>45605</v>
      </c>
      <c r="W635" s="2">
        <v>45611.40979166667</v>
      </c>
      <c r="X635" t="s">
        <v>5303</v>
      </c>
      <c r="Y635" t="s">
        <v>5303</v>
      </c>
      <c r="Z635" t="s">
        <v>5498</v>
      </c>
      <c r="AA635">
        <v>1924602</v>
      </c>
      <c r="AB635" s="2">
        <v>45611</v>
      </c>
      <c r="AC635">
        <v>1924602</v>
      </c>
      <c r="AD635" t="s">
        <v>5851</v>
      </c>
    </row>
    <row r="636" spans="1:31">
      <c r="A636" t="s">
        <v>6458</v>
      </c>
      <c r="B636" s="2">
        <v>45580.44444444445</v>
      </c>
      <c r="C636" s="2">
        <v>45597.87642361111</v>
      </c>
      <c r="D636" t="s">
        <v>7575</v>
      </c>
      <c r="E636" t="s">
        <v>8692</v>
      </c>
      <c r="F636" t="s">
        <v>2853</v>
      </c>
      <c r="G636" t="s">
        <v>2866</v>
      </c>
      <c r="H636">
        <v>391326</v>
      </c>
      <c r="I636" t="s">
        <v>9755</v>
      </c>
      <c r="J636" t="s">
        <v>3660</v>
      </c>
      <c r="K636" t="s">
        <v>3663</v>
      </c>
      <c r="L636" t="s">
        <v>3674</v>
      </c>
      <c r="M636" t="s">
        <v>3683</v>
      </c>
      <c r="N636" t="s">
        <v>10542</v>
      </c>
      <c r="O636" s="2">
        <v>45601</v>
      </c>
      <c r="P636" t="s">
        <v>4578</v>
      </c>
      <c r="Q636" s="2">
        <v>45597</v>
      </c>
      <c r="R636" s="2">
        <v>45601.63010416667</v>
      </c>
      <c r="S636" s="2">
        <v>45593</v>
      </c>
      <c r="T636" t="s">
        <v>4593</v>
      </c>
      <c r="U636" t="s">
        <v>11346</v>
      </c>
      <c r="V636" s="2">
        <v>45579</v>
      </c>
      <c r="W636" s="2">
        <v>45597.88881944444</v>
      </c>
      <c r="X636" t="s">
        <v>11883</v>
      </c>
      <c r="Y636" t="s">
        <v>11883</v>
      </c>
      <c r="Z636" t="s">
        <v>5508</v>
      </c>
      <c r="AA636">
        <v>706630</v>
      </c>
      <c r="AB636" s="2">
        <v>45597</v>
      </c>
      <c r="AC636">
        <v>391326</v>
      </c>
      <c r="AD636" t="s">
        <v>5852</v>
      </c>
      <c r="AE636" s="2">
        <v>45587.68959490741</v>
      </c>
    </row>
    <row r="637" spans="1:31">
      <c r="A637" t="s">
        <v>6459</v>
      </c>
      <c r="B637" s="2">
        <v>45596.39791666667</v>
      </c>
      <c r="C637" s="2">
        <v>45603.58615740741</v>
      </c>
      <c r="D637" t="s">
        <v>7576</v>
      </c>
      <c r="E637" t="s">
        <v>8693</v>
      </c>
      <c r="F637" t="s">
        <v>2853</v>
      </c>
      <c r="G637" t="s">
        <v>2885</v>
      </c>
      <c r="H637">
        <v>292697</v>
      </c>
      <c r="I637" t="s">
        <v>9756</v>
      </c>
      <c r="J637" t="s">
        <v>3659</v>
      </c>
      <c r="K637" t="s">
        <v>3663</v>
      </c>
      <c r="L637" t="s">
        <v>3674</v>
      </c>
      <c r="M637" t="s">
        <v>3685</v>
      </c>
      <c r="N637" t="s">
        <v>10543</v>
      </c>
      <c r="O637" s="2">
        <v>45603</v>
      </c>
      <c r="P637" t="s">
        <v>4572</v>
      </c>
      <c r="Q637" s="2">
        <v>45603</v>
      </c>
      <c r="R637" s="2">
        <v>45603.79811342592</v>
      </c>
      <c r="T637" t="s">
        <v>2885</v>
      </c>
      <c r="U637" t="s">
        <v>11347</v>
      </c>
      <c r="V637" s="2">
        <v>45595</v>
      </c>
      <c r="W637" s="2">
        <v>45603.64347222223</v>
      </c>
      <c r="X637" t="s">
        <v>5258</v>
      </c>
      <c r="Y637" t="s">
        <v>5258</v>
      </c>
      <c r="Z637" t="s">
        <v>5560</v>
      </c>
      <c r="AA637">
        <v>735894</v>
      </c>
      <c r="AB637" s="2">
        <v>45603</v>
      </c>
      <c r="AC637">
        <v>735894</v>
      </c>
      <c r="AD637" t="s">
        <v>5851</v>
      </c>
    </row>
    <row r="638" spans="1:31">
      <c r="A638" t="s">
        <v>6460</v>
      </c>
      <c r="B638" s="2">
        <v>45600.63402777778</v>
      </c>
      <c r="C638" s="2">
        <v>45601.84322916667</v>
      </c>
      <c r="D638" t="s">
        <v>7577</v>
      </c>
      <c r="E638" t="s">
        <v>8694</v>
      </c>
      <c r="F638" t="s">
        <v>2853</v>
      </c>
      <c r="G638" t="s">
        <v>2875</v>
      </c>
      <c r="H638">
        <v>960000</v>
      </c>
      <c r="I638" t="s">
        <v>9757</v>
      </c>
      <c r="J638" t="s">
        <v>3661</v>
      </c>
      <c r="K638" t="s">
        <v>3663</v>
      </c>
      <c r="L638" t="s">
        <v>3674</v>
      </c>
      <c r="M638" t="s">
        <v>3684</v>
      </c>
      <c r="N638" t="s">
        <v>10544</v>
      </c>
      <c r="O638" s="2">
        <v>45617</v>
      </c>
      <c r="P638" t="s">
        <v>4573</v>
      </c>
      <c r="Q638" s="2">
        <v>45601</v>
      </c>
      <c r="R638" s="2">
        <v>45603.69987268518</v>
      </c>
      <c r="S638" s="2">
        <v>45611</v>
      </c>
      <c r="T638" t="s">
        <v>2875</v>
      </c>
      <c r="U638" t="s">
        <v>11348</v>
      </c>
      <c r="V638" s="2">
        <v>45567</v>
      </c>
      <c r="W638" s="2">
        <v>45602.37416666667</v>
      </c>
      <c r="X638" t="s">
        <v>5281</v>
      </c>
      <c r="Y638" t="s">
        <v>5281</v>
      </c>
      <c r="Z638" t="s">
        <v>5521</v>
      </c>
      <c r="AA638">
        <v>1933496</v>
      </c>
      <c r="AB638" s="2">
        <v>45617</v>
      </c>
      <c r="AC638">
        <v>1933496</v>
      </c>
      <c r="AD638" t="s">
        <v>5851</v>
      </c>
    </row>
    <row r="639" spans="1:31">
      <c r="A639" t="s">
        <v>6461</v>
      </c>
      <c r="B639" s="2">
        <v>45597.58194444444</v>
      </c>
      <c r="C639" s="2">
        <v>45606.41293981481</v>
      </c>
      <c r="D639" t="s">
        <v>7578</v>
      </c>
      <c r="E639" t="s">
        <v>8695</v>
      </c>
      <c r="F639" t="s">
        <v>2853</v>
      </c>
      <c r="G639" t="s">
        <v>2886</v>
      </c>
      <c r="H639">
        <v>376468</v>
      </c>
      <c r="I639" t="s">
        <v>9614</v>
      </c>
      <c r="J639" t="s">
        <v>3659</v>
      </c>
      <c r="K639" t="s">
        <v>3663</v>
      </c>
      <c r="L639" t="s">
        <v>3674</v>
      </c>
      <c r="M639" t="s">
        <v>3684</v>
      </c>
      <c r="O639" s="2">
        <v>45606</v>
      </c>
      <c r="P639" t="s">
        <v>4584</v>
      </c>
      <c r="Q639" s="2">
        <v>45606</v>
      </c>
      <c r="R639" s="2">
        <v>45607.46315972223</v>
      </c>
      <c r="T639" t="s">
        <v>2886</v>
      </c>
      <c r="U639" t="s">
        <v>11349</v>
      </c>
      <c r="V639" s="2">
        <v>45597</v>
      </c>
      <c r="W639" s="2">
        <v>45606.48075231481</v>
      </c>
      <c r="X639" t="s">
        <v>5331</v>
      </c>
      <c r="Y639" t="s">
        <v>5331</v>
      </c>
      <c r="Z639" t="s">
        <v>12001</v>
      </c>
      <c r="AA639">
        <v>376468</v>
      </c>
      <c r="AB639" s="2">
        <v>45606</v>
      </c>
      <c r="AC639">
        <v>376468</v>
      </c>
      <c r="AD639" t="s">
        <v>5851</v>
      </c>
    </row>
    <row r="640" spans="1:31">
      <c r="A640" t="s">
        <v>6462</v>
      </c>
      <c r="B640" s="2">
        <v>45564.57569444444</v>
      </c>
      <c r="C640" s="2">
        <v>45567.80799768519</v>
      </c>
      <c r="D640" t="s">
        <v>7579</v>
      </c>
      <c r="E640" t="s">
        <v>8696</v>
      </c>
      <c r="F640" t="s">
        <v>2853</v>
      </c>
      <c r="G640" t="s">
        <v>2874</v>
      </c>
      <c r="H640">
        <v>3208228</v>
      </c>
      <c r="I640" t="s">
        <v>9658</v>
      </c>
      <c r="J640" t="s">
        <v>3659</v>
      </c>
      <c r="K640" t="s">
        <v>3663</v>
      </c>
      <c r="L640" t="s">
        <v>3674</v>
      </c>
      <c r="M640" t="s">
        <v>3682</v>
      </c>
      <c r="O640" s="2">
        <v>45593</v>
      </c>
      <c r="P640" t="s">
        <v>4580</v>
      </c>
      <c r="Q640" s="2">
        <v>45567</v>
      </c>
      <c r="R640" s="2">
        <v>45593.69731481482</v>
      </c>
      <c r="T640" t="s">
        <v>4599</v>
      </c>
      <c r="U640" t="s">
        <v>11350</v>
      </c>
      <c r="V640" s="2">
        <v>45553</v>
      </c>
      <c r="W640" s="2">
        <v>45567.83476851852</v>
      </c>
      <c r="X640" t="s">
        <v>5327</v>
      </c>
      <c r="Y640" t="s">
        <v>5327</v>
      </c>
      <c r="Z640" t="s">
        <v>5519</v>
      </c>
      <c r="AA640">
        <v>3208228</v>
      </c>
      <c r="AB640" s="2">
        <v>45592</v>
      </c>
      <c r="AC640">
        <v>3208228</v>
      </c>
      <c r="AD640" t="s">
        <v>5856</v>
      </c>
    </row>
    <row r="641" spans="1:31">
      <c r="A641" t="s">
        <v>6463</v>
      </c>
      <c r="B641" s="2">
        <v>45601.91111111111</v>
      </c>
      <c r="C641" s="2">
        <v>45603.04293981481</v>
      </c>
      <c r="D641" t="s">
        <v>7580</v>
      </c>
      <c r="E641" t="s">
        <v>8697</v>
      </c>
      <c r="F641" t="s">
        <v>2853</v>
      </c>
      <c r="G641" t="s">
        <v>2868</v>
      </c>
      <c r="H641">
        <v>1500000</v>
      </c>
      <c r="I641" t="s">
        <v>9758</v>
      </c>
      <c r="J641" t="s">
        <v>3661</v>
      </c>
      <c r="K641" t="s">
        <v>3664</v>
      </c>
      <c r="L641" t="s">
        <v>3674</v>
      </c>
      <c r="M641" t="s">
        <v>3679</v>
      </c>
      <c r="N641" t="s">
        <v>10545</v>
      </c>
      <c r="O641" s="2">
        <v>45609</v>
      </c>
      <c r="P641" t="s">
        <v>4583</v>
      </c>
      <c r="Q641" s="2">
        <v>45603</v>
      </c>
      <c r="R641" s="2">
        <v>45609.9572800926</v>
      </c>
      <c r="T641" t="s">
        <v>4596</v>
      </c>
      <c r="U641" t="s">
        <v>11351</v>
      </c>
      <c r="V641" s="2">
        <v>45598</v>
      </c>
      <c r="W641" s="2">
        <v>45603.70157407408</v>
      </c>
      <c r="X641" t="s">
        <v>11884</v>
      </c>
      <c r="Y641" t="s">
        <v>11884</v>
      </c>
      <c r="Z641" t="s">
        <v>12101</v>
      </c>
      <c r="AA641">
        <v>1500000</v>
      </c>
      <c r="AB641" s="2">
        <v>45603</v>
      </c>
      <c r="AC641">
        <v>1500000</v>
      </c>
      <c r="AD641" t="s">
        <v>5855</v>
      </c>
    </row>
    <row r="642" spans="1:31">
      <c r="A642" t="s">
        <v>6464</v>
      </c>
      <c r="B642" s="2">
        <v>45599.66527777778</v>
      </c>
      <c r="C642" s="2">
        <v>45604.50408564815</v>
      </c>
      <c r="D642" t="s">
        <v>7581</v>
      </c>
      <c r="E642" t="s">
        <v>8698</v>
      </c>
      <c r="F642" t="s">
        <v>2853</v>
      </c>
      <c r="G642" t="s">
        <v>2869</v>
      </c>
      <c r="H642">
        <v>445500</v>
      </c>
      <c r="I642" t="s">
        <v>9759</v>
      </c>
      <c r="J642" t="s">
        <v>3659</v>
      </c>
      <c r="K642" t="s">
        <v>3671</v>
      </c>
      <c r="L642" t="s">
        <v>3675</v>
      </c>
      <c r="M642" t="s">
        <v>3687</v>
      </c>
      <c r="O642" s="2">
        <v>45604</v>
      </c>
      <c r="P642" t="s">
        <v>4590</v>
      </c>
      <c r="Q642" s="2">
        <v>45604</v>
      </c>
      <c r="R642" s="2">
        <v>45609.44482638889</v>
      </c>
      <c r="S642" s="2">
        <v>45601</v>
      </c>
      <c r="T642" t="s">
        <v>2869</v>
      </c>
      <c r="U642" t="s">
        <v>11352</v>
      </c>
      <c r="V642" s="2">
        <v>45584</v>
      </c>
      <c r="W642" s="2">
        <v>45604.50881944445</v>
      </c>
      <c r="X642" t="s">
        <v>5288</v>
      </c>
      <c r="Y642" t="s">
        <v>5288</v>
      </c>
      <c r="Z642" t="s">
        <v>5720</v>
      </c>
      <c r="AA642">
        <v>445500</v>
      </c>
      <c r="AB642" s="2">
        <v>45604</v>
      </c>
      <c r="AC642">
        <v>445500</v>
      </c>
      <c r="AD642" t="s">
        <v>5851</v>
      </c>
      <c r="AE642" s="2">
        <v>45600.67211805555</v>
      </c>
    </row>
    <row r="643" spans="1:31">
      <c r="A643" t="s">
        <v>6465</v>
      </c>
      <c r="B643" s="2">
        <v>45616.79027777778</v>
      </c>
      <c r="C643" s="2">
        <v>45618.04298611111</v>
      </c>
      <c r="D643" t="s">
        <v>7582</v>
      </c>
      <c r="E643" t="s">
        <v>8699</v>
      </c>
      <c r="F643" t="s">
        <v>2853</v>
      </c>
      <c r="G643" t="s">
        <v>2866</v>
      </c>
      <c r="H643">
        <v>682800</v>
      </c>
      <c r="I643" t="s">
        <v>9760</v>
      </c>
      <c r="J643" t="s">
        <v>3660</v>
      </c>
      <c r="K643" t="s">
        <v>3663</v>
      </c>
      <c r="L643" t="s">
        <v>3674</v>
      </c>
      <c r="M643" t="s">
        <v>3683</v>
      </c>
      <c r="N643" t="s">
        <v>10546</v>
      </c>
      <c r="O643" s="2">
        <v>45621</v>
      </c>
      <c r="P643" t="s">
        <v>4573</v>
      </c>
      <c r="Q643" s="2">
        <v>45618</v>
      </c>
      <c r="R643" s="2">
        <v>45622.38019675926</v>
      </c>
      <c r="T643" t="s">
        <v>4597</v>
      </c>
      <c r="U643" t="s">
        <v>11353</v>
      </c>
      <c r="V643" s="2">
        <v>45616</v>
      </c>
      <c r="W643" s="2">
        <v>45618.67185185185</v>
      </c>
      <c r="X643" t="s">
        <v>5269</v>
      </c>
      <c r="Y643" t="s">
        <v>5269</v>
      </c>
      <c r="Z643" t="s">
        <v>5639</v>
      </c>
      <c r="AA643">
        <v>757800</v>
      </c>
      <c r="AB643" s="2">
        <v>45618</v>
      </c>
      <c r="AC643">
        <v>757800</v>
      </c>
      <c r="AD643" t="s">
        <v>5852</v>
      </c>
    </row>
    <row r="644" spans="1:31">
      <c r="A644" t="s">
        <v>587</v>
      </c>
      <c r="B644" s="2">
        <v>45610.45833333334</v>
      </c>
      <c r="C644" s="2">
        <v>45611.0429050926</v>
      </c>
      <c r="D644" t="s">
        <v>1568</v>
      </c>
      <c r="E644" t="s">
        <v>2427</v>
      </c>
      <c r="F644" t="s">
        <v>2853</v>
      </c>
      <c r="G644" t="s">
        <v>2876</v>
      </c>
      <c r="H644">
        <v>0</v>
      </c>
      <c r="I644" t="s">
        <v>3387</v>
      </c>
      <c r="J644" t="s">
        <v>3660</v>
      </c>
      <c r="K644" t="s">
        <v>3665</v>
      </c>
      <c r="L644" t="s">
        <v>3674</v>
      </c>
      <c r="M644" t="s">
        <v>3687</v>
      </c>
      <c r="N644" t="s">
        <v>4215</v>
      </c>
      <c r="O644" s="2">
        <v>45611</v>
      </c>
      <c r="P644" t="s">
        <v>4575</v>
      </c>
      <c r="Q644" s="2">
        <v>45611</v>
      </c>
      <c r="R644" s="2">
        <v>45614.37628472222</v>
      </c>
      <c r="T644" t="s">
        <v>2876</v>
      </c>
      <c r="U644" t="s">
        <v>4901</v>
      </c>
      <c r="V644" s="2">
        <v>45560</v>
      </c>
      <c r="W644" s="2">
        <v>45611.64799768518</v>
      </c>
      <c r="X644" t="s">
        <v>5427</v>
      </c>
      <c r="Y644" t="s">
        <v>5427</v>
      </c>
      <c r="Z644" t="s">
        <v>5527</v>
      </c>
      <c r="AA644">
        <v>300430</v>
      </c>
      <c r="AB644" s="2">
        <v>45611</v>
      </c>
      <c r="AC644">
        <v>300430</v>
      </c>
      <c r="AD644" t="s">
        <v>5852</v>
      </c>
    </row>
    <row r="645" spans="1:31">
      <c r="A645" t="s">
        <v>6466</v>
      </c>
      <c r="B645" s="2">
        <v>45587.51388888889</v>
      </c>
      <c r="C645" s="2">
        <v>45602.54546296296</v>
      </c>
      <c r="D645" t="s">
        <v>7583</v>
      </c>
      <c r="E645" t="s">
        <v>8700</v>
      </c>
      <c r="F645" t="s">
        <v>2853</v>
      </c>
      <c r="G645" t="s">
        <v>2862</v>
      </c>
      <c r="H645">
        <v>4840464</v>
      </c>
      <c r="I645" t="s">
        <v>9761</v>
      </c>
      <c r="J645" t="s">
        <v>3662</v>
      </c>
      <c r="K645" t="s">
        <v>3667</v>
      </c>
      <c r="L645" t="s">
        <v>3675</v>
      </c>
      <c r="M645" t="s">
        <v>3695</v>
      </c>
      <c r="N645" t="s">
        <v>10547</v>
      </c>
      <c r="O645" s="2">
        <v>45603</v>
      </c>
      <c r="P645" t="s">
        <v>4574</v>
      </c>
      <c r="Q645" s="2">
        <v>45602</v>
      </c>
      <c r="R645" s="2">
        <v>45603.70204861111</v>
      </c>
      <c r="S645" s="2">
        <v>45596</v>
      </c>
      <c r="T645" t="s">
        <v>2860</v>
      </c>
      <c r="U645" t="s">
        <v>11354</v>
      </c>
      <c r="V645" s="2">
        <v>45578</v>
      </c>
      <c r="W645" s="2">
        <v>45602.55504629629</v>
      </c>
      <c r="X645" t="s">
        <v>5302</v>
      </c>
      <c r="Y645" t="s">
        <v>5302</v>
      </c>
      <c r="Z645" t="s">
        <v>12015</v>
      </c>
      <c r="AA645">
        <v>5095464</v>
      </c>
      <c r="AB645" s="2">
        <v>45602</v>
      </c>
      <c r="AC645">
        <v>5095464</v>
      </c>
      <c r="AD645" t="s">
        <v>5854</v>
      </c>
      <c r="AE645" s="2">
        <v>45594.62068287037</v>
      </c>
    </row>
    <row r="646" spans="1:31">
      <c r="A646" t="s">
        <v>6467</v>
      </c>
      <c r="B646" s="2">
        <v>45595.41597222222</v>
      </c>
      <c r="C646" s="2">
        <v>45596.97692129629</v>
      </c>
      <c r="D646" t="s">
        <v>7584</v>
      </c>
      <c r="E646" t="s">
        <v>8701</v>
      </c>
      <c r="F646" t="s">
        <v>2853</v>
      </c>
      <c r="G646" t="s">
        <v>2872</v>
      </c>
      <c r="H646">
        <v>4250000</v>
      </c>
      <c r="I646" t="s">
        <v>9762</v>
      </c>
      <c r="J646" t="s">
        <v>3662</v>
      </c>
      <c r="K646" t="s">
        <v>3664</v>
      </c>
      <c r="L646" t="s">
        <v>3674</v>
      </c>
      <c r="M646" t="s">
        <v>3679</v>
      </c>
      <c r="N646" t="s">
        <v>10197</v>
      </c>
      <c r="O646" s="2">
        <v>45602</v>
      </c>
      <c r="P646" t="s">
        <v>4578</v>
      </c>
      <c r="Q646" s="2">
        <v>45596</v>
      </c>
      <c r="R646" s="2">
        <v>45603.38248842592</v>
      </c>
      <c r="T646" t="s">
        <v>2860</v>
      </c>
      <c r="U646" t="s">
        <v>11355</v>
      </c>
      <c r="V646" s="2">
        <v>45594</v>
      </c>
      <c r="W646" s="2">
        <v>45597.63832175926</v>
      </c>
      <c r="X646" t="s">
        <v>11885</v>
      </c>
      <c r="Y646" t="s">
        <v>11885</v>
      </c>
      <c r="Z646" t="s">
        <v>11968</v>
      </c>
      <c r="AA646">
        <v>4250000</v>
      </c>
      <c r="AB646" s="2">
        <v>45597</v>
      </c>
      <c r="AC646">
        <v>4250000</v>
      </c>
      <c r="AD646" t="s">
        <v>5854</v>
      </c>
    </row>
    <row r="647" spans="1:31">
      <c r="A647" t="s">
        <v>6468</v>
      </c>
      <c r="B647" s="2">
        <v>45579.54583333333</v>
      </c>
      <c r="C647" s="2">
        <v>45609.84395833333</v>
      </c>
      <c r="D647" t="s">
        <v>7585</v>
      </c>
      <c r="E647" t="s">
        <v>8702</v>
      </c>
      <c r="F647" t="s">
        <v>2853</v>
      </c>
      <c r="G647" t="s">
        <v>2878</v>
      </c>
      <c r="H647">
        <v>2806763</v>
      </c>
      <c r="I647" t="s">
        <v>9763</v>
      </c>
      <c r="J647" t="s">
        <v>3660</v>
      </c>
      <c r="K647" t="s">
        <v>3667</v>
      </c>
      <c r="L647" t="s">
        <v>3675</v>
      </c>
      <c r="M647" t="s">
        <v>3683</v>
      </c>
      <c r="N647" t="s">
        <v>10548</v>
      </c>
      <c r="O647" s="2">
        <v>45611</v>
      </c>
      <c r="P647" t="s">
        <v>4586</v>
      </c>
      <c r="Q647" s="2">
        <v>45609</v>
      </c>
      <c r="R647" s="2">
        <v>45611.37517361111</v>
      </c>
      <c r="S647" s="2">
        <v>45602</v>
      </c>
      <c r="T647" t="s">
        <v>2873</v>
      </c>
      <c r="U647" t="s">
        <v>11356</v>
      </c>
      <c r="V647" s="2">
        <v>45569</v>
      </c>
      <c r="W647" s="2">
        <v>45609.88854166667</v>
      </c>
      <c r="X647" t="s">
        <v>11886</v>
      </c>
      <c r="Y647" t="s">
        <v>11886</v>
      </c>
      <c r="Z647" t="s">
        <v>5559</v>
      </c>
      <c r="AA647">
        <v>2763763</v>
      </c>
      <c r="AB647" s="2">
        <v>45609</v>
      </c>
      <c r="AC647">
        <v>2763763</v>
      </c>
      <c r="AD647" t="s">
        <v>5852</v>
      </c>
      <c r="AE647" s="2">
        <v>45587.740625</v>
      </c>
    </row>
    <row r="648" spans="1:31">
      <c r="A648" t="s">
        <v>6469</v>
      </c>
      <c r="B648" s="2">
        <v>45587.68194444444</v>
      </c>
      <c r="C648" s="2">
        <v>45593.64376157407</v>
      </c>
      <c r="D648" t="s">
        <v>7586</v>
      </c>
      <c r="E648" t="s">
        <v>8703</v>
      </c>
      <c r="F648" t="s">
        <v>2853</v>
      </c>
      <c r="G648" t="s">
        <v>2887</v>
      </c>
      <c r="H648">
        <v>0</v>
      </c>
      <c r="I648" t="s">
        <v>9764</v>
      </c>
      <c r="J648" t="s">
        <v>3661</v>
      </c>
      <c r="K648" t="s">
        <v>3663</v>
      </c>
      <c r="L648" t="s">
        <v>3674</v>
      </c>
      <c r="M648" t="s">
        <v>3685</v>
      </c>
      <c r="N648" t="s">
        <v>10549</v>
      </c>
      <c r="O648" s="2">
        <v>45595</v>
      </c>
      <c r="P648" t="s">
        <v>4572</v>
      </c>
      <c r="Q648" s="2">
        <v>45593</v>
      </c>
      <c r="R648" s="2">
        <v>45595.68168981482</v>
      </c>
      <c r="T648" t="s">
        <v>2860</v>
      </c>
      <c r="U648" t="s">
        <v>11357</v>
      </c>
      <c r="V648" s="2">
        <v>45586</v>
      </c>
      <c r="W648" s="2">
        <v>45593.77818287037</v>
      </c>
      <c r="X648" t="s">
        <v>11871</v>
      </c>
      <c r="Y648" t="s">
        <v>11871</v>
      </c>
      <c r="Z648" t="s">
        <v>12102</v>
      </c>
      <c r="AA648">
        <v>4819600</v>
      </c>
      <c r="AB648" s="2">
        <v>45593</v>
      </c>
      <c r="AC648">
        <v>4819600</v>
      </c>
      <c r="AD648" t="s">
        <v>5855</v>
      </c>
    </row>
    <row r="649" spans="1:31">
      <c r="A649" t="s">
        <v>6470</v>
      </c>
      <c r="B649" s="2">
        <v>45590.95347222222</v>
      </c>
      <c r="C649" s="2">
        <v>45600.37469907408</v>
      </c>
      <c r="D649" t="s">
        <v>7587</v>
      </c>
      <c r="E649" t="s">
        <v>8704</v>
      </c>
      <c r="F649" t="s">
        <v>2853</v>
      </c>
      <c r="G649" t="s">
        <v>2860</v>
      </c>
      <c r="H649">
        <v>570320</v>
      </c>
      <c r="I649" t="s">
        <v>9728</v>
      </c>
      <c r="J649" t="s">
        <v>3662</v>
      </c>
      <c r="K649" t="s">
        <v>3663</v>
      </c>
      <c r="L649" t="s">
        <v>3674</v>
      </c>
      <c r="M649" t="s">
        <v>3683</v>
      </c>
      <c r="O649" s="2">
        <v>45600</v>
      </c>
      <c r="P649" t="s">
        <v>4576</v>
      </c>
      <c r="Q649" s="2">
        <v>45600</v>
      </c>
      <c r="R649" s="2">
        <v>45600.80038194444</v>
      </c>
      <c r="T649" t="s">
        <v>2860</v>
      </c>
      <c r="U649" t="s">
        <v>11358</v>
      </c>
      <c r="V649" s="2">
        <v>45589</v>
      </c>
      <c r="W649" s="2">
        <v>45600.72834490741</v>
      </c>
      <c r="X649" t="s">
        <v>5239</v>
      </c>
      <c r="Y649" t="s">
        <v>5239</v>
      </c>
      <c r="Z649" t="s">
        <v>5804</v>
      </c>
      <c r="AA649">
        <v>570320</v>
      </c>
      <c r="AB649" s="2">
        <v>45600</v>
      </c>
      <c r="AC649">
        <v>570320</v>
      </c>
      <c r="AD649" t="s">
        <v>5853</v>
      </c>
    </row>
    <row r="650" spans="1:31">
      <c r="A650" t="s">
        <v>6471</v>
      </c>
      <c r="B650" s="2">
        <v>45594.70347222222</v>
      </c>
      <c r="C650" s="2">
        <v>45597.6528587963</v>
      </c>
      <c r="D650" t="s">
        <v>7588</v>
      </c>
      <c r="E650" t="s">
        <v>8705</v>
      </c>
      <c r="F650" t="s">
        <v>2853</v>
      </c>
      <c r="G650" t="s">
        <v>2876</v>
      </c>
      <c r="H650">
        <v>8000000</v>
      </c>
      <c r="I650" t="s">
        <v>9765</v>
      </c>
      <c r="J650" t="s">
        <v>3660</v>
      </c>
      <c r="K650" t="s">
        <v>3670</v>
      </c>
      <c r="L650" t="s">
        <v>3675</v>
      </c>
      <c r="M650" t="s">
        <v>3688</v>
      </c>
      <c r="N650" t="s">
        <v>10550</v>
      </c>
      <c r="O650" s="2">
        <v>45600</v>
      </c>
      <c r="P650" t="s">
        <v>4583</v>
      </c>
      <c r="Q650" s="2">
        <v>45597</v>
      </c>
      <c r="R650" s="2">
        <v>45601.61082175926</v>
      </c>
      <c r="T650" t="s">
        <v>2873</v>
      </c>
      <c r="U650" t="s">
        <v>11359</v>
      </c>
      <c r="V650" s="2">
        <v>45584</v>
      </c>
      <c r="W650" s="2">
        <v>45597.68293981482</v>
      </c>
      <c r="X650" t="s">
        <v>5296</v>
      </c>
      <c r="Y650" t="s">
        <v>5296</v>
      </c>
      <c r="Z650" t="s">
        <v>5527</v>
      </c>
      <c r="AA650">
        <v>23055851</v>
      </c>
      <c r="AB650" s="2">
        <v>45597</v>
      </c>
      <c r="AC650">
        <v>20592016</v>
      </c>
      <c r="AD650" t="s">
        <v>5852</v>
      </c>
    </row>
    <row r="651" spans="1:31">
      <c r="A651" t="s">
        <v>6472</v>
      </c>
      <c r="B651" s="2">
        <v>45602.67638888889</v>
      </c>
      <c r="C651" s="2">
        <v>45615.34180555555</v>
      </c>
      <c r="D651" t="s">
        <v>7589</v>
      </c>
      <c r="E651" t="s">
        <v>8706</v>
      </c>
      <c r="F651" t="s">
        <v>2853</v>
      </c>
      <c r="G651" t="s">
        <v>2871</v>
      </c>
      <c r="H651">
        <v>229050</v>
      </c>
      <c r="I651" t="s">
        <v>9766</v>
      </c>
      <c r="J651" t="s">
        <v>3660</v>
      </c>
      <c r="K651" t="s">
        <v>3663</v>
      </c>
      <c r="L651" t="s">
        <v>3674</v>
      </c>
      <c r="M651" t="s">
        <v>3677</v>
      </c>
      <c r="N651" t="s">
        <v>10551</v>
      </c>
      <c r="O651" s="2">
        <v>45616</v>
      </c>
      <c r="P651" t="s">
        <v>4572</v>
      </c>
      <c r="Q651" s="2">
        <v>45615</v>
      </c>
      <c r="R651" s="2">
        <v>45616.66217592593</v>
      </c>
      <c r="S651" s="2">
        <v>45610</v>
      </c>
      <c r="T651" t="s">
        <v>2871</v>
      </c>
      <c r="U651" t="s">
        <v>11360</v>
      </c>
      <c r="V651" s="2">
        <v>45602</v>
      </c>
      <c r="W651" s="2">
        <v>45615.60283564815</v>
      </c>
      <c r="X651" t="s">
        <v>5304</v>
      </c>
      <c r="Y651" t="s">
        <v>5304</v>
      </c>
      <c r="Z651" t="s">
        <v>5511</v>
      </c>
      <c r="AA651">
        <v>790950</v>
      </c>
      <c r="AB651" s="2">
        <v>45615</v>
      </c>
      <c r="AC651">
        <v>790950</v>
      </c>
      <c r="AD651" t="s">
        <v>5852</v>
      </c>
      <c r="AE651" s="2">
        <v>45609.66997685185</v>
      </c>
    </row>
    <row r="652" spans="1:31">
      <c r="A652" t="s">
        <v>6473</v>
      </c>
      <c r="B652" s="2">
        <v>45587.71597222222</v>
      </c>
      <c r="C652" s="2">
        <v>45588.66552083333</v>
      </c>
      <c r="D652" t="s">
        <v>7590</v>
      </c>
      <c r="E652" t="s">
        <v>8707</v>
      </c>
      <c r="F652" t="s">
        <v>2853</v>
      </c>
      <c r="G652" t="s">
        <v>2885</v>
      </c>
      <c r="H652">
        <v>592000</v>
      </c>
      <c r="I652" t="s">
        <v>9767</v>
      </c>
      <c r="J652" t="s">
        <v>3659</v>
      </c>
      <c r="K652" t="s">
        <v>3663</v>
      </c>
      <c r="L652" t="s">
        <v>3674</v>
      </c>
      <c r="M652" t="s">
        <v>3689</v>
      </c>
      <c r="N652" t="s">
        <v>4406</v>
      </c>
      <c r="O652" s="2">
        <v>45594</v>
      </c>
      <c r="P652" t="s">
        <v>4575</v>
      </c>
      <c r="Q652" s="2">
        <v>45588</v>
      </c>
      <c r="R652" s="2">
        <v>45594.80017361111</v>
      </c>
      <c r="T652" t="s">
        <v>2885</v>
      </c>
      <c r="U652" t="s">
        <v>11361</v>
      </c>
      <c r="V652" s="2">
        <v>45582</v>
      </c>
      <c r="W652" s="2">
        <v>45588.69042824074</v>
      </c>
      <c r="X652" t="s">
        <v>5248</v>
      </c>
      <c r="Y652" t="s">
        <v>5248</v>
      </c>
      <c r="Z652" t="s">
        <v>11967</v>
      </c>
      <c r="AA652">
        <v>592000</v>
      </c>
      <c r="AB652" s="2">
        <v>45588</v>
      </c>
      <c r="AC652">
        <v>592000</v>
      </c>
      <c r="AD652" t="s">
        <v>5851</v>
      </c>
    </row>
    <row r="653" spans="1:31">
      <c r="A653" t="s">
        <v>6474</v>
      </c>
      <c r="B653" s="2">
        <v>45581.42708333334</v>
      </c>
      <c r="C653" s="2">
        <v>45607.37251157407</v>
      </c>
      <c r="D653" t="s">
        <v>7591</v>
      </c>
      <c r="E653" t="s">
        <v>8708</v>
      </c>
      <c r="F653" t="s">
        <v>2853</v>
      </c>
      <c r="G653" t="s">
        <v>2886</v>
      </c>
      <c r="H653">
        <v>350000</v>
      </c>
      <c r="I653" t="s">
        <v>9768</v>
      </c>
      <c r="J653" t="s">
        <v>3659</v>
      </c>
      <c r="K653" t="s">
        <v>3664</v>
      </c>
      <c r="L653" t="s">
        <v>3674</v>
      </c>
      <c r="M653" t="s">
        <v>3679</v>
      </c>
      <c r="O653" s="2">
        <v>45607</v>
      </c>
      <c r="P653" t="s">
        <v>4574</v>
      </c>
      <c r="Q653" s="2">
        <v>45607</v>
      </c>
      <c r="R653" s="2">
        <v>45607.46299768519</v>
      </c>
      <c r="S653" s="2">
        <v>45600</v>
      </c>
      <c r="T653" t="s">
        <v>2886</v>
      </c>
      <c r="U653" t="s">
        <v>11127</v>
      </c>
      <c r="V653" s="2">
        <v>45581</v>
      </c>
      <c r="W653" s="2">
        <v>45607.4450462963</v>
      </c>
      <c r="X653" t="s">
        <v>11786</v>
      </c>
      <c r="Y653" t="s">
        <v>11786</v>
      </c>
      <c r="Z653" t="s">
        <v>12022</v>
      </c>
      <c r="AA653">
        <v>350000</v>
      </c>
      <c r="AB653" s="2">
        <v>45607</v>
      </c>
      <c r="AC653">
        <v>350000</v>
      </c>
      <c r="AD653" t="s">
        <v>5851</v>
      </c>
      <c r="AE653" s="2">
        <v>45588.64888888889</v>
      </c>
    </row>
    <row r="654" spans="1:31">
      <c r="A654" t="s">
        <v>6475</v>
      </c>
      <c r="B654" s="2">
        <v>45588.71180555555</v>
      </c>
      <c r="C654" s="2">
        <v>45589.04296296297</v>
      </c>
      <c r="D654" t="s">
        <v>7592</v>
      </c>
      <c r="E654" t="s">
        <v>8709</v>
      </c>
      <c r="F654" t="s">
        <v>2853</v>
      </c>
      <c r="G654" t="s">
        <v>2865</v>
      </c>
      <c r="H654">
        <v>823299</v>
      </c>
      <c r="I654" t="s">
        <v>9407</v>
      </c>
      <c r="J654" t="s">
        <v>3660</v>
      </c>
      <c r="K654" t="s">
        <v>3663</v>
      </c>
      <c r="L654" t="s">
        <v>3674</v>
      </c>
      <c r="M654" t="s">
        <v>3681</v>
      </c>
      <c r="N654" t="s">
        <v>4406</v>
      </c>
      <c r="O654" s="2">
        <v>45591</v>
      </c>
      <c r="P654" t="s">
        <v>4584</v>
      </c>
      <c r="Q654" s="2">
        <v>45589</v>
      </c>
      <c r="R654" s="2">
        <v>45593.36013888889</v>
      </c>
      <c r="T654" t="s">
        <v>2865</v>
      </c>
      <c r="U654" t="s">
        <v>11362</v>
      </c>
      <c r="V654" s="2">
        <v>45579</v>
      </c>
      <c r="W654" s="2">
        <v>45589.72106481482</v>
      </c>
      <c r="X654" t="s">
        <v>5299</v>
      </c>
      <c r="Y654" t="s">
        <v>5299</v>
      </c>
      <c r="Z654" t="s">
        <v>5526</v>
      </c>
      <c r="AA654">
        <v>823299</v>
      </c>
      <c r="AB654" s="2">
        <v>45589</v>
      </c>
      <c r="AC654">
        <v>823299</v>
      </c>
      <c r="AD654" t="s">
        <v>5852</v>
      </c>
    </row>
    <row r="655" spans="1:31">
      <c r="A655" t="s">
        <v>6476</v>
      </c>
      <c r="B655" s="2">
        <v>45593.96041666667</v>
      </c>
      <c r="C655" s="2">
        <v>45595.04298611111</v>
      </c>
      <c r="D655" t="s">
        <v>7593</v>
      </c>
      <c r="E655" t="s">
        <v>8710</v>
      </c>
      <c r="F655" t="s">
        <v>2853</v>
      </c>
      <c r="G655" t="s">
        <v>2886</v>
      </c>
      <c r="H655">
        <v>1667759</v>
      </c>
      <c r="I655" t="s">
        <v>9769</v>
      </c>
      <c r="J655" t="s">
        <v>3659</v>
      </c>
      <c r="K655" t="s">
        <v>3663</v>
      </c>
      <c r="L655" t="s">
        <v>3674</v>
      </c>
      <c r="M655" t="s">
        <v>3683</v>
      </c>
      <c r="N655" t="s">
        <v>4406</v>
      </c>
      <c r="O655" s="2">
        <v>45603</v>
      </c>
      <c r="P655" t="s">
        <v>4573</v>
      </c>
      <c r="Q655" s="2">
        <v>45595</v>
      </c>
      <c r="R655" s="2">
        <v>45603.64439814815</v>
      </c>
      <c r="T655" t="s">
        <v>2886</v>
      </c>
      <c r="U655" t="s">
        <v>11363</v>
      </c>
      <c r="V655" s="2">
        <v>45589</v>
      </c>
      <c r="W655" s="2">
        <v>45595.55778935185</v>
      </c>
      <c r="X655" t="s">
        <v>5359</v>
      </c>
      <c r="Y655" t="s">
        <v>5359</v>
      </c>
      <c r="Z655" t="s">
        <v>5802</v>
      </c>
      <c r="AA655">
        <v>1667759</v>
      </c>
      <c r="AB655" s="2">
        <v>45595</v>
      </c>
      <c r="AC655">
        <v>1667759</v>
      </c>
      <c r="AD655" t="s">
        <v>5851</v>
      </c>
    </row>
    <row r="656" spans="1:31">
      <c r="A656" t="s">
        <v>525</v>
      </c>
      <c r="B656" s="2">
        <v>45588.36597222222</v>
      </c>
      <c r="C656" s="2">
        <v>45589.60462962963</v>
      </c>
      <c r="D656" t="s">
        <v>1506</v>
      </c>
      <c r="E656" t="s">
        <v>2365</v>
      </c>
      <c r="F656" t="s">
        <v>2853</v>
      </c>
      <c r="G656" t="s">
        <v>2885</v>
      </c>
      <c r="H656">
        <v>0</v>
      </c>
      <c r="I656" t="s">
        <v>3330</v>
      </c>
      <c r="J656" t="s">
        <v>3659</v>
      </c>
      <c r="K656" t="s">
        <v>3663</v>
      </c>
      <c r="L656" t="s">
        <v>3674</v>
      </c>
      <c r="M656" t="s">
        <v>3689</v>
      </c>
      <c r="N656" t="s">
        <v>4166</v>
      </c>
      <c r="O656" s="2">
        <v>45595</v>
      </c>
      <c r="P656" t="s">
        <v>4580</v>
      </c>
      <c r="Q656" s="2">
        <v>45589</v>
      </c>
      <c r="R656" s="2">
        <v>45595.81449074074</v>
      </c>
      <c r="T656" t="s">
        <v>2885</v>
      </c>
      <c r="U656" t="s">
        <v>4855</v>
      </c>
      <c r="V656" s="2">
        <v>45587</v>
      </c>
      <c r="W656" s="2">
        <v>45589.6896875</v>
      </c>
      <c r="X656" t="s">
        <v>5247</v>
      </c>
      <c r="Y656" t="s">
        <v>5247</v>
      </c>
      <c r="Z656" t="s">
        <v>5629</v>
      </c>
      <c r="AA656">
        <v>941180</v>
      </c>
      <c r="AB656" s="2">
        <v>45589</v>
      </c>
      <c r="AC656">
        <v>941180</v>
      </c>
      <c r="AD656" t="s">
        <v>5851</v>
      </c>
    </row>
    <row r="657" spans="1:31">
      <c r="A657" t="s">
        <v>6477</v>
      </c>
      <c r="B657" s="2">
        <v>45611.86527777778</v>
      </c>
      <c r="C657" s="2">
        <v>45612.04300925926</v>
      </c>
      <c r="D657" t="s">
        <v>7594</v>
      </c>
      <c r="E657" t="s">
        <v>8711</v>
      </c>
      <c r="F657" t="s">
        <v>2853</v>
      </c>
      <c r="G657" t="s">
        <v>2873</v>
      </c>
      <c r="H657">
        <v>458801</v>
      </c>
      <c r="I657" t="s">
        <v>9770</v>
      </c>
      <c r="J657" t="s">
        <v>3660</v>
      </c>
      <c r="K657" t="s">
        <v>3663</v>
      </c>
      <c r="L657" t="s">
        <v>3674</v>
      </c>
      <c r="M657" t="s">
        <v>3683</v>
      </c>
      <c r="N657" t="s">
        <v>4406</v>
      </c>
      <c r="O657" s="2">
        <v>45615</v>
      </c>
      <c r="P657" t="s">
        <v>4578</v>
      </c>
      <c r="Q657" s="2">
        <v>45612</v>
      </c>
      <c r="R657" s="2">
        <v>45615.69324074074</v>
      </c>
      <c r="T657" t="s">
        <v>2873</v>
      </c>
      <c r="U657" t="s">
        <v>11364</v>
      </c>
      <c r="V657" s="2">
        <v>45608</v>
      </c>
      <c r="W657" s="2">
        <v>45612.68747685185</v>
      </c>
      <c r="X657" t="s">
        <v>5242</v>
      </c>
      <c r="Y657" t="s">
        <v>5242</v>
      </c>
      <c r="Z657" t="s">
        <v>11983</v>
      </c>
      <c r="AA657">
        <v>458801</v>
      </c>
      <c r="AB657" s="2">
        <v>45612</v>
      </c>
      <c r="AC657">
        <v>458801</v>
      </c>
      <c r="AD657" t="s">
        <v>5852</v>
      </c>
    </row>
    <row r="658" spans="1:31">
      <c r="A658" t="s">
        <v>6478</v>
      </c>
      <c r="B658" s="2">
        <v>45593.67152777778</v>
      </c>
      <c r="C658" s="2">
        <v>45594.04288194444</v>
      </c>
      <c r="D658" t="s">
        <v>7595</v>
      </c>
      <c r="E658" t="s">
        <v>8712</v>
      </c>
      <c r="F658" t="s">
        <v>2853</v>
      </c>
      <c r="G658" t="s">
        <v>2885</v>
      </c>
      <c r="H658">
        <v>400000</v>
      </c>
      <c r="I658" t="s">
        <v>9771</v>
      </c>
      <c r="J658" t="s">
        <v>3659</v>
      </c>
      <c r="K658" t="s">
        <v>3664</v>
      </c>
      <c r="L658" t="s">
        <v>3674</v>
      </c>
      <c r="M658" t="s">
        <v>3679</v>
      </c>
      <c r="N658" t="s">
        <v>10552</v>
      </c>
      <c r="O658" s="2">
        <v>45600</v>
      </c>
      <c r="P658" t="s">
        <v>4582</v>
      </c>
      <c r="Q658" s="2">
        <v>45594</v>
      </c>
      <c r="R658" s="2">
        <v>45600.80438657408</v>
      </c>
      <c r="T658" t="s">
        <v>2885</v>
      </c>
      <c r="U658" t="s">
        <v>11365</v>
      </c>
      <c r="V658" s="2">
        <v>45563</v>
      </c>
      <c r="W658" s="2">
        <v>45594.51828703703</v>
      </c>
      <c r="X658" t="s">
        <v>5233</v>
      </c>
      <c r="Y658" t="s">
        <v>5233</v>
      </c>
      <c r="Z658" t="s">
        <v>12019</v>
      </c>
      <c r="AA658">
        <v>550000</v>
      </c>
      <c r="AB658" s="2">
        <v>45594</v>
      </c>
      <c r="AC658">
        <v>550000</v>
      </c>
      <c r="AD658" t="s">
        <v>5851</v>
      </c>
    </row>
    <row r="659" spans="1:31">
      <c r="A659" t="s">
        <v>6479</v>
      </c>
      <c r="B659" s="2">
        <v>45597.38819444444</v>
      </c>
      <c r="C659" s="2">
        <v>45599.84327546296</v>
      </c>
      <c r="D659" t="s">
        <v>7596</v>
      </c>
      <c r="E659" t="s">
        <v>8713</v>
      </c>
      <c r="F659" t="s">
        <v>2853</v>
      </c>
      <c r="G659" t="s">
        <v>2880</v>
      </c>
      <c r="H659">
        <v>206700</v>
      </c>
      <c r="I659" t="s">
        <v>9656</v>
      </c>
      <c r="J659" t="s">
        <v>3659</v>
      </c>
      <c r="K659" t="s">
        <v>3663</v>
      </c>
      <c r="L659" t="s">
        <v>3674</v>
      </c>
      <c r="M659" t="s">
        <v>3689</v>
      </c>
      <c r="N659" t="s">
        <v>4406</v>
      </c>
      <c r="O659" s="2">
        <v>45607</v>
      </c>
      <c r="P659" t="s">
        <v>4582</v>
      </c>
      <c r="Q659" s="2">
        <v>45599</v>
      </c>
      <c r="R659" s="2">
        <v>45607.63479166666</v>
      </c>
      <c r="T659" t="s">
        <v>4597</v>
      </c>
      <c r="U659" t="s">
        <v>11253</v>
      </c>
      <c r="V659" s="2">
        <v>45585</v>
      </c>
      <c r="W659" s="2">
        <v>45600.5739699074</v>
      </c>
      <c r="X659" t="s">
        <v>5400</v>
      </c>
      <c r="Y659" t="s">
        <v>5400</v>
      </c>
      <c r="Z659" t="s">
        <v>5549</v>
      </c>
      <c r="AA659">
        <v>206700</v>
      </c>
      <c r="AB659" s="2">
        <v>45600</v>
      </c>
      <c r="AC659">
        <v>206700</v>
      </c>
      <c r="AD659" t="s">
        <v>5852</v>
      </c>
    </row>
    <row r="660" spans="1:31">
      <c r="A660" t="s">
        <v>6480</v>
      </c>
      <c r="B660" s="2">
        <v>45581.58125</v>
      </c>
      <c r="C660" s="2">
        <v>45597.04293981481</v>
      </c>
      <c r="D660" t="s">
        <v>7597</v>
      </c>
      <c r="E660" t="s">
        <v>8714</v>
      </c>
      <c r="F660" t="s">
        <v>2853</v>
      </c>
      <c r="G660" t="s">
        <v>2859</v>
      </c>
      <c r="H660">
        <v>0</v>
      </c>
      <c r="I660" t="s">
        <v>9772</v>
      </c>
      <c r="J660" t="s">
        <v>3660</v>
      </c>
      <c r="K660" t="s">
        <v>3664</v>
      </c>
      <c r="L660" t="s">
        <v>3674</v>
      </c>
      <c r="M660" t="s">
        <v>3679</v>
      </c>
      <c r="N660" t="s">
        <v>10553</v>
      </c>
      <c r="O660" s="2">
        <v>45601</v>
      </c>
      <c r="P660" t="s">
        <v>4580</v>
      </c>
      <c r="Q660" s="2">
        <v>45597</v>
      </c>
      <c r="R660" s="2">
        <v>45602.39143518519</v>
      </c>
      <c r="T660" t="s">
        <v>4593</v>
      </c>
      <c r="U660" t="s">
        <v>11366</v>
      </c>
      <c r="V660" s="2">
        <v>45536</v>
      </c>
      <c r="W660" s="2">
        <v>45597.42849537037</v>
      </c>
      <c r="X660" t="s">
        <v>11887</v>
      </c>
      <c r="Y660" t="s">
        <v>11887</v>
      </c>
      <c r="Z660" t="s">
        <v>5658</v>
      </c>
      <c r="AA660">
        <v>2000000</v>
      </c>
      <c r="AB660" s="2">
        <v>45597</v>
      </c>
      <c r="AC660">
        <v>2000000</v>
      </c>
      <c r="AD660" t="s">
        <v>5852</v>
      </c>
    </row>
    <row r="661" spans="1:31">
      <c r="A661" t="s">
        <v>6481</v>
      </c>
      <c r="B661" s="2">
        <v>45586.35</v>
      </c>
      <c r="C661" s="2">
        <v>45590.66811342593</v>
      </c>
      <c r="D661" t="s">
        <v>7598</v>
      </c>
      <c r="E661" t="s">
        <v>8715</v>
      </c>
      <c r="F661" t="s">
        <v>2853</v>
      </c>
      <c r="G661" t="s">
        <v>2874</v>
      </c>
      <c r="H661">
        <v>3736794</v>
      </c>
      <c r="I661" t="s">
        <v>9773</v>
      </c>
      <c r="J661" t="s">
        <v>3659</v>
      </c>
      <c r="K661" t="s">
        <v>3663</v>
      </c>
      <c r="L661" t="s">
        <v>3674</v>
      </c>
      <c r="M661" t="s">
        <v>3677</v>
      </c>
      <c r="N661" t="s">
        <v>10554</v>
      </c>
      <c r="O661" s="2">
        <v>45595</v>
      </c>
      <c r="P661" t="s">
        <v>4575</v>
      </c>
      <c r="Q661" s="2">
        <v>45590</v>
      </c>
      <c r="R661" s="2">
        <v>45596.34195601852</v>
      </c>
      <c r="T661" t="s">
        <v>4599</v>
      </c>
      <c r="U661" t="s">
        <v>11367</v>
      </c>
      <c r="V661" s="2">
        <v>45579</v>
      </c>
      <c r="W661" s="2">
        <v>45590.74202546296</v>
      </c>
      <c r="X661" t="s">
        <v>5299</v>
      </c>
      <c r="Y661" t="s">
        <v>5299</v>
      </c>
      <c r="Z661" t="s">
        <v>5587</v>
      </c>
      <c r="AA661">
        <v>3736794</v>
      </c>
      <c r="AB661" s="2">
        <v>45590</v>
      </c>
      <c r="AC661">
        <v>3736794</v>
      </c>
      <c r="AD661" t="s">
        <v>5851</v>
      </c>
    </row>
    <row r="662" spans="1:31">
      <c r="A662" t="s">
        <v>6482</v>
      </c>
      <c r="B662" s="2">
        <v>45593.49375</v>
      </c>
      <c r="C662" s="2">
        <v>45596.33672453704</v>
      </c>
      <c r="D662" t="s">
        <v>7599</v>
      </c>
      <c r="E662" t="s">
        <v>8716</v>
      </c>
      <c r="F662" t="s">
        <v>2853</v>
      </c>
      <c r="G662" t="s">
        <v>2880</v>
      </c>
      <c r="H662">
        <v>316900</v>
      </c>
      <c r="I662" t="s">
        <v>2974</v>
      </c>
      <c r="J662" t="s">
        <v>3659</v>
      </c>
      <c r="K662" t="s">
        <v>3663</v>
      </c>
      <c r="L662" t="s">
        <v>3674</v>
      </c>
      <c r="M662" t="s">
        <v>3684</v>
      </c>
      <c r="N662" t="s">
        <v>4517</v>
      </c>
      <c r="O662" s="2">
        <v>45597</v>
      </c>
      <c r="P662" t="s">
        <v>4576</v>
      </c>
      <c r="Q662" s="2">
        <v>45596</v>
      </c>
      <c r="R662" s="2">
        <v>45600.34153935185</v>
      </c>
      <c r="T662" t="s">
        <v>4597</v>
      </c>
      <c r="U662" t="s">
        <v>11368</v>
      </c>
      <c r="V662" s="2">
        <v>45591</v>
      </c>
      <c r="W662" s="2">
        <v>45596.39776620371</v>
      </c>
      <c r="X662" t="s">
        <v>5285</v>
      </c>
      <c r="Y662" t="s">
        <v>5285</v>
      </c>
      <c r="Z662" t="s">
        <v>5549</v>
      </c>
      <c r="AA662">
        <v>316900</v>
      </c>
      <c r="AB662" s="2">
        <v>45596</v>
      </c>
      <c r="AC662">
        <v>316900</v>
      </c>
      <c r="AD662" t="s">
        <v>5852</v>
      </c>
    </row>
    <row r="663" spans="1:31">
      <c r="A663" t="s">
        <v>6483</v>
      </c>
      <c r="B663" s="2">
        <v>45592.53541666667</v>
      </c>
      <c r="C663" s="2">
        <v>45604.35452546296</v>
      </c>
      <c r="D663" t="s">
        <v>7600</v>
      </c>
      <c r="E663" t="s">
        <v>8717</v>
      </c>
      <c r="F663" t="s">
        <v>2853</v>
      </c>
      <c r="G663" t="s">
        <v>2876</v>
      </c>
      <c r="H663">
        <v>6800631</v>
      </c>
      <c r="I663" t="s">
        <v>9774</v>
      </c>
      <c r="J663" t="s">
        <v>3660</v>
      </c>
      <c r="K663" t="s">
        <v>3666</v>
      </c>
      <c r="L663" t="s">
        <v>3675</v>
      </c>
      <c r="M663" t="s">
        <v>3688</v>
      </c>
      <c r="N663" t="s">
        <v>10555</v>
      </c>
      <c r="O663" s="2">
        <v>45607</v>
      </c>
      <c r="P663" t="s">
        <v>4582</v>
      </c>
      <c r="Q663" s="2">
        <v>45604</v>
      </c>
      <c r="R663" s="2">
        <v>45607.6281712963</v>
      </c>
      <c r="S663" s="2">
        <v>45600</v>
      </c>
      <c r="T663" t="s">
        <v>2873</v>
      </c>
      <c r="U663" t="s">
        <v>11369</v>
      </c>
      <c r="V663" s="2">
        <v>45577</v>
      </c>
      <c r="W663" s="2">
        <v>45604.47597222222</v>
      </c>
      <c r="X663" t="s">
        <v>5297</v>
      </c>
      <c r="Y663" t="s">
        <v>5297</v>
      </c>
      <c r="Z663" t="s">
        <v>12103</v>
      </c>
      <c r="AA663">
        <v>14507735</v>
      </c>
      <c r="AB663" s="2">
        <v>45604</v>
      </c>
      <c r="AC663">
        <v>12452840</v>
      </c>
      <c r="AD663" t="s">
        <v>5852</v>
      </c>
      <c r="AE663" s="2">
        <v>45600.56971064815</v>
      </c>
    </row>
    <row r="664" spans="1:31">
      <c r="A664" t="s">
        <v>6484</v>
      </c>
      <c r="B664" s="2">
        <v>45604.44236111111</v>
      </c>
      <c r="C664" s="2">
        <v>45611.55002314815</v>
      </c>
      <c r="D664" t="s">
        <v>7601</v>
      </c>
      <c r="E664" t="s">
        <v>8718</v>
      </c>
      <c r="F664" t="s">
        <v>2853</v>
      </c>
      <c r="G664" t="s">
        <v>2855</v>
      </c>
      <c r="H664">
        <v>0</v>
      </c>
      <c r="I664" t="s">
        <v>9775</v>
      </c>
      <c r="J664" t="s">
        <v>3659</v>
      </c>
      <c r="K664" t="s">
        <v>3663</v>
      </c>
      <c r="L664" t="s">
        <v>3674</v>
      </c>
      <c r="M664" t="s">
        <v>3678</v>
      </c>
      <c r="N664" t="s">
        <v>10556</v>
      </c>
      <c r="O664" s="2">
        <v>45611</v>
      </c>
      <c r="P664" t="s">
        <v>4572</v>
      </c>
      <c r="Q664" s="2">
        <v>45611</v>
      </c>
      <c r="R664" s="2">
        <v>45614.65540509259</v>
      </c>
      <c r="T664" t="s">
        <v>2855</v>
      </c>
      <c r="U664" t="s">
        <v>11370</v>
      </c>
      <c r="V664" s="2">
        <v>45597</v>
      </c>
      <c r="W664" s="2">
        <v>45611.62737268519</v>
      </c>
      <c r="X664" t="s">
        <v>5260</v>
      </c>
      <c r="Y664" t="s">
        <v>5260</v>
      </c>
      <c r="Z664" t="s">
        <v>5565</v>
      </c>
      <c r="AA664">
        <v>2000000</v>
      </c>
      <c r="AB664" s="2">
        <v>45611</v>
      </c>
      <c r="AC664">
        <v>0</v>
      </c>
      <c r="AD664" t="s">
        <v>5856</v>
      </c>
    </row>
    <row r="665" spans="1:31">
      <c r="A665" t="s">
        <v>6485</v>
      </c>
      <c r="B665" s="2">
        <v>45600.39583333334</v>
      </c>
      <c r="C665" s="2">
        <v>45608.77060185185</v>
      </c>
      <c r="D665" t="s">
        <v>7602</v>
      </c>
      <c r="E665" t="s">
        <v>8719</v>
      </c>
      <c r="F665" t="s">
        <v>2853</v>
      </c>
      <c r="G665" t="s">
        <v>2855</v>
      </c>
      <c r="H665">
        <v>2370460</v>
      </c>
      <c r="I665" t="s">
        <v>9776</v>
      </c>
      <c r="J665" t="s">
        <v>3659</v>
      </c>
      <c r="K665" t="s">
        <v>3663</v>
      </c>
      <c r="L665" t="s">
        <v>3674</v>
      </c>
      <c r="M665" t="s">
        <v>3695</v>
      </c>
      <c r="N665" t="s">
        <v>10557</v>
      </c>
      <c r="O665" s="2">
        <v>45610</v>
      </c>
      <c r="P665" t="s">
        <v>4582</v>
      </c>
      <c r="Q665" s="2">
        <v>45608</v>
      </c>
      <c r="R665" s="2">
        <v>45610.59142361111</v>
      </c>
      <c r="T665" t="s">
        <v>2855</v>
      </c>
      <c r="U665" t="s">
        <v>11371</v>
      </c>
      <c r="V665" s="2">
        <v>45591</v>
      </c>
      <c r="W665" s="2">
        <v>45608.93453703704</v>
      </c>
      <c r="X665" t="s">
        <v>5254</v>
      </c>
      <c r="Y665" t="s">
        <v>5254</v>
      </c>
      <c r="Z665" t="s">
        <v>5565</v>
      </c>
      <c r="AA665">
        <v>6325978</v>
      </c>
      <c r="AB665" s="2">
        <v>45608</v>
      </c>
      <c r="AC665">
        <v>6325978</v>
      </c>
      <c r="AD665" t="s">
        <v>5856</v>
      </c>
    </row>
    <row r="666" spans="1:31">
      <c r="A666" t="s">
        <v>588</v>
      </c>
      <c r="B666" s="2">
        <v>45595.62777777778</v>
      </c>
      <c r="C666" s="2">
        <v>45602.63344907408</v>
      </c>
      <c r="D666" t="s">
        <v>1569</v>
      </c>
      <c r="E666" t="s">
        <v>2428</v>
      </c>
      <c r="F666" t="s">
        <v>2853</v>
      </c>
      <c r="G666" t="s">
        <v>2855</v>
      </c>
      <c r="H666">
        <v>0</v>
      </c>
      <c r="I666" t="s">
        <v>3388</v>
      </c>
      <c r="J666" t="s">
        <v>3659</v>
      </c>
      <c r="K666" t="s">
        <v>3665</v>
      </c>
      <c r="L666" t="s">
        <v>3674</v>
      </c>
      <c r="M666" t="s">
        <v>3687</v>
      </c>
      <c r="N666" t="s">
        <v>4216</v>
      </c>
      <c r="O666" s="2">
        <v>45602</v>
      </c>
      <c r="P666" t="s">
        <v>4581</v>
      </c>
      <c r="Q666" s="2">
        <v>45602</v>
      </c>
      <c r="R666" s="2">
        <v>45602.88021990741</v>
      </c>
      <c r="T666" t="s">
        <v>2855</v>
      </c>
      <c r="U666" t="s">
        <v>4873</v>
      </c>
      <c r="V666" s="2">
        <v>45316</v>
      </c>
      <c r="W666" s="2">
        <v>45602.83444444444</v>
      </c>
      <c r="X666" t="s">
        <v>5223</v>
      </c>
      <c r="Y666" t="s">
        <v>5223</v>
      </c>
      <c r="Z666" t="s">
        <v>5529</v>
      </c>
      <c r="AA666">
        <v>4270000</v>
      </c>
      <c r="AB666" s="2">
        <v>45602</v>
      </c>
      <c r="AC666">
        <v>4222431</v>
      </c>
      <c r="AD666" t="s">
        <v>5851</v>
      </c>
    </row>
    <row r="667" spans="1:31">
      <c r="A667" t="s">
        <v>6486</v>
      </c>
      <c r="B667" s="2">
        <v>45600.70347222222</v>
      </c>
      <c r="C667" s="2">
        <v>45603.5741550926</v>
      </c>
      <c r="D667" t="s">
        <v>7603</v>
      </c>
      <c r="E667" t="s">
        <v>8720</v>
      </c>
      <c r="F667" t="s">
        <v>2853</v>
      </c>
      <c r="G667" t="s">
        <v>2875</v>
      </c>
      <c r="H667">
        <v>1280000</v>
      </c>
      <c r="I667" t="s">
        <v>9777</v>
      </c>
      <c r="J667" t="s">
        <v>3661</v>
      </c>
      <c r="K667" t="s">
        <v>3664</v>
      </c>
      <c r="L667" t="s">
        <v>3674</v>
      </c>
      <c r="M667" t="s">
        <v>3679</v>
      </c>
      <c r="N667" t="s">
        <v>10558</v>
      </c>
      <c r="O667" s="2">
        <v>45617</v>
      </c>
      <c r="P667" t="s">
        <v>4573</v>
      </c>
      <c r="Q667" s="2">
        <v>45603</v>
      </c>
      <c r="R667" s="2">
        <v>45603.69994212963</v>
      </c>
      <c r="S667" s="2">
        <v>45611</v>
      </c>
      <c r="T667" t="s">
        <v>2875</v>
      </c>
      <c r="U667" t="s">
        <v>11372</v>
      </c>
      <c r="V667" s="2">
        <v>45587</v>
      </c>
      <c r="W667" s="2">
        <v>45603.61480324074</v>
      </c>
      <c r="X667" t="s">
        <v>5282</v>
      </c>
      <c r="Y667" t="s">
        <v>5282</v>
      </c>
      <c r="Z667" t="s">
        <v>5521</v>
      </c>
      <c r="AA667">
        <v>2000000</v>
      </c>
      <c r="AB667" s="2">
        <v>45617</v>
      </c>
      <c r="AC667">
        <v>2000000</v>
      </c>
      <c r="AD667" t="s">
        <v>5851</v>
      </c>
    </row>
    <row r="668" spans="1:31">
      <c r="A668" t="s">
        <v>6487</v>
      </c>
      <c r="B668" s="2">
        <v>45588.47222222222</v>
      </c>
      <c r="C668" s="2">
        <v>45590.04292824074</v>
      </c>
      <c r="D668" t="s">
        <v>7604</v>
      </c>
      <c r="E668" t="s">
        <v>8721</v>
      </c>
      <c r="F668" t="s">
        <v>2853</v>
      </c>
      <c r="G668" t="s">
        <v>2872</v>
      </c>
      <c r="H668">
        <v>1200000</v>
      </c>
      <c r="I668" t="s">
        <v>9467</v>
      </c>
      <c r="J668" t="s">
        <v>3662</v>
      </c>
      <c r="K668" t="s">
        <v>3664</v>
      </c>
      <c r="L668" t="s">
        <v>3674</v>
      </c>
      <c r="M668" t="s">
        <v>3679</v>
      </c>
      <c r="N668" t="s">
        <v>10239</v>
      </c>
      <c r="O668" s="2">
        <v>45594</v>
      </c>
      <c r="P668" t="s">
        <v>4572</v>
      </c>
      <c r="Q668" s="2">
        <v>45590</v>
      </c>
      <c r="R668" s="2">
        <v>45595.38998842592</v>
      </c>
      <c r="T668" t="s">
        <v>2872</v>
      </c>
      <c r="U668" t="s">
        <v>11019</v>
      </c>
      <c r="V668" s="2">
        <v>45579</v>
      </c>
      <c r="W668" s="2">
        <v>45590.63284722222</v>
      </c>
      <c r="X668" t="s">
        <v>5409</v>
      </c>
      <c r="Y668" t="s">
        <v>5409</v>
      </c>
      <c r="Z668" t="s">
        <v>5517</v>
      </c>
      <c r="AA668">
        <v>1200000</v>
      </c>
      <c r="AB668" s="2">
        <v>45590</v>
      </c>
      <c r="AC668">
        <v>1200000</v>
      </c>
      <c r="AD668" t="s">
        <v>5853</v>
      </c>
    </row>
    <row r="669" spans="1:31">
      <c r="A669" t="s">
        <v>6488</v>
      </c>
      <c r="B669" s="2">
        <v>45600.74791666667</v>
      </c>
      <c r="C669" s="2">
        <v>45602.04291666667</v>
      </c>
      <c r="D669" t="s">
        <v>7605</v>
      </c>
      <c r="E669" t="s">
        <v>8722</v>
      </c>
      <c r="F669" t="s">
        <v>2853</v>
      </c>
      <c r="G669" t="s">
        <v>2875</v>
      </c>
      <c r="H669">
        <v>678792</v>
      </c>
      <c r="I669" t="s">
        <v>9778</v>
      </c>
      <c r="J669" t="s">
        <v>3661</v>
      </c>
      <c r="K669" t="s">
        <v>3663</v>
      </c>
      <c r="L669" t="s">
        <v>3674</v>
      </c>
      <c r="M669" t="s">
        <v>3682</v>
      </c>
      <c r="N669" t="s">
        <v>10559</v>
      </c>
      <c r="O669" s="2">
        <v>45610</v>
      </c>
      <c r="P669" t="s">
        <v>4572</v>
      </c>
      <c r="Q669" s="2">
        <v>45602</v>
      </c>
      <c r="R669" s="2">
        <v>45603.69998842593</v>
      </c>
      <c r="S669" s="2">
        <v>45608</v>
      </c>
      <c r="T669" t="s">
        <v>2875</v>
      </c>
      <c r="U669" t="s">
        <v>11373</v>
      </c>
      <c r="V669" s="2">
        <v>45590</v>
      </c>
      <c r="W669" s="2">
        <v>45602.38385416667</v>
      </c>
      <c r="X669" t="s">
        <v>5317</v>
      </c>
      <c r="Y669" t="s">
        <v>5317</v>
      </c>
      <c r="Z669" t="s">
        <v>5521</v>
      </c>
      <c r="AA669">
        <v>848490</v>
      </c>
      <c r="AB669" s="2">
        <v>45610</v>
      </c>
      <c r="AC669">
        <v>848490</v>
      </c>
      <c r="AD669" t="s">
        <v>5851</v>
      </c>
    </row>
    <row r="670" spans="1:31">
      <c r="A670" t="s">
        <v>6489</v>
      </c>
      <c r="B670" s="2">
        <v>45605.93541666667</v>
      </c>
      <c r="C670" s="2">
        <v>45607.34255787037</v>
      </c>
      <c r="D670" t="s">
        <v>7606</v>
      </c>
      <c r="E670" t="s">
        <v>8723</v>
      </c>
      <c r="F670" t="s">
        <v>2853</v>
      </c>
      <c r="G670" t="s">
        <v>2862</v>
      </c>
      <c r="H670">
        <v>1131000</v>
      </c>
      <c r="I670" t="s">
        <v>9406</v>
      </c>
      <c r="J670" t="s">
        <v>3662</v>
      </c>
      <c r="K670" t="s">
        <v>3663</v>
      </c>
      <c r="L670" t="s">
        <v>3674</v>
      </c>
      <c r="M670" t="s">
        <v>3684</v>
      </c>
      <c r="N670" t="s">
        <v>10560</v>
      </c>
      <c r="O670" s="2">
        <v>45612</v>
      </c>
      <c r="P670" t="s">
        <v>4577</v>
      </c>
      <c r="Q670" s="2">
        <v>45607</v>
      </c>
      <c r="R670" s="2">
        <v>45614.70230324074</v>
      </c>
      <c r="T670" t="s">
        <v>2862</v>
      </c>
      <c r="U670" t="s">
        <v>11012</v>
      </c>
      <c r="V670" s="2">
        <v>45486</v>
      </c>
      <c r="W670" s="2">
        <v>45607.80900462963</v>
      </c>
      <c r="X670" t="s">
        <v>5230</v>
      </c>
      <c r="Y670" t="s">
        <v>5230</v>
      </c>
      <c r="Z670" t="s">
        <v>12015</v>
      </c>
      <c r="AA670">
        <v>1231000</v>
      </c>
      <c r="AB670" s="2">
        <v>45612</v>
      </c>
      <c r="AC670">
        <v>2971000</v>
      </c>
      <c r="AD670" t="s">
        <v>5854</v>
      </c>
    </row>
    <row r="671" spans="1:31">
      <c r="A671" t="s">
        <v>6490</v>
      </c>
      <c r="B671" s="2">
        <v>45587.69861111111</v>
      </c>
      <c r="C671" s="2">
        <v>45597.32900462963</v>
      </c>
      <c r="D671" t="s">
        <v>7607</v>
      </c>
      <c r="E671" t="s">
        <v>8724</v>
      </c>
      <c r="F671" t="s">
        <v>2853</v>
      </c>
      <c r="G671" t="s">
        <v>2867</v>
      </c>
      <c r="H671">
        <v>5934390</v>
      </c>
      <c r="I671" t="s">
        <v>9779</v>
      </c>
      <c r="J671" t="s">
        <v>3662</v>
      </c>
      <c r="K671" t="s">
        <v>3673</v>
      </c>
      <c r="L671" t="s">
        <v>3676</v>
      </c>
      <c r="M671" t="s">
        <v>3680</v>
      </c>
      <c r="N671" t="s">
        <v>10561</v>
      </c>
      <c r="O671" s="2">
        <v>45602</v>
      </c>
      <c r="P671" t="s">
        <v>4578</v>
      </c>
      <c r="Q671" s="2">
        <v>45597</v>
      </c>
      <c r="R671" s="2">
        <v>45602.67957175926</v>
      </c>
      <c r="T671" t="s">
        <v>2860</v>
      </c>
      <c r="U671" t="s">
        <v>11374</v>
      </c>
      <c r="V671" s="2">
        <v>45565</v>
      </c>
      <c r="W671" s="2">
        <v>45597.36556712963</v>
      </c>
      <c r="X671" t="s">
        <v>5243</v>
      </c>
      <c r="Y671" t="s">
        <v>5243</v>
      </c>
      <c r="Z671" t="s">
        <v>5503</v>
      </c>
      <c r="AA671">
        <v>4284390</v>
      </c>
      <c r="AB671" s="2">
        <v>45602</v>
      </c>
      <c r="AC671">
        <v>4284390</v>
      </c>
      <c r="AD671" t="s">
        <v>5853</v>
      </c>
    </row>
    <row r="672" spans="1:31">
      <c r="A672" t="s">
        <v>6491</v>
      </c>
      <c r="B672" s="2">
        <v>45608.32986111111</v>
      </c>
      <c r="C672" s="2">
        <v>45610.04287037037</v>
      </c>
      <c r="D672" t="s">
        <v>7608</v>
      </c>
      <c r="E672" t="s">
        <v>8725</v>
      </c>
      <c r="F672" t="s">
        <v>2853</v>
      </c>
      <c r="G672" t="s">
        <v>2872</v>
      </c>
      <c r="H672">
        <v>379480</v>
      </c>
      <c r="I672" t="s">
        <v>9278</v>
      </c>
      <c r="J672" t="s">
        <v>3662</v>
      </c>
      <c r="K672" t="s">
        <v>3663</v>
      </c>
      <c r="L672" t="s">
        <v>3674</v>
      </c>
      <c r="M672" t="s">
        <v>3681</v>
      </c>
      <c r="N672" t="s">
        <v>4406</v>
      </c>
      <c r="O672" s="2">
        <v>45615</v>
      </c>
      <c r="P672" t="s">
        <v>4574</v>
      </c>
      <c r="Q672" s="2">
        <v>45610</v>
      </c>
      <c r="R672" s="2">
        <v>45616.37743055556</v>
      </c>
      <c r="T672" t="s">
        <v>2872</v>
      </c>
      <c r="U672" t="s">
        <v>11375</v>
      </c>
      <c r="V672" s="2">
        <v>45607</v>
      </c>
      <c r="W672" s="2">
        <v>45610.63120370371</v>
      </c>
      <c r="X672" t="s">
        <v>5247</v>
      </c>
      <c r="Y672" t="s">
        <v>5247</v>
      </c>
      <c r="Z672" t="s">
        <v>5517</v>
      </c>
      <c r="AA672">
        <v>379480</v>
      </c>
      <c r="AB672" s="2">
        <v>45610</v>
      </c>
      <c r="AC672">
        <v>379480</v>
      </c>
      <c r="AD672" t="s">
        <v>5853</v>
      </c>
    </row>
    <row r="673" spans="1:31">
      <c r="A673" t="s">
        <v>6492</v>
      </c>
      <c r="B673" s="2">
        <v>45595.59583333333</v>
      </c>
      <c r="C673" s="2">
        <v>45600.3387037037</v>
      </c>
      <c r="D673" t="s">
        <v>7609</v>
      </c>
      <c r="E673" t="s">
        <v>8726</v>
      </c>
      <c r="F673" t="s">
        <v>2853</v>
      </c>
      <c r="G673" t="s">
        <v>2880</v>
      </c>
      <c r="H673">
        <v>321720</v>
      </c>
      <c r="I673" t="s">
        <v>9252</v>
      </c>
      <c r="J673" t="s">
        <v>3659</v>
      </c>
      <c r="K673" t="s">
        <v>3667</v>
      </c>
      <c r="L673" t="s">
        <v>3675</v>
      </c>
      <c r="M673" t="s">
        <v>3689</v>
      </c>
      <c r="O673" s="2">
        <v>45601</v>
      </c>
      <c r="P673" t="s">
        <v>4580</v>
      </c>
      <c r="Q673" s="2">
        <v>45600</v>
      </c>
      <c r="R673" s="2">
        <v>45601.68508101852</v>
      </c>
      <c r="T673" t="s">
        <v>4597</v>
      </c>
      <c r="U673" t="s">
        <v>11376</v>
      </c>
      <c r="V673" s="2">
        <v>45592</v>
      </c>
      <c r="W673" s="2">
        <v>45600.61646990741</v>
      </c>
      <c r="X673" t="s">
        <v>5315</v>
      </c>
      <c r="Y673" t="s">
        <v>5315</v>
      </c>
      <c r="Z673" t="s">
        <v>5549</v>
      </c>
      <c r="AA673">
        <v>216720</v>
      </c>
      <c r="AB673" s="2">
        <v>45600</v>
      </c>
      <c r="AC673">
        <v>216720</v>
      </c>
      <c r="AD673" t="s">
        <v>5852</v>
      </c>
    </row>
    <row r="674" spans="1:31">
      <c r="A674" t="s">
        <v>6493</v>
      </c>
      <c r="B674" s="2">
        <v>45602.88333333333</v>
      </c>
      <c r="C674" s="2">
        <v>45604.04289351852</v>
      </c>
      <c r="D674" t="s">
        <v>7610</v>
      </c>
      <c r="E674" t="s">
        <v>8727</v>
      </c>
      <c r="F674" t="s">
        <v>2853</v>
      </c>
      <c r="G674" t="s">
        <v>2886</v>
      </c>
      <c r="H674">
        <v>894918</v>
      </c>
      <c r="I674" t="s">
        <v>9780</v>
      </c>
      <c r="J674" t="s">
        <v>3659</v>
      </c>
      <c r="K674" t="s">
        <v>3663</v>
      </c>
      <c r="L674" t="s">
        <v>3674</v>
      </c>
      <c r="M674" t="s">
        <v>3683</v>
      </c>
      <c r="N674" t="s">
        <v>4406</v>
      </c>
      <c r="O674" s="2">
        <v>45610</v>
      </c>
      <c r="P674" t="s">
        <v>4573</v>
      </c>
      <c r="Q674" s="2">
        <v>45604</v>
      </c>
      <c r="R674" s="2">
        <v>45610.68589120371</v>
      </c>
      <c r="T674" t="s">
        <v>2886</v>
      </c>
      <c r="U674" t="s">
        <v>10888</v>
      </c>
      <c r="V674" s="2">
        <v>45596</v>
      </c>
      <c r="W674" s="2">
        <v>45604.59148148148</v>
      </c>
      <c r="X674" t="s">
        <v>5223</v>
      </c>
      <c r="Y674" t="s">
        <v>5223</v>
      </c>
      <c r="Z674" t="s">
        <v>12070</v>
      </c>
      <c r="AA674">
        <v>894918</v>
      </c>
      <c r="AB674" s="2">
        <v>45604</v>
      </c>
      <c r="AC674">
        <v>894918</v>
      </c>
      <c r="AD674" t="s">
        <v>5851</v>
      </c>
    </row>
    <row r="675" spans="1:31">
      <c r="A675" t="s">
        <v>6494</v>
      </c>
      <c r="B675" s="2">
        <v>45595.92430555556</v>
      </c>
      <c r="C675" s="2">
        <v>45602.35328703704</v>
      </c>
      <c r="D675" t="s">
        <v>7611</v>
      </c>
      <c r="E675" t="s">
        <v>8728</v>
      </c>
      <c r="F675" t="s">
        <v>2853</v>
      </c>
      <c r="G675" t="s">
        <v>2885</v>
      </c>
      <c r="H675">
        <v>294983</v>
      </c>
      <c r="I675" t="s">
        <v>9781</v>
      </c>
      <c r="J675" t="s">
        <v>3659</v>
      </c>
      <c r="K675" t="s">
        <v>3663</v>
      </c>
      <c r="L675" t="s">
        <v>3674</v>
      </c>
      <c r="M675" t="s">
        <v>3682</v>
      </c>
      <c r="O675" s="2">
        <v>45602</v>
      </c>
      <c r="P675" t="s">
        <v>4580</v>
      </c>
      <c r="Q675" s="2">
        <v>45602</v>
      </c>
      <c r="R675" s="2">
        <v>45602.88476851852</v>
      </c>
      <c r="T675" t="s">
        <v>2885</v>
      </c>
      <c r="U675" t="s">
        <v>11377</v>
      </c>
      <c r="V675" s="2">
        <v>45590</v>
      </c>
      <c r="W675" s="2">
        <v>45602.68480324074</v>
      </c>
      <c r="X675" t="s">
        <v>5240</v>
      </c>
      <c r="Y675" t="s">
        <v>5240</v>
      </c>
      <c r="Z675" t="s">
        <v>5715</v>
      </c>
      <c r="AA675">
        <v>294983</v>
      </c>
      <c r="AB675" s="2">
        <v>45602</v>
      </c>
      <c r="AC675">
        <v>294983</v>
      </c>
      <c r="AD675" t="s">
        <v>5851</v>
      </c>
    </row>
    <row r="676" spans="1:31">
      <c r="A676" t="s">
        <v>802</v>
      </c>
      <c r="B676" s="2">
        <v>45604.32430555556</v>
      </c>
      <c r="C676" s="2">
        <v>45617.33141203703</v>
      </c>
      <c r="D676" t="s">
        <v>1670</v>
      </c>
      <c r="E676" t="s">
        <v>2642</v>
      </c>
      <c r="F676" t="s">
        <v>2853</v>
      </c>
      <c r="G676" t="s">
        <v>2875</v>
      </c>
      <c r="H676">
        <v>280000</v>
      </c>
      <c r="I676" t="s">
        <v>3472</v>
      </c>
      <c r="J676" t="s">
        <v>3661</v>
      </c>
      <c r="K676" t="s">
        <v>3663</v>
      </c>
      <c r="L676" t="s">
        <v>3674</v>
      </c>
      <c r="M676" t="s">
        <v>3682</v>
      </c>
      <c r="N676" t="s">
        <v>4388</v>
      </c>
      <c r="O676" s="2">
        <v>45617</v>
      </c>
      <c r="P676" t="s">
        <v>4574</v>
      </c>
      <c r="Q676" s="2">
        <v>45617</v>
      </c>
      <c r="R676" s="2">
        <v>45617.70722222222</v>
      </c>
      <c r="S676" s="2">
        <v>45614</v>
      </c>
      <c r="T676" t="s">
        <v>2875</v>
      </c>
      <c r="U676" t="s">
        <v>5039</v>
      </c>
      <c r="V676" s="2">
        <v>45588</v>
      </c>
      <c r="W676" s="2">
        <v>45617.41774305556</v>
      </c>
      <c r="X676" t="s">
        <v>5317</v>
      </c>
      <c r="Y676" t="s">
        <v>5317</v>
      </c>
      <c r="Z676" t="s">
        <v>5521</v>
      </c>
      <c r="AA676">
        <v>350000</v>
      </c>
      <c r="AB676" s="2">
        <v>45617</v>
      </c>
      <c r="AC676">
        <v>350000</v>
      </c>
      <c r="AD676" t="s">
        <v>5851</v>
      </c>
    </row>
    <row r="677" spans="1:31">
      <c r="A677" t="s">
        <v>803</v>
      </c>
      <c r="B677" s="2">
        <v>45608.57777777778</v>
      </c>
      <c r="C677" s="2">
        <v>45617.33141203703</v>
      </c>
      <c r="D677" t="s">
        <v>1637</v>
      </c>
      <c r="E677" t="s">
        <v>2643</v>
      </c>
      <c r="F677" t="s">
        <v>2853</v>
      </c>
      <c r="G677" t="s">
        <v>2875</v>
      </c>
      <c r="H677">
        <v>360000</v>
      </c>
      <c r="I677" t="s">
        <v>3447</v>
      </c>
      <c r="J677" t="s">
        <v>3661</v>
      </c>
      <c r="K677" t="s">
        <v>3664</v>
      </c>
      <c r="L677" t="s">
        <v>3674</v>
      </c>
      <c r="M677" t="s">
        <v>3679</v>
      </c>
      <c r="N677" t="s">
        <v>4389</v>
      </c>
      <c r="O677" s="2">
        <v>45617</v>
      </c>
      <c r="P677" t="s">
        <v>4574</v>
      </c>
      <c r="Q677" s="2">
        <v>45617</v>
      </c>
      <c r="R677" s="2">
        <v>45617.70744212963</v>
      </c>
      <c r="S677" s="2">
        <v>45614</v>
      </c>
      <c r="T677" t="s">
        <v>2875</v>
      </c>
      <c r="U677" t="s">
        <v>5040</v>
      </c>
      <c r="V677" s="2">
        <v>45584</v>
      </c>
      <c r="W677" s="2">
        <v>45617.42410879629</v>
      </c>
      <c r="X677" t="s">
        <v>5401</v>
      </c>
      <c r="Y677" t="s">
        <v>5401</v>
      </c>
      <c r="Z677" t="s">
        <v>5521</v>
      </c>
      <c r="AA677">
        <v>450000</v>
      </c>
      <c r="AB677" s="2">
        <v>45617</v>
      </c>
      <c r="AC677">
        <v>450000</v>
      </c>
      <c r="AD677" t="s">
        <v>5851</v>
      </c>
    </row>
    <row r="678" spans="1:31">
      <c r="A678" t="s">
        <v>6495</v>
      </c>
      <c r="B678" s="2">
        <v>45596.44583333333</v>
      </c>
      <c r="C678" s="2">
        <v>45603.58615740741</v>
      </c>
      <c r="D678" t="s">
        <v>7612</v>
      </c>
      <c r="E678" t="s">
        <v>8729</v>
      </c>
      <c r="F678" t="s">
        <v>2853</v>
      </c>
      <c r="G678" t="s">
        <v>2885</v>
      </c>
      <c r="H678">
        <v>4100000</v>
      </c>
      <c r="I678" t="s">
        <v>3532</v>
      </c>
      <c r="J678" t="s">
        <v>3659</v>
      </c>
      <c r="K678" t="s">
        <v>3663</v>
      </c>
      <c r="L678" t="s">
        <v>3674</v>
      </c>
      <c r="M678" t="s">
        <v>3684</v>
      </c>
      <c r="N678" t="s">
        <v>10562</v>
      </c>
      <c r="O678" s="2">
        <v>45604</v>
      </c>
      <c r="P678" t="s">
        <v>4586</v>
      </c>
      <c r="Q678" s="2">
        <v>45603</v>
      </c>
      <c r="R678" s="2">
        <v>45604.8155787037</v>
      </c>
      <c r="T678" t="s">
        <v>4595</v>
      </c>
      <c r="U678" t="s">
        <v>11377</v>
      </c>
      <c r="V678" s="2">
        <v>45575</v>
      </c>
      <c r="W678" s="2">
        <v>45603.65856481482</v>
      </c>
      <c r="X678" t="s">
        <v>5299</v>
      </c>
      <c r="Y678" t="s">
        <v>5299</v>
      </c>
      <c r="Z678" t="s">
        <v>5782</v>
      </c>
      <c r="AA678">
        <v>5935502</v>
      </c>
      <c r="AB678" s="2">
        <v>45603</v>
      </c>
      <c r="AC678">
        <v>5935502</v>
      </c>
      <c r="AD678" t="s">
        <v>5851</v>
      </c>
    </row>
    <row r="679" spans="1:31">
      <c r="A679" t="s">
        <v>6496</v>
      </c>
      <c r="B679" s="2">
        <v>45603.87430555555</v>
      </c>
      <c r="C679" s="2">
        <v>45606.04289351852</v>
      </c>
      <c r="D679" t="s">
        <v>7613</v>
      </c>
      <c r="E679" t="s">
        <v>8730</v>
      </c>
      <c r="F679" t="s">
        <v>2853</v>
      </c>
      <c r="G679" t="s">
        <v>2886</v>
      </c>
      <c r="H679">
        <v>452000</v>
      </c>
      <c r="I679" t="s">
        <v>3038</v>
      </c>
      <c r="J679" t="s">
        <v>3659</v>
      </c>
      <c r="K679" t="s">
        <v>3663</v>
      </c>
      <c r="L679" t="s">
        <v>3674</v>
      </c>
      <c r="M679" t="s">
        <v>3689</v>
      </c>
      <c r="N679" t="s">
        <v>4406</v>
      </c>
      <c r="O679" s="2">
        <v>45611</v>
      </c>
      <c r="P679" t="s">
        <v>4572</v>
      </c>
      <c r="Q679" s="2">
        <v>45606</v>
      </c>
      <c r="R679" s="2">
        <v>45611.69842592593</v>
      </c>
      <c r="T679" t="s">
        <v>2886</v>
      </c>
      <c r="U679" t="s">
        <v>11223</v>
      </c>
      <c r="V679" s="2">
        <v>45564</v>
      </c>
      <c r="W679" s="2">
        <v>45606.46447916667</v>
      </c>
      <c r="X679" t="s">
        <v>5248</v>
      </c>
      <c r="Y679" t="s">
        <v>5248</v>
      </c>
      <c r="Z679" t="s">
        <v>5596</v>
      </c>
      <c r="AA679">
        <v>452000</v>
      </c>
      <c r="AB679" s="2">
        <v>45606</v>
      </c>
      <c r="AC679">
        <v>452000</v>
      </c>
      <c r="AD679" t="s">
        <v>5851</v>
      </c>
    </row>
    <row r="680" spans="1:31">
      <c r="A680" t="s">
        <v>6497</v>
      </c>
      <c r="B680" s="2">
        <v>45582.88194444445</v>
      </c>
      <c r="C680" s="2">
        <v>45593.64376157407</v>
      </c>
      <c r="D680" t="s">
        <v>7614</v>
      </c>
      <c r="E680" t="s">
        <v>8731</v>
      </c>
      <c r="F680" t="s">
        <v>2853</v>
      </c>
      <c r="G680" t="s">
        <v>2868</v>
      </c>
      <c r="H680">
        <v>1412500</v>
      </c>
      <c r="I680" t="s">
        <v>9782</v>
      </c>
      <c r="J680" t="s">
        <v>3661</v>
      </c>
      <c r="K680" t="s">
        <v>3663</v>
      </c>
      <c r="L680" t="s">
        <v>3674</v>
      </c>
      <c r="M680" t="s">
        <v>3677</v>
      </c>
      <c r="N680" t="s">
        <v>10563</v>
      </c>
      <c r="O680" s="2">
        <v>45595</v>
      </c>
      <c r="P680" t="s">
        <v>4587</v>
      </c>
      <c r="Q680" s="2">
        <v>45593</v>
      </c>
      <c r="R680" s="2">
        <v>45595.98232638889</v>
      </c>
      <c r="T680" t="s">
        <v>2889</v>
      </c>
      <c r="U680" t="s">
        <v>11378</v>
      </c>
      <c r="V680" s="2">
        <v>45576</v>
      </c>
      <c r="W680" s="2">
        <v>45593.88159722222</v>
      </c>
      <c r="X680" t="s">
        <v>11888</v>
      </c>
      <c r="Y680" t="s">
        <v>11888</v>
      </c>
      <c r="Z680" t="s">
        <v>12104</v>
      </c>
      <c r="AA680">
        <v>301000</v>
      </c>
      <c r="AB680" s="2">
        <v>45593</v>
      </c>
      <c r="AC680">
        <v>1602500</v>
      </c>
      <c r="AD680" t="s">
        <v>5855</v>
      </c>
    </row>
    <row r="681" spans="1:31">
      <c r="A681" t="s">
        <v>6498</v>
      </c>
      <c r="B681" s="2">
        <v>45568.42291666667</v>
      </c>
      <c r="C681" s="2">
        <v>45596.3405787037</v>
      </c>
      <c r="D681" t="s">
        <v>7615</v>
      </c>
      <c r="E681" t="s">
        <v>8732</v>
      </c>
      <c r="F681" t="s">
        <v>2853</v>
      </c>
      <c r="G681" t="s">
        <v>2884</v>
      </c>
      <c r="H681">
        <v>0</v>
      </c>
      <c r="I681" t="s">
        <v>9783</v>
      </c>
      <c r="J681" t="s">
        <v>3659</v>
      </c>
      <c r="K681" t="s">
        <v>3668</v>
      </c>
      <c r="L681" t="s">
        <v>3675</v>
      </c>
      <c r="M681" t="s">
        <v>3690</v>
      </c>
      <c r="N681" t="s">
        <v>10564</v>
      </c>
      <c r="O681" s="2">
        <v>45596</v>
      </c>
      <c r="P681" t="s">
        <v>4582</v>
      </c>
      <c r="Q681" s="2">
        <v>45596</v>
      </c>
      <c r="R681" s="2">
        <v>45600.34530092592</v>
      </c>
      <c r="S681" s="2">
        <v>45590</v>
      </c>
      <c r="T681" t="s">
        <v>2884</v>
      </c>
      <c r="U681" t="s">
        <v>11379</v>
      </c>
      <c r="V681" s="2">
        <v>45540</v>
      </c>
      <c r="W681" s="2">
        <v>45596.59079861111</v>
      </c>
      <c r="X681" t="s">
        <v>5245</v>
      </c>
      <c r="Y681" t="s">
        <v>5245</v>
      </c>
      <c r="Z681" t="s">
        <v>12105</v>
      </c>
      <c r="AA681">
        <v>27751129</v>
      </c>
      <c r="AB681" s="2">
        <v>45596</v>
      </c>
      <c r="AC681">
        <v>27751129</v>
      </c>
      <c r="AD681" t="s">
        <v>5851</v>
      </c>
      <c r="AE681" s="2">
        <v>45574.38608796296</v>
      </c>
    </row>
    <row r="682" spans="1:31">
      <c r="A682" t="s">
        <v>6499</v>
      </c>
      <c r="B682" s="2">
        <v>45607.65347222222</v>
      </c>
      <c r="C682" s="2">
        <v>45603.41483796296</v>
      </c>
      <c r="D682" t="s">
        <v>7616</v>
      </c>
      <c r="E682" t="s">
        <v>8733</v>
      </c>
      <c r="F682" t="s">
        <v>2853</v>
      </c>
      <c r="G682" t="s">
        <v>2885</v>
      </c>
      <c r="H682">
        <v>2467200</v>
      </c>
      <c r="I682" t="s">
        <v>9784</v>
      </c>
      <c r="J682" t="s">
        <v>3659</v>
      </c>
      <c r="K682" t="s">
        <v>3663</v>
      </c>
      <c r="L682" t="s">
        <v>3674</v>
      </c>
      <c r="M682" t="s">
        <v>3683</v>
      </c>
      <c r="N682" t="s">
        <v>4406</v>
      </c>
      <c r="O682" s="2">
        <v>45614</v>
      </c>
      <c r="P682" t="s">
        <v>4572</v>
      </c>
      <c r="Q682" s="2">
        <v>45607</v>
      </c>
      <c r="R682" s="2">
        <v>45615.33543981481</v>
      </c>
      <c r="T682" t="s">
        <v>2885</v>
      </c>
      <c r="U682" t="s">
        <v>11380</v>
      </c>
      <c r="V682" s="2">
        <v>45551</v>
      </c>
      <c r="W682" s="2">
        <v>45607.77141203704</v>
      </c>
      <c r="X682" t="s">
        <v>5345</v>
      </c>
      <c r="Y682" t="s">
        <v>5345</v>
      </c>
      <c r="Z682" t="s">
        <v>12106</v>
      </c>
      <c r="AA682">
        <v>2467200</v>
      </c>
      <c r="AB682" s="2">
        <v>45607</v>
      </c>
      <c r="AC682">
        <v>2467200</v>
      </c>
      <c r="AD682" t="s">
        <v>5851</v>
      </c>
    </row>
    <row r="683" spans="1:31">
      <c r="A683" t="s">
        <v>6500</v>
      </c>
      <c r="B683" s="2">
        <v>45608.89652777778</v>
      </c>
      <c r="C683" s="2">
        <v>45609.84333333333</v>
      </c>
      <c r="D683" t="s">
        <v>7617</v>
      </c>
      <c r="E683" t="s">
        <v>8734</v>
      </c>
      <c r="F683" t="s">
        <v>2853</v>
      </c>
      <c r="G683" t="s">
        <v>2880</v>
      </c>
      <c r="H683">
        <v>690000</v>
      </c>
      <c r="I683" t="s">
        <v>9785</v>
      </c>
      <c r="J683" t="s">
        <v>3659</v>
      </c>
      <c r="K683" t="s">
        <v>3664</v>
      </c>
      <c r="L683" t="s">
        <v>3674</v>
      </c>
      <c r="M683" t="s">
        <v>3679</v>
      </c>
      <c r="O683" s="2">
        <v>45615</v>
      </c>
      <c r="P683" t="s">
        <v>4576</v>
      </c>
      <c r="Q683" s="2">
        <v>45609</v>
      </c>
      <c r="R683" s="2">
        <v>45616.34306712963</v>
      </c>
      <c r="T683" t="s">
        <v>4597</v>
      </c>
      <c r="U683" t="s">
        <v>10909</v>
      </c>
      <c r="V683" s="2">
        <v>45604</v>
      </c>
      <c r="W683" s="2">
        <v>45610.60104166667</v>
      </c>
      <c r="X683" t="s">
        <v>5273</v>
      </c>
      <c r="Y683" t="s">
        <v>5273</v>
      </c>
      <c r="Z683" t="s">
        <v>5549</v>
      </c>
      <c r="AA683">
        <v>690000</v>
      </c>
      <c r="AB683" s="2">
        <v>45610</v>
      </c>
      <c r="AC683">
        <v>690000</v>
      </c>
      <c r="AD683" t="s">
        <v>5852</v>
      </c>
    </row>
    <row r="684" spans="1:31">
      <c r="A684" t="s">
        <v>6501</v>
      </c>
      <c r="B684" s="2">
        <v>45575.475</v>
      </c>
      <c r="C684" s="2">
        <v>45599.79461805556</v>
      </c>
      <c r="D684" t="s">
        <v>7618</v>
      </c>
      <c r="E684" t="s">
        <v>8735</v>
      </c>
      <c r="F684" t="s">
        <v>2853</v>
      </c>
      <c r="G684" t="s">
        <v>2871</v>
      </c>
      <c r="H684">
        <v>955485</v>
      </c>
      <c r="I684" t="s">
        <v>9786</v>
      </c>
      <c r="J684" t="s">
        <v>3660</v>
      </c>
      <c r="K684" t="s">
        <v>3670</v>
      </c>
      <c r="L684" t="s">
        <v>3675</v>
      </c>
      <c r="M684" t="s">
        <v>3688</v>
      </c>
      <c r="N684" t="s">
        <v>10565</v>
      </c>
      <c r="O684" s="2">
        <v>45602</v>
      </c>
      <c r="P684" t="s">
        <v>4580</v>
      </c>
      <c r="Q684" s="2">
        <v>45599</v>
      </c>
      <c r="R684" s="2">
        <v>45602.70002314815</v>
      </c>
      <c r="S684" s="2">
        <v>45595</v>
      </c>
      <c r="T684" t="s">
        <v>2871</v>
      </c>
      <c r="U684" t="s">
        <v>11381</v>
      </c>
      <c r="V684" s="2">
        <v>45560</v>
      </c>
      <c r="W684" s="2">
        <v>45599.79910879629</v>
      </c>
      <c r="X684" t="s">
        <v>5297</v>
      </c>
      <c r="Y684" t="s">
        <v>5297</v>
      </c>
      <c r="Z684" t="s">
        <v>12107</v>
      </c>
      <c r="AA684">
        <v>6414995</v>
      </c>
      <c r="AB684" s="2">
        <v>45601</v>
      </c>
      <c r="AC684">
        <v>1264895</v>
      </c>
      <c r="AD684" t="s">
        <v>5852</v>
      </c>
      <c r="AE684" s="2">
        <v>45588.43554398148</v>
      </c>
    </row>
    <row r="685" spans="1:31">
      <c r="A685" t="s">
        <v>6502</v>
      </c>
      <c r="B685" s="2">
        <v>45588.34444444445</v>
      </c>
      <c r="C685" s="2">
        <v>45593.49892361111</v>
      </c>
      <c r="D685" t="s">
        <v>7619</v>
      </c>
      <c r="E685" t="s">
        <v>8736</v>
      </c>
      <c r="F685" t="s">
        <v>2853</v>
      </c>
      <c r="G685" t="s">
        <v>2889</v>
      </c>
      <c r="H685">
        <v>1260000</v>
      </c>
      <c r="I685" t="s">
        <v>9787</v>
      </c>
      <c r="J685" t="s">
        <v>3661</v>
      </c>
      <c r="K685" t="s">
        <v>3663</v>
      </c>
      <c r="L685" t="s">
        <v>3674</v>
      </c>
      <c r="M685" t="s">
        <v>3683</v>
      </c>
      <c r="N685" t="s">
        <v>10566</v>
      </c>
      <c r="O685" s="2">
        <v>45599</v>
      </c>
      <c r="P685" t="s">
        <v>4572</v>
      </c>
      <c r="Q685" s="2">
        <v>45593</v>
      </c>
      <c r="R685" s="2">
        <v>45600.35461805556</v>
      </c>
      <c r="T685" t="s">
        <v>2889</v>
      </c>
      <c r="U685" t="s">
        <v>11382</v>
      </c>
      <c r="V685" s="2">
        <v>45587</v>
      </c>
      <c r="W685" s="2">
        <v>45594.58965277778</v>
      </c>
      <c r="X685" t="s">
        <v>11889</v>
      </c>
      <c r="Y685" t="s">
        <v>11889</v>
      </c>
      <c r="Z685" t="s">
        <v>5744</v>
      </c>
      <c r="AA685">
        <v>2073000</v>
      </c>
      <c r="AB685" s="2">
        <v>45594</v>
      </c>
      <c r="AC685">
        <v>2073000</v>
      </c>
      <c r="AD685" t="s">
        <v>5851</v>
      </c>
    </row>
    <row r="686" spans="1:31">
      <c r="A686" t="s">
        <v>6503</v>
      </c>
      <c r="B686" s="2">
        <v>45590.66805555556</v>
      </c>
      <c r="C686" s="2">
        <v>45593.04296296297</v>
      </c>
      <c r="D686" t="s">
        <v>7620</v>
      </c>
      <c r="E686" t="s">
        <v>8737</v>
      </c>
      <c r="F686" t="s">
        <v>2853</v>
      </c>
      <c r="G686" t="s">
        <v>2883</v>
      </c>
      <c r="H686">
        <v>1096060</v>
      </c>
      <c r="I686" t="s">
        <v>9788</v>
      </c>
      <c r="J686" t="s">
        <v>3660</v>
      </c>
      <c r="K686" t="s">
        <v>3663</v>
      </c>
      <c r="L686" t="s">
        <v>3674</v>
      </c>
      <c r="M686" t="s">
        <v>3683</v>
      </c>
      <c r="N686" t="s">
        <v>10567</v>
      </c>
      <c r="O686" s="2">
        <v>45593</v>
      </c>
      <c r="P686" t="s">
        <v>4572</v>
      </c>
      <c r="Q686" s="2">
        <v>45593</v>
      </c>
      <c r="T686" t="s">
        <v>2883</v>
      </c>
      <c r="U686" t="s">
        <v>11383</v>
      </c>
      <c r="V686" s="2">
        <v>45579</v>
      </c>
      <c r="W686" s="2">
        <v>45593.44482638889</v>
      </c>
      <c r="X686" t="s">
        <v>5229</v>
      </c>
      <c r="Y686" t="s">
        <v>5229</v>
      </c>
      <c r="Z686" t="s">
        <v>11971</v>
      </c>
      <c r="AA686">
        <v>1129060</v>
      </c>
      <c r="AB686" s="2">
        <v>45593</v>
      </c>
      <c r="AC686">
        <v>1096060</v>
      </c>
      <c r="AD686" t="s">
        <v>5852</v>
      </c>
    </row>
    <row r="687" spans="1:31">
      <c r="A687" t="s">
        <v>6504</v>
      </c>
      <c r="B687" s="2">
        <v>45599.8375</v>
      </c>
      <c r="C687" s="2">
        <v>45601.04291666667</v>
      </c>
      <c r="D687" t="s">
        <v>7621</v>
      </c>
      <c r="E687" t="s">
        <v>8738</v>
      </c>
      <c r="F687" t="s">
        <v>2853</v>
      </c>
      <c r="G687" t="s">
        <v>2888</v>
      </c>
      <c r="H687">
        <v>476624</v>
      </c>
      <c r="I687" t="s">
        <v>9789</v>
      </c>
      <c r="J687" t="s">
        <v>3661</v>
      </c>
      <c r="K687" t="s">
        <v>3663</v>
      </c>
      <c r="L687" t="s">
        <v>3674</v>
      </c>
      <c r="M687" t="s">
        <v>3683</v>
      </c>
      <c r="N687" t="s">
        <v>4406</v>
      </c>
      <c r="O687" s="2">
        <v>45610</v>
      </c>
      <c r="P687" t="s">
        <v>4580</v>
      </c>
      <c r="Q687" s="2">
        <v>45601</v>
      </c>
      <c r="R687" s="2">
        <v>45610.72856481482</v>
      </c>
      <c r="T687" t="s">
        <v>2888</v>
      </c>
      <c r="U687" t="s">
        <v>11384</v>
      </c>
      <c r="V687" s="2">
        <v>45599</v>
      </c>
      <c r="W687" s="2">
        <v>45601.78045138889</v>
      </c>
      <c r="X687" t="s">
        <v>5315</v>
      </c>
      <c r="Y687" t="s">
        <v>5315</v>
      </c>
      <c r="Z687" t="s">
        <v>5638</v>
      </c>
      <c r="AA687">
        <v>476624</v>
      </c>
      <c r="AB687" s="2">
        <v>45601</v>
      </c>
      <c r="AC687">
        <v>476624</v>
      </c>
      <c r="AD687" t="s">
        <v>5851</v>
      </c>
    </row>
    <row r="688" spans="1:31">
      <c r="A688" t="s">
        <v>6505</v>
      </c>
      <c r="B688" s="2">
        <v>45597.50138888889</v>
      </c>
      <c r="C688" s="2">
        <v>45609.63859953704</v>
      </c>
      <c r="D688" t="s">
        <v>7622</v>
      </c>
      <c r="E688" t="s">
        <v>8739</v>
      </c>
      <c r="F688" t="s">
        <v>2853</v>
      </c>
      <c r="G688" t="s">
        <v>2868</v>
      </c>
      <c r="H688">
        <v>234091</v>
      </c>
      <c r="I688" t="s">
        <v>9790</v>
      </c>
      <c r="J688" t="s">
        <v>3661</v>
      </c>
      <c r="K688" t="s">
        <v>3667</v>
      </c>
      <c r="L688" t="s">
        <v>3675</v>
      </c>
      <c r="M688" t="s">
        <v>3692</v>
      </c>
      <c r="N688" t="s">
        <v>10568</v>
      </c>
      <c r="O688" s="2">
        <v>45610</v>
      </c>
      <c r="P688" t="s">
        <v>4581</v>
      </c>
      <c r="Q688" s="2">
        <v>45609</v>
      </c>
      <c r="R688" s="2">
        <v>45610.97388888889</v>
      </c>
      <c r="T688" t="s">
        <v>2889</v>
      </c>
      <c r="U688" t="s">
        <v>11385</v>
      </c>
      <c r="V688" s="2">
        <v>45577</v>
      </c>
      <c r="W688" s="2">
        <v>45609.65454861111</v>
      </c>
      <c r="X688" t="s">
        <v>11890</v>
      </c>
      <c r="Y688" t="s">
        <v>11890</v>
      </c>
      <c r="Z688" t="s">
        <v>12108</v>
      </c>
      <c r="AA688">
        <v>273106</v>
      </c>
      <c r="AB688" s="2">
        <v>45609</v>
      </c>
      <c r="AC688">
        <v>273106</v>
      </c>
      <c r="AD688" t="s">
        <v>5855</v>
      </c>
    </row>
    <row r="689" spans="1:31">
      <c r="A689" t="s">
        <v>6506</v>
      </c>
      <c r="B689" s="2">
        <v>45588.825</v>
      </c>
      <c r="C689" s="2">
        <v>45605.62590277778</v>
      </c>
      <c r="D689" t="s">
        <v>7623</v>
      </c>
      <c r="E689" t="s">
        <v>8740</v>
      </c>
      <c r="F689" t="s">
        <v>2853</v>
      </c>
      <c r="G689" t="s">
        <v>2889</v>
      </c>
      <c r="H689">
        <v>9197500</v>
      </c>
      <c r="I689" t="s">
        <v>9791</v>
      </c>
      <c r="J689" t="s">
        <v>3661</v>
      </c>
      <c r="K689" t="s">
        <v>3663</v>
      </c>
      <c r="L689" t="s">
        <v>3674</v>
      </c>
      <c r="M689" t="s">
        <v>3684</v>
      </c>
      <c r="N689" t="s">
        <v>10569</v>
      </c>
      <c r="O689" s="2">
        <v>45605</v>
      </c>
      <c r="P689" t="s">
        <v>4576</v>
      </c>
      <c r="Q689" s="2">
        <v>45605</v>
      </c>
      <c r="R689" s="2">
        <v>45607.35908564815</v>
      </c>
      <c r="S689" s="2">
        <v>45601</v>
      </c>
      <c r="T689" t="s">
        <v>2889</v>
      </c>
      <c r="U689" t="s">
        <v>11386</v>
      </c>
      <c r="V689" s="2">
        <v>45576</v>
      </c>
      <c r="W689" s="2">
        <v>45605.7153125</v>
      </c>
      <c r="X689" t="s">
        <v>11891</v>
      </c>
      <c r="Y689" t="s">
        <v>11891</v>
      </c>
      <c r="Z689" t="s">
        <v>12109</v>
      </c>
      <c r="AA689">
        <v>40331800</v>
      </c>
      <c r="AB689" s="2">
        <v>45605</v>
      </c>
      <c r="AC689">
        <v>40331800</v>
      </c>
      <c r="AD689" t="s">
        <v>5851</v>
      </c>
      <c r="AE689" s="2">
        <v>45596.74689814815</v>
      </c>
    </row>
    <row r="690" spans="1:31">
      <c r="A690" t="s">
        <v>6507</v>
      </c>
      <c r="B690" s="2">
        <v>45596.55069444444</v>
      </c>
      <c r="C690" s="2">
        <v>45596.97689814815</v>
      </c>
      <c r="D690" t="s">
        <v>7624</v>
      </c>
      <c r="E690" t="s">
        <v>8741</v>
      </c>
      <c r="F690" t="s">
        <v>2853</v>
      </c>
      <c r="G690" t="s">
        <v>2880</v>
      </c>
      <c r="H690">
        <v>411222</v>
      </c>
      <c r="I690" t="s">
        <v>9792</v>
      </c>
      <c r="J690" t="s">
        <v>3659</v>
      </c>
      <c r="K690" t="s">
        <v>3663</v>
      </c>
      <c r="L690" t="s">
        <v>3674</v>
      </c>
      <c r="M690" t="s">
        <v>3689</v>
      </c>
      <c r="N690" t="s">
        <v>4406</v>
      </c>
      <c r="O690" s="2">
        <v>45602</v>
      </c>
      <c r="P690" t="s">
        <v>4580</v>
      </c>
      <c r="Q690" s="2">
        <v>45596</v>
      </c>
      <c r="R690" s="2">
        <v>45602.69846064815</v>
      </c>
      <c r="T690" t="s">
        <v>4597</v>
      </c>
      <c r="U690" t="s">
        <v>11387</v>
      </c>
      <c r="V690" s="2">
        <v>45596</v>
      </c>
      <c r="W690" s="2">
        <v>45597.71614583334</v>
      </c>
      <c r="X690" t="s">
        <v>5359</v>
      </c>
      <c r="Y690" t="s">
        <v>5359</v>
      </c>
      <c r="Z690" t="s">
        <v>5549</v>
      </c>
      <c r="AA690">
        <v>411222</v>
      </c>
      <c r="AB690" s="2">
        <v>45597</v>
      </c>
      <c r="AC690">
        <v>411222</v>
      </c>
      <c r="AD690" t="s">
        <v>5852</v>
      </c>
    </row>
    <row r="691" spans="1:31">
      <c r="A691" t="s">
        <v>6508</v>
      </c>
      <c r="B691" s="2">
        <v>45595.49722222222</v>
      </c>
      <c r="C691" s="2">
        <v>45602.3390162037</v>
      </c>
      <c r="D691" t="s">
        <v>7625</v>
      </c>
      <c r="E691" t="s">
        <v>8742</v>
      </c>
      <c r="F691" t="s">
        <v>2853</v>
      </c>
      <c r="G691" t="s">
        <v>2880</v>
      </c>
      <c r="H691">
        <v>5308450</v>
      </c>
      <c r="I691" t="s">
        <v>9793</v>
      </c>
      <c r="J691" t="s">
        <v>3659</v>
      </c>
      <c r="K691" t="s">
        <v>3670</v>
      </c>
      <c r="L691" t="s">
        <v>3675</v>
      </c>
      <c r="M691" t="s">
        <v>3688</v>
      </c>
      <c r="N691" t="s">
        <v>10570</v>
      </c>
      <c r="O691" s="2">
        <v>45607</v>
      </c>
      <c r="P691" t="s">
        <v>4580</v>
      </c>
      <c r="Q691" s="2">
        <v>45602</v>
      </c>
      <c r="R691" s="2">
        <v>45607.70310185185</v>
      </c>
      <c r="S691" s="2">
        <v>45597</v>
      </c>
      <c r="T691" t="s">
        <v>4594</v>
      </c>
      <c r="U691" t="s">
        <v>11388</v>
      </c>
      <c r="V691" s="2">
        <v>45590</v>
      </c>
      <c r="W691" s="2">
        <v>45602.36177083333</v>
      </c>
      <c r="X691" t="s">
        <v>5297</v>
      </c>
      <c r="Y691" t="s">
        <v>5297</v>
      </c>
      <c r="Z691" t="s">
        <v>5498</v>
      </c>
      <c r="AA691">
        <v>9396724</v>
      </c>
      <c r="AB691" s="2">
        <v>45602</v>
      </c>
      <c r="AC691">
        <v>9396724</v>
      </c>
      <c r="AD691" t="s">
        <v>5851</v>
      </c>
      <c r="AE691" s="2">
        <v>45597.69370370371</v>
      </c>
    </row>
    <row r="692" spans="1:31">
      <c r="A692" t="s">
        <v>6509</v>
      </c>
      <c r="B692" s="2">
        <v>45613.84791666667</v>
      </c>
      <c r="C692" s="2">
        <v>45615.44560185185</v>
      </c>
      <c r="D692" t="s">
        <v>7626</v>
      </c>
      <c r="E692" t="s">
        <v>8743</v>
      </c>
      <c r="F692" t="s">
        <v>2853</v>
      </c>
      <c r="G692" t="s">
        <v>2880</v>
      </c>
      <c r="H692">
        <v>504750</v>
      </c>
      <c r="I692" t="s">
        <v>9794</v>
      </c>
      <c r="J692" t="s">
        <v>3659</v>
      </c>
      <c r="K692" t="s">
        <v>3663</v>
      </c>
      <c r="L692" t="s">
        <v>3674</v>
      </c>
      <c r="M692" t="s">
        <v>3683</v>
      </c>
      <c r="N692" t="s">
        <v>10213</v>
      </c>
      <c r="O692" s="2">
        <v>45618</v>
      </c>
      <c r="P692" t="s">
        <v>4580</v>
      </c>
      <c r="Q692" s="2">
        <v>45615</v>
      </c>
      <c r="R692" s="2">
        <v>45618.67210648148</v>
      </c>
      <c r="T692" t="s">
        <v>4597</v>
      </c>
      <c r="U692" t="s">
        <v>11389</v>
      </c>
      <c r="V692" s="2">
        <v>45612</v>
      </c>
      <c r="W692" s="2">
        <v>45615.55458333333</v>
      </c>
      <c r="X692" t="s">
        <v>5229</v>
      </c>
      <c r="Y692" t="s">
        <v>5229</v>
      </c>
      <c r="Z692" t="s">
        <v>5549</v>
      </c>
      <c r="AA692">
        <v>838698</v>
      </c>
      <c r="AB692" s="2">
        <v>45615</v>
      </c>
      <c r="AC692">
        <v>838698</v>
      </c>
      <c r="AD692" t="s">
        <v>5852</v>
      </c>
    </row>
    <row r="693" spans="1:31">
      <c r="A693" t="s">
        <v>6510</v>
      </c>
      <c r="B693" s="2">
        <v>45574.82361111111</v>
      </c>
      <c r="C693" s="2">
        <v>45617.70640046296</v>
      </c>
      <c r="D693" t="s">
        <v>7627</v>
      </c>
      <c r="E693" t="s">
        <v>8744</v>
      </c>
      <c r="F693" t="s">
        <v>2853</v>
      </c>
      <c r="G693" t="s">
        <v>2878</v>
      </c>
      <c r="H693">
        <v>0</v>
      </c>
      <c r="I693" t="s">
        <v>9795</v>
      </c>
      <c r="J693" t="s">
        <v>3660</v>
      </c>
      <c r="K693" t="s">
        <v>3673</v>
      </c>
      <c r="L693" t="s">
        <v>3676</v>
      </c>
      <c r="M693" t="s">
        <v>3684</v>
      </c>
      <c r="N693" t="s">
        <v>10571</v>
      </c>
      <c r="O693" s="2">
        <v>45618</v>
      </c>
      <c r="P693" t="s">
        <v>4578</v>
      </c>
      <c r="Q693" s="2">
        <v>45617</v>
      </c>
      <c r="R693" s="2">
        <v>45618.57892361111</v>
      </c>
      <c r="S693" s="2">
        <v>45618</v>
      </c>
      <c r="T693" t="s">
        <v>4593</v>
      </c>
      <c r="U693" t="s">
        <v>11390</v>
      </c>
      <c r="V693" s="2">
        <v>45554</v>
      </c>
      <c r="W693" s="2">
        <v>45618.47314814815</v>
      </c>
      <c r="X693" t="s">
        <v>5288</v>
      </c>
      <c r="Y693" t="s">
        <v>5288</v>
      </c>
      <c r="Z693" t="s">
        <v>5661</v>
      </c>
      <c r="AA693">
        <v>422592813</v>
      </c>
      <c r="AB693" s="2">
        <v>45618</v>
      </c>
      <c r="AC693">
        <v>422592813</v>
      </c>
      <c r="AD693" t="s">
        <v>5852</v>
      </c>
      <c r="AE693" s="2">
        <v>45589.46377314815</v>
      </c>
    </row>
    <row r="694" spans="1:31">
      <c r="A694" t="s">
        <v>6511</v>
      </c>
      <c r="B694" s="2">
        <v>45603.49097222222</v>
      </c>
      <c r="C694" s="2">
        <v>45609.36508101852</v>
      </c>
      <c r="D694" t="s">
        <v>7628</v>
      </c>
      <c r="E694" t="s">
        <v>8745</v>
      </c>
      <c r="F694" t="s">
        <v>2853</v>
      </c>
      <c r="G694" t="s">
        <v>2872</v>
      </c>
      <c r="H694">
        <v>1071000</v>
      </c>
      <c r="I694" t="s">
        <v>9796</v>
      </c>
      <c r="J694" t="s">
        <v>3662</v>
      </c>
      <c r="K694" t="s">
        <v>3663</v>
      </c>
      <c r="L694" t="s">
        <v>3674</v>
      </c>
      <c r="M694" t="s">
        <v>3680</v>
      </c>
      <c r="N694" t="s">
        <v>10572</v>
      </c>
      <c r="O694" s="2">
        <v>45609</v>
      </c>
      <c r="P694" t="s">
        <v>4573</v>
      </c>
      <c r="Q694" s="2">
        <v>45609</v>
      </c>
      <c r="R694" s="2">
        <v>45610.359375</v>
      </c>
      <c r="T694" t="s">
        <v>2872</v>
      </c>
      <c r="U694" t="s">
        <v>11391</v>
      </c>
      <c r="V694" s="2">
        <v>45603</v>
      </c>
      <c r="W694" s="2">
        <v>45609.39358796296</v>
      </c>
      <c r="X694" t="s">
        <v>5254</v>
      </c>
      <c r="Y694" t="s">
        <v>5254</v>
      </c>
      <c r="Z694" t="s">
        <v>5713</v>
      </c>
      <c r="AA694">
        <v>5417138</v>
      </c>
      <c r="AB694" s="2">
        <v>45609</v>
      </c>
      <c r="AC694">
        <v>5417138</v>
      </c>
      <c r="AD694" t="s">
        <v>5851</v>
      </c>
    </row>
    <row r="695" spans="1:31">
      <c r="A695" t="s">
        <v>6512</v>
      </c>
      <c r="B695" s="2">
        <v>45605.81736111111</v>
      </c>
      <c r="C695" s="2">
        <v>45608.04293981481</v>
      </c>
      <c r="D695" t="s">
        <v>7629</v>
      </c>
      <c r="E695" t="s">
        <v>8746</v>
      </c>
      <c r="F695" t="s">
        <v>2853</v>
      </c>
      <c r="G695" t="s">
        <v>2886</v>
      </c>
      <c r="H695">
        <v>1240500</v>
      </c>
      <c r="I695" t="s">
        <v>9797</v>
      </c>
      <c r="J695" t="s">
        <v>3659</v>
      </c>
      <c r="K695" t="s">
        <v>3663</v>
      </c>
      <c r="L695" t="s">
        <v>3674</v>
      </c>
      <c r="M695" t="s">
        <v>3684</v>
      </c>
      <c r="N695" t="s">
        <v>10573</v>
      </c>
      <c r="O695" s="2">
        <v>45616</v>
      </c>
      <c r="P695" t="s">
        <v>4573</v>
      </c>
      <c r="Q695" s="2">
        <v>45608</v>
      </c>
      <c r="R695" s="2">
        <v>45616.67396990741</v>
      </c>
      <c r="T695" t="s">
        <v>2886</v>
      </c>
      <c r="U695" t="s">
        <v>11392</v>
      </c>
      <c r="V695" s="2">
        <v>45605</v>
      </c>
      <c r="W695" s="2">
        <v>45608.61540509259</v>
      </c>
      <c r="X695" t="s">
        <v>5298</v>
      </c>
      <c r="Y695" t="s">
        <v>5298</v>
      </c>
      <c r="Z695" t="s">
        <v>5813</v>
      </c>
      <c r="AA695">
        <v>2891000</v>
      </c>
      <c r="AB695" s="2">
        <v>45608</v>
      </c>
      <c r="AC695">
        <v>2891000</v>
      </c>
      <c r="AD695" t="s">
        <v>5851</v>
      </c>
    </row>
    <row r="696" spans="1:31">
      <c r="A696" t="s">
        <v>6513</v>
      </c>
      <c r="B696" s="2">
        <v>45601.51458333333</v>
      </c>
      <c r="C696" s="2">
        <v>45606.35594907407</v>
      </c>
      <c r="D696" t="s">
        <v>7630</v>
      </c>
      <c r="E696" t="s">
        <v>8747</v>
      </c>
      <c r="F696" t="s">
        <v>2853</v>
      </c>
      <c r="G696" t="s">
        <v>2875</v>
      </c>
      <c r="H696">
        <v>0</v>
      </c>
      <c r="I696" t="s">
        <v>9798</v>
      </c>
      <c r="J696" t="s">
        <v>3661</v>
      </c>
      <c r="K696" t="s">
        <v>3663</v>
      </c>
      <c r="L696" t="s">
        <v>3674</v>
      </c>
      <c r="M696" t="s">
        <v>3682</v>
      </c>
      <c r="N696" t="s">
        <v>10574</v>
      </c>
      <c r="O696" s="2">
        <v>45606</v>
      </c>
      <c r="P696" t="s">
        <v>4573</v>
      </c>
      <c r="Q696" s="2">
        <v>45606</v>
      </c>
      <c r="R696" s="2">
        <v>45607.70936342593</v>
      </c>
      <c r="T696" t="s">
        <v>2875</v>
      </c>
      <c r="U696" t="s">
        <v>11393</v>
      </c>
      <c r="V696" s="2">
        <v>45565</v>
      </c>
      <c r="W696" s="2">
        <v>45606.39976851852</v>
      </c>
      <c r="X696" t="s">
        <v>5253</v>
      </c>
      <c r="Y696" t="s">
        <v>5253</v>
      </c>
      <c r="Z696" t="s">
        <v>5521</v>
      </c>
      <c r="AA696">
        <v>834160</v>
      </c>
      <c r="AB696" s="2">
        <v>45606</v>
      </c>
      <c r="AC696">
        <v>834160</v>
      </c>
      <c r="AD696" t="s">
        <v>5851</v>
      </c>
      <c r="AE696" s="2">
        <v>45604.72976851852</v>
      </c>
    </row>
    <row r="697" spans="1:31">
      <c r="A697" t="s">
        <v>6514</v>
      </c>
      <c r="B697" s="2">
        <v>45597.59027777778</v>
      </c>
      <c r="C697" s="2">
        <v>45618.46133101852</v>
      </c>
      <c r="D697" t="s">
        <v>7631</v>
      </c>
      <c r="E697" t="s">
        <v>8748</v>
      </c>
      <c r="F697" t="s">
        <v>2853</v>
      </c>
      <c r="G697" t="s">
        <v>2880</v>
      </c>
      <c r="H697">
        <v>0</v>
      </c>
      <c r="I697" t="s">
        <v>9799</v>
      </c>
      <c r="J697" t="s">
        <v>3659</v>
      </c>
      <c r="K697" t="s">
        <v>3663</v>
      </c>
      <c r="L697" t="s">
        <v>3674</v>
      </c>
      <c r="M697" t="s">
        <v>3691</v>
      </c>
      <c r="N697" t="s">
        <v>10575</v>
      </c>
      <c r="O697" s="2">
        <v>45621</v>
      </c>
      <c r="P697" t="s">
        <v>4573</v>
      </c>
      <c r="Q697" s="2">
        <v>45618</v>
      </c>
      <c r="R697" s="2">
        <v>45621.38047453704</v>
      </c>
      <c r="S697" s="2">
        <v>45618</v>
      </c>
      <c r="T697" t="s">
        <v>4600</v>
      </c>
      <c r="U697" t="s">
        <v>11394</v>
      </c>
      <c r="V697" s="2">
        <v>45597</v>
      </c>
      <c r="W697" s="2">
        <v>45618.69677083333</v>
      </c>
      <c r="X697" t="s">
        <v>5297</v>
      </c>
      <c r="Y697" t="s">
        <v>5297</v>
      </c>
      <c r="Z697" t="s">
        <v>5799</v>
      </c>
      <c r="AA697">
        <v>985000</v>
      </c>
      <c r="AB697" s="2">
        <v>45618</v>
      </c>
      <c r="AC697">
        <v>985000</v>
      </c>
      <c r="AD697" t="s">
        <v>5854</v>
      </c>
      <c r="AE697" s="2">
        <v>45617.85188657408</v>
      </c>
    </row>
    <row r="698" spans="1:31">
      <c r="A698" t="s">
        <v>6515</v>
      </c>
      <c r="B698" s="2">
        <v>45597.37847222222</v>
      </c>
      <c r="C698" s="2">
        <v>45599.84329861111</v>
      </c>
      <c r="D698" t="s">
        <v>7632</v>
      </c>
      <c r="E698" t="s">
        <v>8749</v>
      </c>
      <c r="F698" t="s">
        <v>2853</v>
      </c>
      <c r="G698" t="s">
        <v>2880</v>
      </c>
      <c r="H698">
        <v>311800</v>
      </c>
      <c r="I698" t="s">
        <v>9800</v>
      </c>
      <c r="J698" t="s">
        <v>3659</v>
      </c>
      <c r="K698" t="s">
        <v>3663</v>
      </c>
      <c r="L698" t="s">
        <v>3674</v>
      </c>
      <c r="M698" t="s">
        <v>3689</v>
      </c>
      <c r="N698" t="s">
        <v>10205</v>
      </c>
      <c r="O698" s="2">
        <v>45607</v>
      </c>
      <c r="P698" t="s">
        <v>4578</v>
      </c>
      <c r="Q698" s="2">
        <v>45599</v>
      </c>
      <c r="R698" s="2">
        <v>45607.63475694445</v>
      </c>
      <c r="T698" t="s">
        <v>4597</v>
      </c>
      <c r="U698" t="s">
        <v>11395</v>
      </c>
      <c r="V698" s="2">
        <v>45580</v>
      </c>
      <c r="W698" s="2">
        <v>45600.56958333333</v>
      </c>
      <c r="X698" t="s">
        <v>5400</v>
      </c>
      <c r="Y698" t="s">
        <v>5400</v>
      </c>
      <c r="Z698" t="s">
        <v>5549</v>
      </c>
      <c r="AA698">
        <v>311800</v>
      </c>
      <c r="AB698" s="2">
        <v>45600</v>
      </c>
      <c r="AC698">
        <v>311800</v>
      </c>
      <c r="AD698" t="s">
        <v>5852</v>
      </c>
    </row>
    <row r="699" spans="1:31">
      <c r="A699" t="s">
        <v>6516</v>
      </c>
      <c r="B699" s="2">
        <v>45611.46805555555</v>
      </c>
      <c r="C699" s="2">
        <v>45614.04296296297</v>
      </c>
      <c r="D699" t="s">
        <v>7633</v>
      </c>
      <c r="E699" t="s">
        <v>8750</v>
      </c>
      <c r="F699" t="s">
        <v>2853</v>
      </c>
      <c r="G699" t="s">
        <v>2880</v>
      </c>
      <c r="H699">
        <v>540230</v>
      </c>
      <c r="I699" t="s">
        <v>9801</v>
      </c>
      <c r="J699" t="s">
        <v>3659</v>
      </c>
      <c r="K699" t="s">
        <v>3663</v>
      </c>
      <c r="L699" t="s">
        <v>3674</v>
      </c>
      <c r="M699" t="s">
        <v>3683</v>
      </c>
      <c r="N699" t="s">
        <v>4406</v>
      </c>
      <c r="O699" s="2">
        <v>45617</v>
      </c>
      <c r="P699" t="s">
        <v>4575</v>
      </c>
      <c r="Q699" s="2">
        <v>45614</v>
      </c>
      <c r="R699" s="2">
        <v>45618.36335648148</v>
      </c>
      <c r="T699" t="s">
        <v>4597</v>
      </c>
      <c r="U699" t="s">
        <v>11396</v>
      </c>
      <c r="V699" s="2">
        <v>45606</v>
      </c>
      <c r="W699" s="2">
        <v>45614.56001157407</v>
      </c>
      <c r="X699" t="s">
        <v>5299</v>
      </c>
      <c r="Y699" t="s">
        <v>5299</v>
      </c>
      <c r="Z699" t="s">
        <v>5549</v>
      </c>
      <c r="AA699">
        <v>540230</v>
      </c>
      <c r="AB699" s="2">
        <v>45614</v>
      </c>
      <c r="AC699">
        <v>540230</v>
      </c>
      <c r="AD699" t="s">
        <v>5852</v>
      </c>
    </row>
    <row r="700" spans="1:31">
      <c r="A700" t="s">
        <v>6517</v>
      </c>
      <c r="B700" s="2">
        <v>45596.87222222222</v>
      </c>
      <c r="C700" s="2">
        <v>45603.58615740741</v>
      </c>
      <c r="D700" t="s">
        <v>7634</v>
      </c>
      <c r="E700" t="s">
        <v>8751</v>
      </c>
      <c r="F700" t="s">
        <v>2853</v>
      </c>
      <c r="G700" t="s">
        <v>2885</v>
      </c>
      <c r="H700">
        <v>0</v>
      </c>
      <c r="I700" t="s">
        <v>9802</v>
      </c>
      <c r="J700" t="s">
        <v>3659</v>
      </c>
      <c r="K700" t="s">
        <v>3663</v>
      </c>
      <c r="L700" t="s">
        <v>3674</v>
      </c>
      <c r="M700" t="s">
        <v>3683</v>
      </c>
      <c r="N700" t="s">
        <v>10576</v>
      </c>
      <c r="O700" s="2">
        <v>45603</v>
      </c>
      <c r="P700" t="s">
        <v>4580</v>
      </c>
      <c r="Q700" s="2">
        <v>45603</v>
      </c>
      <c r="R700" s="2">
        <v>45603.79821759259</v>
      </c>
      <c r="T700" t="s">
        <v>2885</v>
      </c>
      <c r="U700" t="s">
        <v>4839</v>
      </c>
      <c r="V700" s="2">
        <v>45584</v>
      </c>
      <c r="W700" s="2">
        <v>45603.67233796296</v>
      </c>
      <c r="X700" t="s">
        <v>5290</v>
      </c>
      <c r="Y700" t="s">
        <v>5290</v>
      </c>
      <c r="Z700" t="s">
        <v>5715</v>
      </c>
      <c r="AA700">
        <v>1020000</v>
      </c>
      <c r="AB700" s="2">
        <v>45603</v>
      </c>
      <c r="AC700">
        <v>343000</v>
      </c>
      <c r="AD700" t="s">
        <v>5851</v>
      </c>
    </row>
    <row r="701" spans="1:31">
      <c r="A701" t="s">
        <v>6518</v>
      </c>
      <c r="B701" s="2">
        <v>45518.67361111111</v>
      </c>
      <c r="C701" s="2">
        <v>45599.82537037037</v>
      </c>
      <c r="D701" t="s">
        <v>7635</v>
      </c>
      <c r="E701" t="s">
        <v>8752</v>
      </c>
      <c r="F701" t="s">
        <v>2853</v>
      </c>
      <c r="G701" t="s">
        <v>2888</v>
      </c>
      <c r="H701">
        <v>0</v>
      </c>
      <c r="I701" t="s">
        <v>9803</v>
      </c>
      <c r="J701" t="s">
        <v>3661</v>
      </c>
      <c r="K701" t="s">
        <v>3663</v>
      </c>
      <c r="L701" t="s">
        <v>3674</v>
      </c>
      <c r="M701" t="s">
        <v>3683</v>
      </c>
      <c r="N701" t="s">
        <v>10296</v>
      </c>
      <c r="O701" s="2">
        <v>45599</v>
      </c>
      <c r="P701" t="s">
        <v>4579</v>
      </c>
      <c r="Q701" s="2">
        <v>45599</v>
      </c>
      <c r="R701" s="2">
        <v>45600.98965277777</v>
      </c>
      <c r="S701" s="2">
        <v>45590</v>
      </c>
      <c r="T701" t="s">
        <v>2888</v>
      </c>
      <c r="U701" t="s">
        <v>11397</v>
      </c>
      <c r="V701" s="2">
        <v>45514</v>
      </c>
      <c r="W701" s="2">
        <v>45599.82841435185</v>
      </c>
      <c r="X701" t="s">
        <v>5471</v>
      </c>
      <c r="Y701" t="s">
        <v>5471</v>
      </c>
      <c r="Z701" t="s">
        <v>12110</v>
      </c>
      <c r="AA701">
        <v>2042000</v>
      </c>
      <c r="AB701" s="2">
        <v>45599</v>
      </c>
      <c r="AC701">
        <v>0</v>
      </c>
      <c r="AD701" t="s">
        <v>5856</v>
      </c>
      <c r="AE701" s="2">
        <v>45525.68175925926</v>
      </c>
    </row>
    <row r="702" spans="1:31">
      <c r="A702" t="s">
        <v>6519</v>
      </c>
      <c r="B702" s="2">
        <v>45616.77013888889</v>
      </c>
      <c r="C702" s="2">
        <v>45618.43153935186</v>
      </c>
      <c r="D702" t="s">
        <v>7636</v>
      </c>
      <c r="E702" t="s">
        <v>8753</v>
      </c>
      <c r="F702" t="s">
        <v>2853</v>
      </c>
      <c r="G702" t="s">
        <v>2862</v>
      </c>
      <c r="H702">
        <v>157900</v>
      </c>
      <c r="I702" t="s">
        <v>9804</v>
      </c>
      <c r="J702" t="s">
        <v>3662</v>
      </c>
      <c r="K702" t="s">
        <v>3663</v>
      </c>
      <c r="L702" t="s">
        <v>3674</v>
      </c>
      <c r="M702" t="s">
        <v>3680</v>
      </c>
      <c r="N702" t="s">
        <v>10577</v>
      </c>
      <c r="O702" s="2">
        <v>45618</v>
      </c>
      <c r="P702" t="s">
        <v>4584</v>
      </c>
      <c r="Q702" s="2">
        <v>45618</v>
      </c>
      <c r="R702" s="2">
        <v>45618.54255787037</v>
      </c>
      <c r="T702" t="s">
        <v>2862</v>
      </c>
      <c r="U702" t="s">
        <v>11398</v>
      </c>
      <c r="V702" s="2">
        <v>45616</v>
      </c>
      <c r="W702" s="2">
        <v>45618.4797337963</v>
      </c>
      <c r="X702" t="s">
        <v>5261</v>
      </c>
      <c r="Y702" t="s">
        <v>5261</v>
      </c>
      <c r="Z702" t="s">
        <v>5581</v>
      </c>
      <c r="AA702">
        <v>247725</v>
      </c>
      <c r="AB702" s="2">
        <v>45618</v>
      </c>
      <c r="AC702">
        <v>157900</v>
      </c>
      <c r="AD702" t="s">
        <v>5854</v>
      </c>
    </row>
    <row r="703" spans="1:31">
      <c r="A703" t="s">
        <v>6520</v>
      </c>
      <c r="B703" s="2">
        <v>45577.36944444444</v>
      </c>
      <c r="C703" s="2">
        <v>45593.34307870371</v>
      </c>
      <c r="D703" t="s">
        <v>7637</v>
      </c>
      <c r="E703" t="s">
        <v>8754</v>
      </c>
      <c r="F703" t="s">
        <v>2853</v>
      </c>
      <c r="G703" t="s">
        <v>2880</v>
      </c>
      <c r="H703">
        <v>943660</v>
      </c>
      <c r="I703" t="s">
        <v>9805</v>
      </c>
      <c r="J703" t="s">
        <v>3659</v>
      </c>
      <c r="K703" t="s">
        <v>3663</v>
      </c>
      <c r="L703" t="s">
        <v>3674</v>
      </c>
      <c r="M703" t="s">
        <v>3684</v>
      </c>
      <c r="O703" s="2">
        <v>45593</v>
      </c>
      <c r="P703" t="s">
        <v>4578</v>
      </c>
      <c r="Q703" s="2">
        <v>45593</v>
      </c>
      <c r="R703" s="2">
        <v>45593.57216435186</v>
      </c>
      <c r="S703" s="2">
        <v>45586</v>
      </c>
      <c r="T703" t="s">
        <v>4597</v>
      </c>
      <c r="U703" t="s">
        <v>11399</v>
      </c>
      <c r="V703" s="2">
        <v>45559</v>
      </c>
      <c r="W703" s="2">
        <v>45593.56046296296</v>
      </c>
      <c r="X703" t="s">
        <v>5254</v>
      </c>
      <c r="Y703" t="s">
        <v>5254</v>
      </c>
      <c r="Z703" t="s">
        <v>5549</v>
      </c>
      <c r="AA703">
        <v>943660</v>
      </c>
      <c r="AB703" s="2">
        <v>45593</v>
      </c>
      <c r="AC703">
        <v>943660</v>
      </c>
      <c r="AD703" t="s">
        <v>5852</v>
      </c>
      <c r="AE703" s="2">
        <v>45586.65767361111</v>
      </c>
    </row>
    <row r="704" spans="1:31">
      <c r="A704" t="s">
        <v>6521</v>
      </c>
      <c r="B704" s="2">
        <v>45601.83402777778</v>
      </c>
      <c r="C704" s="2">
        <v>45610.54530092593</v>
      </c>
      <c r="D704" t="s">
        <v>7638</v>
      </c>
      <c r="E704" t="s">
        <v>8755</v>
      </c>
      <c r="F704" t="s">
        <v>2853</v>
      </c>
      <c r="G704" t="s">
        <v>2875</v>
      </c>
      <c r="H704">
        <v>960000</v>
      </c>
      <c r="I704" t="s">
        <v>9806</v>
      </c>
      <c r="J704" t="s">
        <v>3661</v>
      </c>
      <c r="K704" t="s">
        <v>3663</v>
      </c>
      <c r="L704" t="s">
        <v>3674</v>
      </c>
      <c r="M704" t="s">
        <v>3684</v>
      </c>
      <c r="N704" t="s">
        <v>10578</v>
      </c>
      <c r="O704" s="2">
        <v>45610</v>
      </c>
      <c r="P704" t="s">
        <v>4578</v>
      </c>
      <c r="Q704" s="2">
        <v>45610</v>
      </c>
      <c r="R704" s="2">
        <v>45611.63342592592</v>
      </c>
      <c r="S704" s="2">
        <v>45609</v>
      </c>
      <c r="T704" t="s">
        <v>2875</v>
      </c>
      <c r="U704" t="s">
        <v>11400</v>
      </c>
      <c r="V704" s="2">
        <v>45577</v>
      </c>
      <c r="W704" s="2">
        <v>45610.57942129629</v>
      </c>
      <c r="X704" t="s">
        <v>5317</v>
      </c>
      <c r="Y704" t="s">
        <v>5317</v>
      </c>
      <c r="Z704" t="s">
        <v>5521</v>
      </c>
      <c r="AA704">
        <v>1494000</v>
      </c>
      <c r="AB704" s="2">
        <v>45610</v>
      </c>
      <c r="AC704">
        <v>1494000</v>
      </c>
      <c r="AD704" t="s">
        <v>5851</v>
      </c>
    </row>
    <row r="705" spans="1:31">
      <c r="A705" t="s">
        <v>6522</v>
      </c>
      <c r="B705" s="2">
        <v>45599.46875</v>
      </c>
      <c r="C705" s="2">
        <v>45606.49739583334</v>
      </c>
      <c r="D705" t="s">
        <v>7639</v>
      </c>
      <c r="E705" t="s">
        <v>8756</v>
      </c>
      <c r="F705" t="s">
        <v>2853</v>
      </c>
      <c r="G705" t="s">
        <v>2886</v>
      </c>
      <c r="H705">
        <v>307500</v>
      </c>
      <c r="I705" t="s">
        <v>9807</v>
      </c>
      <c r="J705" t="s">
        <v>3659</v>
      </c>
      <c r="K705" t="s">
        <v>3663</v>
      </c>
      <c r="L705" t="s">
        <v>3674</v>
      </c>
      <c r="M705" t="s">
        <v>3691</v>
      </c>
      <c r="N705" t="s">
        <v>10579</v>
      </c>
      <c r="O705" s="2">
        <v>45606</v>
      </c>
      <c r="P705" t="s">
        <v>4578</v>
      </c>
      <c r="Q705" s="2">
        <v>45606</v>
      </c>
      <c r="R705" s="2">
        <v>45607.4633912037</v>
      </c>
      <c r="T705" t="s">
        <v>2886</v>
      </c>
      <c r="U705" t="s">
        <v>11401</v>
      </c>
      <c r="V705" s="2">
        <v>45539</v>
      </c>
      <c r="W705" s="2">
        <v>45606.5432175926</v>
      </c>
      <c r="X705" t="s">
        <v>5281</v>
      </c>
      <c r="Y705" t="s">
        <v>5281</v>
      </c>
      <c r="Z705" t="s">
        <v>5650</v>
      </c>
      <c r="AA705">
        <v>439500</v>
      </c>
      <c r="AB705" s="2">
        <v>45606</v>
      </c>
      <c r="AC705">
        <v>439500</v>
      </c>
      <c r="AD705" t="s">
        <v>5851</v>
      </c>
    </row>
    <row r="706" spans="1:31">
      <c r="A706" t="s">
        <v>6523</v>
      </c>
      <c r="B706" s="2">
        <v>45608.58125</v>
      </c>
      <c r="C706" s="2">
        <v>45614.34270833333</v>
      </c>
      <c r="D706" t="s">
        <v>7640</v>
      </c>
      <c r="E706" t="s">
        <v>8757</v>
      </c>
      <c r="F706" t="s">
        <v>2853</v>
      </c>
      <c r="G706" t="s">
        <v>2879</v>
      </c>
      <c r="H706">
        <v>1200000</v>
      </c>
      <c r="I706" t="s">
        <v>9808</v>
      </c>
      <c r="J706" t="s">
        <v>3661</v>
      </c>
      <c r="K706" t="s">
        <v>3663</v>
      </c>
      <c r="L706" t="s">
        <v>3674</v>
      </c>
      <c r="M706" t="s">
        <v>3681</v>
      </c>
      <c r="N706" t="s">
        <v>10580</v>
      </c>
      <c r="O706" s="2">
        <v>45616</v>
      </c>
      <c r="P706" t="s">
        <v>4580</v>
      </c>
      <c r="Q706" s="2">
        <v>45614</v>
      </c>
      <c r="R706" s="2">
        <v>45617.34981481481</v>
      </c>
      <c r="T706" t="s">
        <v>4596</v>
      </c>
      <c r="U706" t="s">
        <v>11402</v>
      </c>
      <c r="V706" s="2">
        <v>45600</v>
      </c>
      <c r="W706" s="2">
        <v>45614.65179398148</v>
      </c>
      <c r="X706" t="s">
        <v>5226</v>
      </c>
      <c r="Y706" t="s">
        <v>5226</v>
      </c>
      <c r="Z706" t="s">
        <v>12111</v>
      </c>
      <c r="AA706">
        <v>5491634</v>
      </c>
      <c r="AB706" s="2">
        <v>45614</v>
      </c>
      <c r="AC706">
        <v>5491634</v>
      </c>
      <c r="AD706" t="s">
        <v>5855</v>
      </c>
    </row>
    <row r="707" spans="1:31">
      <c r="A707" t="s">
        <v>6524</v>
      </c>
      <c r="B707" s="2">
        <v>45601.82708333333</v>
      </c>
      <c r="C707" s="2">
        <v>45608.34417824074</v>
      </c>
      <c r="D707" t="s">
        <v>7641</v>
      </c>
      <c r="E707" t="s">
        <v>8758</v>
      </c>
      <c r="F707" t="s">
        <v>2853</v>
      </c>
      <c r="G707" t="s">
        <v>2880</v>
      </c>
      <c r="H707">
        <v>815000</v>
      </c>
      <c r="I707" t="s">
        <v>9809</v>
      </c>
      <c r="J707" t="s">
        <v>3659</v>
      </c>
      <c r="K707" t="s">
        <v>3663</v>
      </c>
      <c r="L707" t="s">
        <v>3674</v>
      </c>
      <c r="M707" t="s">
        <v>3680</v>
      </c>
      <c r="N707" t="s">
        <v>10581</v>
      </c>
      <c r="O707" s="2">
        <v>45610</v>
      </c>
      <c r="P707" t="s">
        <v>4578</v>
      </c>
      <c r="Q707" s="2">
        <v>45608</v>
      </c>
      <c r="R707" s="2">
        <v>45610.60587962963</v>
      </c>
      <c r="T707" t="s">
        <v>4595</v>
      </c>
      <c r="U707" t="s">
        <v>11403</v>
      </c>
      <c r="V707" s="2">
        <v>45598</v>
      </c>
      <c r="W707" s="2">
        <v>45608.39741898148</v>
      </c>
      <c r="X707" t="s">
        <v>11892</v>
      </c>
      <c r="Y707" t="s">
        <v>11892</v>
      </c>
      <c r="Z707" t="s">
        <v>5498</v>
      </c>
      <c r="AA707">
        <v>815000</v>
      </c>
      <c r="AB707" s="2">
        <v>45608</v>
      </c>
      <c r="AC707">
        <v>815000</v>
      </c>
      <c r="AD707" t="s">
        <v>5851</v>
      </c>
    </row>
    <row r="708" spans="1:31">
      <c r="A708" t="s">
        <v>6525</v>
      </c>
      <c r="B708" s="2">
        <v>45610.49027777778</v>
      </c>
      <c r="C708" s="2">
        <v>45615.33847222223</v>
      </c>
      <c r="D708" t="s">
        <v>7642</v>
      </c>
      <c r="E708" t="s">
        <v>8759</v>
      </c>
      <c r="F708" t="s">
        <v>2853</v>
      </c>
      <c r="G708" t="s">
        <v>2863</v>
      </c>
      <c r="H708">
        <v>957440</v>
      </c>
      <c r="I708" t="s">
        <v>9810</v>
      </c>
      <c r="J708" t="s">
        <v>3662</v>
      </c>
      <c r="K708" t="s">
        <v>3663</v>
      </c>
      <c r="L708" t="s">
        <v>3674</v>
      </c>
      <c r="M708" t="s">
        <v>3683</v>
      </c>
      <c r="N708" t="s">
        <v>10382</v>
      </c>
      <c r="O708" s="2">
        <v>45615</v>
      </c>
      <c r="P708" t="s">
        <v>4572</v>
      </c>
      <c r="Q708" s="2">
        <v>45615</v>
      </c>
      <c r="R708" s="2">
        <v>45615.67581018519</v>
      </c>
      <c r="T708" t="s">
        <v>2863</v>
      </c>
      <c r="U708" t="s">
        <v>11404</v>
      </c>
      <c r="V708" s="2">
        <v>45610</v>
      </c>
      <c r="W708" s="2">
        <v>45615.62998842593</v>
      </c>
      <c r="X708" t="s">
        <v>5345</v>
      </c>
      <c r="Y708" t="s">
        <v>5345</v>
      </c>
      <c r="Z708" t="s">
        <v>5509</v>
      </c>
      <c r="AA708">
        <v>1196800</v>
      </c>
      <c r="AB708" s="2">
        <v>45615</v>
      </c>
      <c r="AC708">
        <v>1196800</v>
      </c>
      <c r="AD708" t="s">
        <v>5853</v>
      </c>
    </row>
    <row r="709" spans="1:31">
      <c r="A709" t="s">
        <v>280</v>
      </c>
      <c r="B709" s="2">
        <v>45613.51319444444</v>
      </c>
      <c r="C709" s="2">
        <v>45615.04295138889</v>
      </c>
      <c r="D709" t="s">
        <v>1261</v>
      </c>
      <c r="E709" t="s">
        <v>2120</v>
      </c>
      <c r="F709" t="s">
        <v>2853</v>
      </c>
      <c r="G709" t="s">
        <v>2880</v>
      </c>
      <c r="H709">
        <v>0</v>
      </c>
      <c r="I709" t="s">
        <v>3121</v>
      </c>
      <c r="J709" t="s">
        <v>3659</v>
      </c>
      <c r="K709" t="s">
        <v>3663</v>
      </c>
      <c r="L709" t="s">
        <v>3674</v>
      </c>
      <c r="M709" t="s">
        <v>3689</v>
      </c>
      <c r="N709" t="s">
        <v>3938</v>
      </c>
      <c r="O709" s="2">
        <v>45621</v>
      </c>
      <c r="P709" t="s">
        <v>4586</v>
      </c>
      <c r="Q709" s="2">
        <v>45615</v>
      </c>
      <c r="R709" s="2">
        <v>45621.37649305556</v>
      </c>
      <c r="T709" t="s">
        <v>4597</v>
      </c>
      <c r="U709" t="s">
        <v>4719</v>
      </c>
      <c r="V709" s="2">
        <v>45606</v>
      </c>
      <c r="W709" s="2">
        <v>45615.50850694445</v>
      </c>
      <c r="X709" t="s">
        <v>5330</v>
      </c>
      <c r="Y709" t="s">
        <v>5330</v>
      </c>
      <c r="Z709" t="s">
        <v>5549</v>
      </c>
      <c r="AA709">
        <v>815000</v>
      </c>
      <c r="AB709" s="2">
        <v>45615</v>
      </c>
      <c r="AC709">
        <v>815000</v>
      </c>
      <c r="AD709" t="s">
        <v>5852</v>
      </c>
    </row>
    <row r="710" spans="1:31">
      <c r="A710" t="s">
        <v>6526</v>
      </c>
      <c r="B710" s="2">
        <v>45595.4875</v>
      </c>
      <c r="C710" s="2">
        <v>45600.3387037037</v>
      </c>
      <c r="D710" t="s">
        <v>7643</v>
      </c>
      <c r="E710" t="s">
        <v>8760</v>
      </c>
      <c r="F710" t="s">
        <v>2853</v>
      </c>
      <c r="G710" t="s">
        <v>2880</v>
      </c>
      <c r="H710">
        <v>1640000</v>
      </c>
      <c r="I710" t="s">
        <v>9811</v>
      </c>
      <c r="J710" t="s">
        <v>3659</v>
      </c>
      <c r="K710" t="s">
        <v>3663</v>
      </c>
      <c r="L710" t="s">
        <v>3674</v>
      </c>
      <c r="M710" t="s">
        <v>3677</v>
      </c>
      <c r="O710" s="2">
        <v>45601</v>
      </c>
      <c r="P710" t="s">
        <v>4586</v>
      </c>
      <c r="Q710" s="2">
        <v>45600</v>
      </c>
      <c r="R710" s="2">
        <v>45601.57096064815</v>
      </c>
      <c r="T710" t="s">
        <v>4600</v>
      </c>
      <c r="U710" t="s">
        <v>11405</v>
      </c>
      <c r="V710" s="2">
        <v>45577</v>
      </c>
      <c r="W710" s="2">
        <v>45600.60821759259</v>
      </c>
      <c r="X710" t="s">
        <v>11893</v>
      </c>
      <c r="Y710" t="s">
        <v>11893</v>
      </c>
      <c r="Z710" t="s">
        <v>5571</v>
      </c>
      <c r="AA710">
        <v>1640000</v>
      </c>
      <c r="AB710" s="2">
        <v>45600</v>
      </c>
      <c r="AC710">
        <v>1640000</v>
      </c>
      <c r="AD710" t="s">
        <v>5854</v>
      </c>
    </row>
    <row r="711" spans="1:31">
      <c r="A711" t="s">
        <v>6527</v>
      </c>
      <c r="B711" s="2">
        <v>45591.60555555556</v>
      </c>
      <c r="C711" s="2">
        <v>45597.65505787037</v>
      </c>
      <c r="D711" t="s">
        <v>7644</v>
      </c>
      <c r="E711" t="s">
        <v>8761</v>
      </c>
      <c r="F711" t="s">
        <v>2853</v>
      </c>
      <c r="G711" t="s">
        <v>2862</v>
      </c>
      <c r="H711">
        <v>470250</v>
      </c>
      <c r="I711" t="s">
        <v>9812</v>
      </c>
      <c r="J711" t="s">
        <v>3662</v>
      </c>
      <c r="K711" t="s">
        <v>3663</v>
      </c>
      <c r="L711" t="s">
        <v>3674</v>
      </c>
      <c r="M711" t="s">
        <v>3680</v>
      </c>
      <c r="N711" t="s">
        <v>10582</v>
      </c>
      <c r="O711" s="2">
        <v>45597</v>
      </c>
      <c r="P711" t="s">
        <v>4572</v>
      </c>
      <c r="Q711" s="2">
        <v>45597</v>
      </c>
      <c r="R711" s="2">
        <v>45600.71030092592</v>
      </c>
      <c r="T711" t="s">
        <v>2862</v>
      </c>
      <c r="U711" t="s">
        <v>11406</v>
      </c>
      <c r="V711" s="2">
        <v>45589</v>
      </c>
      <c r="W711" s="2">
        <v>45597.66491898148</v>
      </c>
      <c r="X711" t="s">
        <v>5254</v>
      </c>
      <c r="Y711" t="s">
        <v>5254</v>
      </c>
      <c r="Z711" t="s">
        <v>12112</v>
      </c>
      <c r="AA711">
        <v>627000</v>
      </c>
      <c r="AB711" s="2">
        <v>45597</v>
      </c>
      <c r="AC711">
        <v>627000</v>
      </c>
      <c r="AD711" t="s">
        <v>5854</v>
      </c>
    </row>
    <row r="712" spans="1:31">
      <c r="A712" t="s">
        <v>6528</v>
      </c>
      <c r="B712" s="2">
        <v>45587.96944444445</v>
      </c>
      <c r="C712" s="2">
        <v>45589.04296296297</v>
      </c>
      <c r="D712" t="s">
        <v>7645</v>
      </c>
      <c r="E712" t="s">
        <v>8762</v>
      </c>
      <c r="F712" t="s">
        <v>2853</v>
      </c>
      <c r="G712" t="s">
        <v>2886</v>
      </c>
      <c r="H712">
        <v>182000</v>
      </c>
      <c r="I712" t="s">
        <v>9346</v>
      </c>
      <c r="J712" t="s">
        <v>3659</v>
      </c>
      <c r="K712" t="s">
        <v>3663</v>
      </c>
      <c r="L712" t="s">
        <v>3674</v>
      </c>
      <c r="M712" t="s">
        <v>3689</v>
      </c>
      <c r="N712" t="s">
        <v>4406</v>
      </c>
      <c r="O712" s="2">
        <v>45594</v>
      </c>
      <c r="P712" t="s">
        <v>4580</v>
      </c>
      <c r="Q712" s="2">
        <v>45589</v>
      </c>
      <c r="R712" s="2">
        <v>45595.38019675926</v>
      </c>
      <c r="T712" t="s">
        <v>2886</v>
      </c>
      <c r="U712" t="s">
        <v>10900</v>
      </c>
      <c r="V712" s="2">
        <v>45563</v>
      </c>
      <c r="W712" s="2">
        <v>45589.39922453704</v>
      </c>
      <c r="X712" t="s">
        <v>5248</v>
      </c>
      <c r="Y712" t="s">
        <v>5248</v>
      </c>
      <c r="Z712" t="s">
        <v>11965</v>
      </c>
      <c r="AA712">
        <v>182000</v>
      </c>
      <c r="AB712" s="2">
        <v>45589</v>
      </c>
      <c r="AC712">
        <v>182000</v>
      </c>
      <c r="AD712" t="s">
        <v>5851</v>
      </c>
    </row>
    <row r="713" spans="1:31">
      <c r="A713" t="s">
        <v>6529</v>
      </c>
      <c r="B713" s="2">
        <v>45611.90277777778</v>
      </c>
      <c r="C713" s="2">
        <v>45617.40511574074</v>
      </c>
      <c r="D713" t="s">
        <v>7646</v>
      </c>
      <c r="E713" t="s">
        <v>8763</v>
      </c>
      <c r="F713" t="s">
        <v>2853</v>
      </c>
      <c r="G713" t="s">
        <v>2880</v>
      </c>
      <c r="H713">
        <v>730128</v>
      </c>
      <c r="I713" t="s">
        <v>9813</v>
      </c>
      <c r="J713" t="s">
        <v>3659</v>
      </c>
      <c r="K713" t="s">
        <v>3663</v>
      </c>
      <c r="L713" t="s">
        <v>3674</v>
      </c>
      <c r="M713" t="s">
        <v>3686</v>
      </c>
      <c r="N713" t="s">
        <v>10583</v>
      </c>
      <c r="O713" s="2">
        <v>45617</v>
      </c>
      <c r="P713" t="s">
        <v>4575</v>
      </c>
      <c r="Q713" s="2">
        <v>45617</v>
      </c>
      <c r="R713" s="2">
        <v>45618.36337962963</v>
      </c>
      <c r="T713" t="s">
        <v>4597</v>
      </c>
      <c r="U713" t="s">
        <v>10856</v>
      </c>
      <c r="V713" s="2">
        <v>45602</v>
      </c>
      <c r="W713" s="2">
        <v>45617.49461805556</v>
      </c>
      <c r="X713" t="s">
        <v>5237</v>
      </c>
      <c r="Y713" t="s">
        <v>5237</v>
      </c>
      <c r="Z713" t="s">
        <v>5549</v>
      </c>
      <c r="AA713">
        <v>878598</v>
      </c>
      <c r="AB713" s="2">
        <v>45617</v>
      </c>
      <c r="AC713">
        <v>878598</v>
      </c>
      <c r="AD713" t="s">
        <v>5852</v>
      </c>
    </row>
    <row r="714" spans="1:31">
      <c r="A714" t="s">
        <v>6530</v>
      </c>
      <c r="B714" s="2">
        <v>45603.64583333334</v>
      </c>
      <c r="C714" s="2">
        <v>45602.68822916667</v>
      </c>
      <c r="D714" t="s">
        <v>7647</v>
      </c>
      <c r="E714" t="s">
        <v>8764</v>
      </c>
      <c r="F714" t="s">
        <v>2853</v>
      </c>
      <c r="G714" t="s">
        <v>2886</v>
      </c>
      <c r="H714">
        <v>990000</v>
      </c>
      <c r="I714" t="s">
        <v>9814</v>
      </c>
      <c r="J714" t="s">
        <v>3659</v>
      </c>
      <c r="K714" t="s">
        <v>3664</v>
      </c>
      <c r="L714" t="s">
        <v>3674</v>
      </c>
      <c r="M714" t="s">
        <v>3679</v>
      </c>
      <c r="N714" t="s">
        <v>10197</v>
      </c>
      <c r="O714" s="2">
        <v>45611</v>
      </c>
      <c r="P714" t="s">
        <v>4582</v>
      </c>
      <c r="Q714" s="2">
        <v>45603</v>
      </c>
      <c r="R714" s="2">
        <v>45611.69836805556</v>
      </c>
      <c r="T714" t="s">
        <v>2886</v>
      </c>
      <c r="U714" t="s">
        <v>11407</v>
      </c>
      <c r="V714" s="2">
        <v>45603</v>
      </c>
      <c r="W714" s="2">
        <v>45606.44097222222</v>
      </c>
      <c r="X714" t="s">
        <v>5401</v>
      </c>
      <c r="Y714" t="s">
        <v>5401</v>
      </c>
      <c r="Z714" t="s">
        <v>12113</v>
      </c>
      <c r="AA714">
        <v>990000</v>
      </c>
      <c r="AB714" s="2">
        <v>45606</v>
      </c>
      <c r="AC714">
        <v>990000</v>
      </c>
      <c r="AD714" t="s">
        <v>5851</v>
      </c>
    </row>
    <row r="715" spans="1:31">
      <c r="A715" t="s">
        <v>285</v>
      </c>
      <c r="B715" s="2">
        <v>45608.89027777778</v>
      </c>
      <c r="C715" s="2">
        <v>45610.04287037037</v>
      </c>
      <c r="D715" t="s">
        <v>1266</v>
      </c>
      <c r="E715" t="s">
        <v>2125</v>
      </c>
      <c r="F715" t="s">
        <v>2853</v>
      </c>
      <c r="G715" t="s">
        <v>2888</v>
      </c>
      <c r="H715">
        <v>0</v>
      </c>
      <c r="I715" t="s">
        <v>3126</v>
      </c>
      <c r="J715" t="s">
        <v>3661</v>
      </c>
      <c r="K715" t="s">
        <v>3663</v>
      </c>
      <c r="L715" t="s">
        <v>3674</v>
      </c>
      <c r="M715" t="s">
        <v>3693</v>
      </c>
      <c r="N715" t="s">
        <v>3943</v>
      </c>
      <c r="O715" s="2">
        <v>45617</v>
      </c>
      <c r="P715" t="s">
        <v>4575</v>
      </c>
      <c r="Q715" s="2">
        <v>45610</v>
      </c>
      <c r="R715" s="2">
        <v>45617.87605324074</v>
      </c>
      <c r="T715" t="s">
        <v>2888</v>
      </c>
      <c r="U715" t="s">
        <v>4722</v>
      </c>
      <c r="V715" s="2">
        <v>45607</v>
      </c>
      <c r="W715" s="2">
        <v>45610.70518518519</v>
      </c>
      <c r="X715" t="s">
        <v>5358</v>
      </c>
      <c r="Y715" t="s">
        <v>5358</v>
      </c>
      <c r="Z715" t="s">
        <v>5638</v>
      </c>
      <c r="AA715">
        <v>1091557</v>
      </c>
      <c r="AB715" s="2">
        <v>45610</v>
      </c>
      <c r="AC715">
        <v>1091557</v>
      </c>
      <c r="AD715" t="s">
        <v>5851</v>
      </c>
    </row>
    <row r="716" spans="1:31">
      <c r="A716" t="s">
        <v>6531</v>
      </c>
      <c r="B716" s="2">
        <v>45573.78055555555</v>
      </c>
      <c r="C716" s="2">
        <v>45591.81888888889</v>
      </c>
      <c r="D716" t="s">
        <v>7648</v>
      </c>
      <c r="E716" t="s">
        <v>8765</v>
      </c>
      <c r="F716" t="s">
        <v>2853</v>
      </c>
      <c r="G716" t="s">
        <v>2866</v>
      </c>
      <c r="H716">
        <v>8428171</v>
      </c>
      <c r="I716" t="s">
        <v>9815</v>
      </c>
      <c r="J716" t="s">
        <v>3660</v>
      </c>
      <c r="K716" t="s">
        <v>3671</v>
      </c>
      <c r="L716" t="s">
        <v>3675</v>
      </c>
      <c r="M716" t="s">
        <v>3687</v>
      </c>
      <c r="N716" t="s">
        <v>10584</v>
      </c>
      <c r="O716" s="2">
        <v>45608</v>
      </c>
      <c r="P716" t="s">
        <v>4573</v>
      </c>
      <c r="Q716" s="2">
        <v>45591</v>
      </c>
      <c r="R716" s="2">
        <v>45608.40755787037</v>
      </c>
      <c r="S716" s="2">
        <v>45603</v>
      </c>
      <c r="T716" t="s">
        <v>4597</v>
      </c>
      <c r="U716" t="s">
        <v>11408</v>
      </c>
      <c r="V716" s="2">
        <v>45564</v>
      </c>
      <c r="W716" s="2">
        <v>45591.89178240741</v>
      </c>
      <c r="X716" t="s">
        <v>5402</v>
      </c>
      <c r="Y716" t="s">
        <v>5402</v>
      </c>
      <c r="Z716" t="s">
        <v>5502</v>
      </c>
      <c r="AA716">
        <v>12568171</v>
      </c>
      <c r="AB716" s="2">
        <v>45607</v>
      </c>
      <c r="AC716">
        <v>12568171</v>
      </c>
      <c r="AD716" t="s">
        <v>5852</v>
      </c>
      <c r="AE716" s="2">
        <v>45579.69155092593</v>
      </c>
    </row>
    <row r="717" spans="1:31">
      <c r="A717" t="s">
        <v>6532</v>
      </c>
      <c r="B717" s="2">
        <v>45596.45277777778</v>
      </c>
      <c r="C717" s="2">
        <v>45608.37969907407</v>
      </c>
      <c r="D717" t="s">
        <v>7649</v>
      </c>
      <c r="E717" t="s">
        <v>8766</v>
      </c>
      <c r="F717" t="s">
        <v>2853</v>
      </c>
      <c r="G717" t="s">
        <v>2885</v>
      </c>
      <c r="H717">
        <v>1225000</v>
      </c>
      <c r="I717" t="s">
        <v>9816</v>
      </c>
      <c r="J717" t="s">
        <v>3659</v>
      </c>
      <c r="K717" t="s">
        <v>3663</v>
      </c>
      <c r="L717" t="s">
        <v>3674</v>
      </c>
      <c r="M717" t="s">
        <v>3683</v>
      </c>
      <c r="O717" s="2">
        <v>45608</v>
      </c>
      <c r="P717" t="s">
        <v>4573</v>
      </c>
      <c r="Q717" s="2">
        <v>45608</v>
      </c>
      <c r="R717" s="2">
        <v>45608.8471412037</v>
      </c>
      <c r="S717" s="2">
        <v>45608</v>
      </c>
      <c r="T717" t="s">
        <v>2885</v>
      </c>
      <c r="U717" t="s">
        <v>11409</v>
      </c>
      <c r="V717" s="2">
        <v>45593</v>
      </c>
      <c r="W717" s="2">
        <v>45608.39400462963</v>
      </c>
      <c r="X717" t="s">
        <v>5240</v>
      </c>
      <c r="Y717" t="s">
        <v>5240</v>
      </c>
      <c r="Z717" t="s">
        <v>5736</v>
      </c>
      <c r="AA717">
        <v>1225000</v>
      </c>
      <c r="AB717" s="2">
        <v>45608</v>
      </c>
      <c r="AC717">
        <v>1225000</v>
      </c>
      <c r="AD717" t="s">
        <v>5851</v>
      </c>
      <c r="AE717" s="2">
        <v>45603.85901620371</v>
      </c>
    </row>
    <row r="718" spans="1:31">
      <c r="A718" t="s">
        <v>6533</v>
      </c>
      <c r="B718" s="2">
        <v>45562.64305555556</v>
      </c>
      <c r="C718" s="2">
        <v>45604.63484953704</v>
      </c>
      <c r="D718" t="s">
        <v>7650</v>
      </c>
      <c r="E718" t="s">
        <v>8767</v>
      </c>
      <c r="F718" t="s">
        <v>2853</v>
      </c>
      <c r="G718" t="s">
        <v>2874</v>
      </c>
      <c r="H718">
        <v>2645280</v>
      </c>
      <c r="I718" t="s">
        <v>9817</v>
      </c>
      <c r="J718" t="s">
        <v>3659</v>
      </c>
      <c r="K718" t="s">
        <v>3663</v>
      </c>
      <c r="L718" t="s">
        <v>3674</v>
      </c>
      <c r="M718" t="s">
        <v>3677</v>
      </c>
      <c r="N718" t="s">
        <v>10585</v>
      </c>
      <c r="O718" s="2">
        <v>45604</v>
      </c>
      <c r="P718" t="s">
        <v>4575</v>
      </c>
      <c r="Q718" s="2">
        <v>45604</v>
      </c>
      <c r="R718" s="2">
        <v>45607.70880787037</v>
      </c>
      <c r="S718" s="2">
        <v>45604</v>
      </c>
      <c r="T718" t="s">
        <v>2874</v>
      </c>
      <c r="U718" t="s">
        <v>11410</v>
      </c>
      <c r="V718" s="2">
        <v>45540</v>
      </c>
      <c r="W718" s="2">
        <v>45604.76765046296</v>
      </c>
      <c r="X718" t="s">
        <v>11894</v>
      </c>
      <c r="Y718" t="s">
        <v>11894</v>
      </c>
      <c r="Z718" t="s">
        <v>5548</v>
      </c>
      <c r="AA718">
        <v>4180680</v>
      </c>
      <c r="AB718" s="2">
        <v>45604</v>
      </c>
      <c r="AC718">
        <v>4180680</v>
      </c>
      <c r="AD718" t="s">
        <v>5851</v>
      </c>
      <c r="AE718" s="2">
        <v>45567.62326388889</v>
      </c>
    </row>
    <row r="719" spans="1:31">
      <c r="A719" t="s">
        <v>6534</v>
      </c>
      <c r="B719" s="2">
        <v>45550.89930555555</v>
      </c>
      <c r="C719" s="2">
        <v>45593.34827546297</v>
      </c>
      <c r="D719" t="s">
        <v>7651</v>
      </c>
      <c r="E719" t="s">
        <v>8768</v>
      </c>
      <c r="F719" t="s">
        <v>2853</v>
      </c>
      <c r="G719" t="s">
        <v>2886</v>
      </c>
      <c r="H719">
        <v>0</v>
      </c>
      <c r="I719" t="s">
        <v>9818</v>
      </c>
      <c r="J719" t="s">
        <v>3659</v>
      </c>
      <c r="K719" t="s">
        <v>3663</v>
      </c>
      <c r="L719" t="s">
        <v>3674</v>
      </c>
      <c r="M719" t="s">
        <v>3678</v>
      </c>
      <c r="N719" t="s">
        <v>10369</v>
      </c>
      <c r="O719" s="2">
        <v>45593</v>
      </c>
      <c r="P719" t="s">
        <v>4584</v>
      </c>
      <c r="Q719" s="2">
        <v>45593</v>
      </c>
      <c r="R719" s="2">
        <v>45593.67442129629</v>
      </c>
      <c r="S719" s="2">
        <v>45590</v>
      </c>
      <c r="T719" t="s">
        <v>2886</v>
      </c>
      <c r="U719" t="s">
        <v>11411</v>
      </c>
      <c r="V719" s="2">
        <v>45541</v>
      </c>
      <c r="W719" s="2">
        <v>45593.46571759259</v>
      </c>
      <c r="X719" t="s">
        <v>5339</v>
      </c>
      <c r="Y719" t="s">
        <v>5339</v>
      </c>
      <c r="Z719" t="s">
        <v>12085</v>
      </c>
      <c r="AA719">
        <v>70000</v>
      </c>
      <c r="AB719" s="2">
        <v>45593</v>
      </c>
      <c r="AC719">
        <v>70340</v>
      </c>
      <c r="AD719" t="s">
        <v>5851</v>
      </c>
      <c r="AE719" s="2">
        <v>45572.73824074074</v>
      </c>
    </row>
    <row r="720" spans="1:31">
      <c r="A720" t="s">
        <v>6535</v>
      </c>
      <c r="B720" s="2">
        <v>45486.49930555555</v>
      </c>
      <c r="C720" s="2">
        <v>45594.68376157407</v>
      </c>
      <c r="D720" t="s">
        <v>7652</v>
      </c>
      <c r="E720" t="s">
        <v>8769</v>
      </c>
      <c r="F720" t="s">
        <v>2853</v>
      </c>
      <c r="G720" t="s">
        <v>2878</v>
      </c>
      <c r="H720">
        <v>6584538</v>
      </c>
      <c r="I720" t="s">
        <v>9819</v>
      </c>
      <c r="J720" t="s">
        <v>3660</v>
      </c>
      <c r="K720" t="s">
        <v>3667</v>
      </c>
      <c r="L720" t="s">
        <v>3675</v>
      </c>
      <c r="M720" t="s">
        <v>3691</v>
      </c>
      <c r="N720" t="s">
        <v>10586</v>
      </c>
      <c r="O720" s="2">
        <v>45597</v>
      </c>
      <c r="P720" t="s">
        <v>4573</v>
      </c>
      <c r="Q720" s="2">
        <v>45594</v>
      </c>
      <c r="R720" s="2">
        <v>45597.39319444444</v>
      </c>
      <c r="S720" s="2">
        <v>45593</v>
      </c>
      <c r="T720" t="s">
        <v>4593</v>
      </c>
      <c r="U720" t="s">
        <v>11412</v>
      </c>
      <c r="V720" s="2">
        <v>45485</v>
      </c>
      <c r="W720" s="2">
        <v>45594.77104166667</v>
      </c>
      <c r="X720" t="s">
        <v>5358</v>
      </c>
      <c r="Y720" t="s">
        <v>5358</v>
      </c>
      <c r="Z720" t="s">
        <v>5559</v>
      </c>
      <c r="AA720">
        <v>13000000</v>
      </c>
      <c r="AB720" s="2">
        <v>45594</v>
      </c>
      <c r="AC720">
        <v>13209075</v>
      </c>
      <c r="AD720" t="s">
        <v>5852</v>
      </c>
      <c r="AE720" s="2">
        <v>45491.72819444445</v>
      </c>
    </row>
    <row r="721" spans="1:31">
      <c r="A721" t="s">
        <v>6536</v>
      </c>
      <c r="B721" s="2">
        <v>45585.89236111111</v>
      </c>
      <c r="C721" s="2">
        <v>45601.34199074074</v>
      </c>
      <c r="D721" t="s">
        <v>7653</v>
      </c>
      <c r="E721" t="s">
        <v>8770</v>
      </c>
      <c r="F721" t="s">
        <v>2853</v>
      </c>
      <c r="G721" t="s">
        <v>2884</v>
      </c>
      <c r="H721">
        <v>6440846</v>
      </c>
      <c r="I721" t="s">
        <v>9820</v>
      </c>
      <c r="J721" t="s">
        <v>3659</v>
      </c>
      <c r="K721" t="s">
        <v>3670</v>
      </c>
      <c r="L721" t="s">
        <v>3675</v>
      </c>
      <c r="M721" t="s">
        <v>3688</v>
      </c>
      <c r="N721" t="s">
        <v>10587</v>
      </c>
      <c r="O721" s="2">
        <v>45603</v>
      </c>
      <c r="P721" t="s">
        <v>4584</v>
      </c>
      <c r="Q721" s="2">
        <v>45601</v>
      </c>
      <c r="S721" s="2">
        <v>45595</v>
      </c>
      <c r="T721" t="s">
        <v>4594</v>
      </c>
      <c r="U721" t="s">
        <v>11413</v>
      </c>
      <c r="V721" s="2">
        <v>45581</v>
      </c>
      <c r="W721" s="2">
        <v>45601.45037037037</v>
      </c>
      <c r="X721" t="s">
        <v>5297</v>
      </c>
      <c r="Y721" t="s">
        <v>5297</v>
      </c>
      <c r="Z721" t="s">
        <v>12114</v>
      </c>
      <c r="AA721">
        <v>10398920</v>
      </c>
      <c r="AB721" s="2">
        <v>45601</v>
      </c>
      <c r="AC721">
        <v>10398920</v>
      </c>
      <c r="AD721" t="s">
        <v>5851</v>
      </c>
      <c r="AE721" s="2">
        <v>45590.38283564815</v>
      </c>
    </row>
    <row r="722" spans="1:31">
      <c r="A722" t="s">
        <v>6537</v>
      </c>
      <c r="B722" s="2">
        <v>45609.40277777778</v>
      </c>
      <c r="C722" s="2">
        <v>45615.34475694445</v>
      </c>
      <c r="D722" t="s">
        <v>7654</v>
      </c>
      <c r="E722" t="s">
        <v>8771</v>
      </c>
      <c r="F722" t="s">
        <v>2853</v>
      </c>
      <c r="G722" t="s">
        <v>2880</v>
      </c>
      <c r="H722">
        <v>394622</v>
      </c>
      <c r="I722" t="s">
        <v>9821</v>
      </c>
      <c r="J722" t="s">
        <v>3659</v>
      </c>
      <c r="K722" t="s">
        <v>3663</v>
      </c>
      <c r="L722" t="s">
        <v>3674</v>
      </c>
      <c r="M722" t="s">
        <v>3685</v>
      </c>
      <c r="N722" t="s">
        <v>4517</v>
      </c>
      <c r="O722" s="2">
        <v>45616</v>
      </c>
      <c r="P722" t="s">
        <v>4578</v>
      </c>
      <c r="Q722" s="2">
        <v>45615</v>
      </c>
      <c r="R722" s="2">
        <v>45617.4612037037</v>
      </c>
      <c r="T722" t="s">
        <v>4597</v>
      </c>
      <c r="U722" t="s">
        <v>10909</v>
      </c>
      <c r="V722" s="2">
        <v>45607</v>
      </c>
      <c r="W722" s="2">
        <v>45615.42344907407</v>
      </c>
      <c r="X722" t="s">
        <v>5254</v>
      </c>
      <c r="Y722" t="s">
        <v>5254</v>
      </c>
      <c r="Z722" t="s">
        <v>5549</v>
      </c>
      <c r="AA722">
        <v>394622</v>
      </c>
      <c r="AB722" s="2">
        <v>45615</v>
      </c>
      <c r="AC722">
        <v>394622</v>
      </c>
      <c r="AD722" t="s">
        <v>5852</v>
      </c>
    </row>
    <row r="723" spans="1:31">
      <c r="A723" t="s">
        <v>6538</v>
      </c>
      <c r="B723" s="2">
        <v>45588.48680555556</v>
      </c>
      <c r="C723" s="2">
        <v>45590.04292824074</v>
      </c>
      <c r="D723" t="s">
        <v>7655</v>
      </c>
      <c r="E723" t="s">
        <v>8772</v>
      </c>
      <c r="F723" t="s">
        <v>2853</v>
      </c>
      <c r="G723" t="s">
        <v>2886</v>
      </c>
      <c r="H723">
        <v>388932</v>
      </c>
      <c r="I723" t="s">
        <v>9822</v>
      </c>
      <c r="J723" t="s">
        <v>3659</v>
      </c>
      <c r="K723" t="s">
        <v>3663</v>
      </c>
      <c r="L723" t="s">
        <v>3674</v>
      </c>
      <c r="M723" t="s">
        <v>3689</v>
      </c>
      <c r="N723" t="s">
        <v>4406</v>
      </c>
      <c r="O723" s="2">
        <v>45596</v>
      </c>
      <c r="P723" t="s">
        <v>4582</v>
      </c>
      <c r="Q723" s="2">
        <v>45590</v>
      </c>
      <c r="R723" s="2">
        <v>45596.67673611111</v>
      </c>
      <c r="T723" t="s">
        <v>2886</v>
      </c>
      <c r="U723" t="s">
        <v>11414</v>
      </c>
      <c r="V723" s="2">
        <v>45584</v>
      </c>
      <c r="W723" s="2">
        <v>45590.4269212963</v>
      </c>
      <c r="X723" t="s">
        <v>5315</v>
      </c>
      <c r="Y723" t="s">
        <v>5315</v>
      </c>
      <c r="Z723" t="s">
        <v>11965</v>
      </c>
      <c r="AA723">
        <v>388932</v>
      </c>
      <c r="AB723" s="2">
        <v>45590</v>
      </c>
      <c r="AC723">
        <v>388932</v>
      </c>
      <c r="AD723" t="s">
        <v>5851</v>
      </c>
    </row>
    <row r="724" spans="1:31">
      <c r="A724" t="s">
        <v>6539</v>
      </c>
      <c r="B724" s="2">
        <v>45610.275</v>
      </c>
      <c r="C724" s="2">
        <v>45611.0429050926</v>
      </c>
      <c r="D724" t="s">
        <v>7656</v>
      </c>
      <c r="E724" t="s">
        <v>8773</v>
      </c>
      <c r="F724" t="s">
        <v>2853</v>
      </c>
      <c r="G724" t="s">
        <v>2868</v>
      </c>
      <c r="H724">
        <v>1500000</v>
      </c>
      <c r="I724" t="s">
        <v>9245</v>
      </c>
      <c r="J724" t="s">
        <v>3661</v>
      </c>
      <c r="K724" t="s">
        <v>3663</v>
      </c>
      <c r="L724" t="s">
        <v>3674</v>
      </c>
      <c r="M724" t="s">
        <v>3684</v>
      </c>
      <c r="N724" t="s">
        <v>10588</v>
      </c>
      <c r="O724" s="2">
        <v>45617</v>
      </c>
      <c r="P724" t="s">
        <v>4581</v>
      </c>
      <c r="Q724" s="2">
        <v>45611</v>
      </c>
      <c r="R724" s="2">
        <v>45617.96072916667</v>
      </c>
      <c r="T724" t="s">
        <v>2889</v>
      </c>
      <c r="U724" t="s">
        <v>11415</v>
      </c>
      <c r="V724" s="2">
        <v>45608</v>
      </c>
      <c r="W724" s="2">
        <v>45611.40521990741</v>
      </c>
      <c r="X724" t="s">
        <v>11849</v>
      </c>
      <c r="Y724" t="s">
        <v>11849</v>
      </c>
      <c r="Z724" t="s">
        <v>11957</v>
      </c>
      <c r="AA724">
        <v>2046365</v>
      </c>
      <c r="AB724" s="2">
        <v>45611</v>
      </c>
      <c r="AC724">
        <v>2046365</v>
      </c>
      <c r="AD724" t="s">
        <v>5857</v>
      </c>
    </row>
    <row r="725" spans="1:31">
      <c r="A725" t="s">
        <v>6540</v>
      </c>
      <c r="B725" s="2">
        <v>45613.71805555555</v>
      </c>
      <c r="C725" s="2">
        <v>45621.54506944444</v>
      </c>
      <c r="D725" t="s">
        <v>7657</v>
      </c>
      <c r="E725" t="s">
        <v>8774</v>
      </c>
      <c r="F725" t="s">
        <v>2853</v>
      </c>
      <c r="G725" t="s">
        <v>2886</v>
      </c>
      <c r="H725">
        <v>526150</v>
      </c>
      <c r="I725" t="s">
        <v>9823</v>
      </c>
      <c r="J725" t="s">
        <v>3659</v>
      </c>
      <c r="K725" t="s">
        <v>3663</v>
      </c>
      <c r="L725" t="s">
        <v>3674</v>
      </c>
      <c r="M725" t="s">
        <v>3683</v>
      </c>
      <c r="N725" t="s">
        <v>10589</v>
      </c>
      <c r="O725" s="2">
        <v>45621</v>
      </c>
      <c r="P725" t="s">
        <v>4572</v>
      </c>
      <c r="Q725" s="2">
        <v>45621</v>
      </c>
      <c r="R725" s="2">
        <v>45622.36070601852</v>
      </c>
      <c r="T725" t="s">
        <v>2886</v>
      </c>
      <c r="U725" t="s">
        <v>11416</v>
      </c>
      <c r="V725" s="2">
        <v>45612</v>
      </c>
      <c r="W725" s="2">
        <v>45621.6288425926</v>
      </c>
      <c r="X725" t="s">
        <v>5229</v>
      </c>
      <c r="Y725" t="s">
        <v>5229</v>
      </c>
      <c r="Z725" t="s">
        <v>5813</v>
      </c>
      <c r="AA725">
        <v>587750</v>
      </c>
      <c r="AB725" s="2">
        <v>45621</v>
      </c>
      <c r="AC725">
        <v>587750</v>
      </c>
      <c r="AD725" t="s">
        <v>5851</v>
      </c>
    </row>
    <row r="726" spans="1:31">
      <c r="A726" t="s">
        <v>6541</v>
      </c>
      <c r="B726" s="2">
        <v>45594.83125</v>
      </c>
      <c r="C726" s="2">
        <v>45614.36130787037</v>
      </c>
      <c r="D726" t="s">
        <v>7658</v>
      </c>
      <c r="E726" t="s">
        <v>8775</v>
      </c>
      <c r="F726" t="s">
        <v>2853</v>
      </c>
      <c r="G726" t="s">
        <v>2886</v>
      </c>
      <c r="H726">
        <v>1582000</v>
      </c>
      <c r="I726" t="s">
        <v>9824</v>
      </c>
      <c r="J726" t="s">
        <v>3659</v>
      </c>
      <c r="K726" t="s">
        <v>3663</v>
      </c>
      <c r="L726" t="s">
        <v>3674</v>
      </c>
      <c r="M726" t="s">
        <v>3684</v>
      </c>
      <c r="O726" s="2">
        <v>45614</v>
      </c>
      <c r="P726" t="s">
        <v>4574</v>
      </c>
      <c r="Q726" s="2">
        <v>45614</v>
      </c>
      <c r="R726" s="2">
        <v>45614.69560185185</v>
      </c>
      <c r="S726" s="2">
        <v>45607</v>
      </c>
      <c r="T726" t="s">
        <v>2886</v>
      </c>
      <c r="U726" t="s">
        <v>11417</v>
      </c>
      <c r="V726" s="2">
        <v>45594</v>
      </c>
      <c r="W726" s="2">
        <v>45614.43210648148</v>
      </c>
      <c r="X726" t="s">
        <v>5317</v>
      </c>
      <c r="Y726" t="s">
        <v>5317</v>
      </c>
      <c r="Z726" t="s">
        <v>12022</v>
      </c>
      <c r="AA726">
        <v>1582000</v>
      </c>
      <c r="AB726" s="2">
        <v>45614</v>
      </c>
      <c r="AC726">
        <v>1582000</v>
      </c>
      <c r="AD726" t="s">
        <v>5851</v>
      </c>
      <c r="AE726" s="2">
        <v>45597.93439814815</v>
      </c>
    </row>
    <row r="727" spans="1:31">
      <c r="A727" t="s">
        <v>6542</v>
      </c>
      <c r="B727" s="2">
        <v>45605.47222222222</v>
      </c>
      <c r="C727" s="2">
        <v>45607.36160879629</v>
      </c>
      <c r="D727" t="s">
        <v>7659</v>
      </c>
      <c r="E727" t="s">
        <v>8776</v>
      </c>
      <c r="F727" t="s">
        <v>2853</v>
      </c>
      <c r="G727" t="s">
        <v>2880</v>
      </c>
      <c r="H727">
        <v>400000</v>
      </c>
      <c r="I727" t="s">
        <v>9394</v>
      </c>
      <c r="J727" t="s">
        <v>3659</v>
      </c>
      <c r="K727" t="s">
        <v>3664</v>
      </c>
      <c r="L727" t="s">
        <v>3674</v>
      </c>
      <c r="M727" t="s">
        <v>3679</v>
      </c>
      <c r="N727" t="s">
        <v>10197</v>
      </c>
      <c r="O727" s="2">
        <v>45611</v>
      </c>
      <c r="P727" t="s">
        <v>4575</v>
      </c>
      <c r="Q727" s="2">
        <v>45607</v>
      </c>
      <c r="R727" s="2">
        <v>45615.34668981482</v>
      </c>
      <c r="T727" t="s">
        <v>4597</v>
      </c>
      <c r="U727" t="s">
        <v>11418</v>
      </c>
      <c r="V727" s="2">
        <v>45576</v>
      </c>
      <c r="W727" s="2">
        <v>45607.5670949074</v>
      </c>
      <c r="X727" t="s">
        <v>11895</v>
      </c>
      <c r="Y727" t="s">
        <v>11895</v>
      </c>
      <c r="Z727" t="s">
        <v>5549</v>
      </c>
      <c r="AA727">
        <v>400000</v>
      </c>
      <c r="AB727" s="2">
        <v>45607</v>
      </c>
      <c r="AC727">
        <v>400000</v>
      </c>
      <c r="AD727" t="s">
        <v>5852</v>
      </c>
    </row>
    <row r="728" spans="1:31">
      <c r="A728" t="s">
        <v>6543</v>
      </c>
      <c r="B728" s="2">
        <v>45605.46458333333</v>
      </c>
      <c r="C728" s="2">
        <v>45607.04284722222</v>
      </c>
      <c r="D728" t="s">
        <v>7660</v>
      </c>
      <c r="E728" t="s">
        <v>8777</v>
      </c>
      <c r="F728" t="s">
        <v>2853</v>
      </c>
      <c r="G728" t="s">
        <v>2880</v>
      </c>
      <c r="H728">
        <v>500000</v>
      </c>
      <c r="I728" t="s">
        <v>9825</v>
      </c>
      <c r="J728" t="s">
        <v>3659</v>
      </c>
      <c r="K728" t="s">
        <v>3664</v>
      </c>
      <c r="L728" t="s">
        <v>3674</v>
      </c>
      <c r="M728" t="s">
        <v>3679</v>
      </c>
      <c r="N728" t="s">
        <v>10197</v>
      </c>
      <c r="O728" s="2">
        <v>45611</v>
      </c>
      <c r="P728" t="s">
        <v>4575</v>
      </c>
      <c r="Q728" s="2">
        <v>45607</v>
      </c>
      <c r="R728" s="2">
        <v>45615.34667824074</v>
      </c>
      <c r="T728" t="s">
        <v>4597</v>
      </c>
      <c r="U728" t="s">
        <v>11419</v>
      </c>
      <c r="V728" s="2">
        <v>45576</v>
      </c>
      <c r="W728" s="2">
        <v>45607.57662037037</v>
      </c>
      <c r="X728" t="s">
        <v>11895</v>
      </c>
      <c r="Y728" t="s">
        <v>11895</v>
      </c>
      <c r="Z728" t="s">
        <v>5549</v>
      </c>
      <c r="AA728">
        <v>500000</v>
      </c>
      <c r="AB728" s="2">
        <v>45607</v>
      </c>
      <c r="AC728">
        <v>500000</v>
      </c>
      <c r="AD728" t="s">
        <v>5852</v>
      </c>
    </row>
    <row r="729" spans="1:31">
      <c r="A729" t="s">
        <v>6544</v>
      </c>
      <c r="B729" s="2">
        <v>45604.71875</v>
      </c>
      <c r="C729" s="2">
        <v>45607.45506944445</v>
      </c>
      <c r="D729" t="s">
        <v>7661</v>
      </c>
      <c r="E729" t="s">
        <v>8778</v>
      </c>
      <c r="F729" t="s">
        <v>2853</v>
      </c>
      <c r="G729" t="s">
        <v>2886</v>
      </c>
      <c r="H729">
        <v>905000</v>
      </c>
      <c r="I729" t="s">
        <v>9826</v>
      </c>
      <c r="J729" t="s">
        <v>3659</v>
      </c>
      <c r="K729" t="s">
        <v>3663</v>
      </c>
      <c r="L729" t="s">
        <v>3674</v>
      </c>
      <c r="M729" t="s">
        <v>3692</v>
      </c>
      <c r="N729" t="s">
        <v>4406</v>
      </c>
      <c r="O729" s="2">
        <v>45614</v>
      </c>
      <c r="P729" t="s">
        <v>4572</v>
      </c>
      <c r="Q729" s="2">
        <v>45607</v>
      </c>
      <c r="R729" s="2">
        <v>45614.69567129629</v>
      </c>
      <c r="T729" t="s">
        <v>2886</v>
      </c>
      <c r="U729" t="s">
        <v>11420</v>
      </c>
      <c r="V729" s="2">
        <v>45604</v>
      </c>
      <c r="W729" s="2">
        <v>45607.49888888889</v>
      </c>
      <c r="X729" t="s">
        <v>11896</v>
      </c>
      <c r="Y729" t="s">
        <v>11896</v>
      </c>
      <c r="Z729" t="s">
        <v>11966</v>
      </c>
      <c r="AA729">
        <v>905000</v>
      </c>
      <c r="AB729" s="2">
        <v>45607</v>
      </c>
      <c r="AC729">
        <v>905000</v>
      </c>
      <c r="AD729" t="s">
        <v>5851</v>
      </c>
    </row>
    <row r="730" spans="1:31">
      <c r="A730" t="s">
        <v>6545</v>
      </c>
      <c r="B730" s="2">
        <v>45592.50694444445</v>
      </c>
      <c r="C730" s="2">
        <v>45610.36326388889</v>
      </c>
      <c r="D730" t="s">
        <v>7662</v>
      </c>
      <c r="E730" t="s">
        <v>8779</v>
      </c>
      <c r="F730" t="s">
        <v>2853</v>
      </c>
      <c r="G730" t="s">
        <v>2862</v>
      </c>
      <c r="H730">
        <v>0</v>
      </c>
      <c r="I730" t="s">
        <v>9827</v>
      </c>
      <c r="J730" t="s">
        <v>3662</v>
      </c>
      <c r="K730" t="s">
        <v>3663</v>
      </c>
      <c r="L730" t="s">
        <v>3674</v>
      </c>
      <c r="M730" t="s">
        <v>3686</v>
      </c>
      <c r="N730" t="s">
        <v>10590</v>
      </c>
      <c r="O730" s="2">
        <v>45610</v>
      </c>
      <c r="P730" t="s">
        <v>4572</v>
      </c>
      <c r="Q730" s="2">
        <v>45610</v>
      </c>
      <c r="R730" s="2">
        <v>45611.70053240741</v>
      </c>
      <c r="S730" s="2">
        <v>45604</v>
      </c>
      <c r="T730" t="s">
        <v>2862</v>
      </c>
      <c r="U730" t="s">
        <v>11421</v>
      </c>
      <c r="V730" s="2">
        <v>45423</v>
      </c>
      <c r="W730" s="2">
        <v>45610.65991898148</v>
      </c>
      <c r="X730" t="s">
        <v>5261</v>
      </c>
      <c r="Y730" t="s">
        <v>5261</v>
      </c>
      <c r="Z730" t="s">
        <v>5698</v>
      </c>
      <c r="AA730">
        <v>107900</v>
      </c>
      <c r="AB730" s="2">
        <v>45610</v>
      </c>
      <c r="AC730">
        <v>107900</v>
      </c>
      <c r="AD730" t="s">
        <v>5854</v>
      </c>
      <c r="AE730" s="2">
        <v>45600.70878472222</v>
      </c>
    </row>
    <row r="731" spans="1:31">
      <c r="A731" t="s">
        <v>6546</v>
      </c>
      <c r="B731" s="2">
        <v>45592.85763888889</v>
      </c>
      <c r="C731" s="2">
        <v>45594.5986574074</v>
      </c>
      <c r="D731" t="s">
        <v>7663</v>
      </c>
      <c r="E731" t="s">
        <v>8780</v>
      </c>
      <c r="F731" t="s">
        <v>2853</v>
      </c>
      <c r="G731" t="s">
        <v>2867</v>
      </c>
      <c r="H731">
        <v>469014</v>
      </c>
      <c r="I731" t="s">
        <v>9277</v>
      </c>
      <c r="J731" t="s">
        <v>3662</v>
      </c>
      <c r="K731" t="s">
        <v>3663</v>
      </c>
      <c r="L731" t="s">
        <v>3674</v>
      </c>
      <c r="M731" t="s">
        <v>3681</v>
      </c>
      <c r="N731" t="s">
        <v>4406</v>
      </c>
      <c r="O731" s="2">
        <v>45603</v>
      </c>
      <c r="P731" t="s">
        <v>4572</v>
      </c>
      <c r="Q731" s="2">
        <v>45594</v>
      </c>
      <c r="R731" s="2">
        <v>45603.70033564815</v>
      </c>
      <c r="T731" t="s">
        <v>2867</v>
      </c>
      <c r="U731" t="s">
        <v>11422</v>
      </c>
      <c r="V731" s="2">
        <v>45551</v>
      </c>
      <c r="W731" s="2">
        <v>45594.7512037037</v>
      </c>
      <c r="X731" t="s">
        <v>5348</v>
      </c>
      <c r="Y731" t="s">
        <v>5348</v>
      </c>
      <c r="Z731" t="s">
        <v>11969</v>
      </c>
      <c r="AA731">
        <v>469014</v>
      </c>
      <c r="AB731" s="2">
        <v>45594</v>
      </c>
      <c r="AC731">
        <v>469014</v>
      </c>
      <c r="AD731" t="s">
        <v>5853</v>
      </c>
    </row>
    <row r="732" spans="1:31">
      <c r="A732" t="s">
        <v>6547</v>
      </c>
      <c r="B732" s="2">
        <v>45610.84583333333</v>
      </c>
      <c r="C732" s="2">
        <v>45613.12851851852</v>
      </c>
      <c r="D732" t="s">
        <v>7664</v>
      </c>
      <c r="E732" t="s">
        <v>8781</v>
      </c>
      <c r="F732" t="s">
        <v>2853</v>
      </c>
      <c r="G732" t="s">
        <v>2886</v>
      </c>
      <c r="H732">
        <v>546568</v>
      </c>
      <c r="I732" t="s">
        <v>9613</v>
      </c>
      <c r="J732" t="s">
        <v>3659</v>
      </c>
      <c r="K732" t="s">
        <v>3663</v>
      </c>
      <c r="L732" t="s">
        <v>3674</v>
      </c>
      <c r="M732" t="s">
        <v>3685</v>
      </c>
      <c r="N732" t="s">
        <v>4406</v>
      </c>
      <c r="O732" s="2">
        <v>45618</v>
      </c>
      <c r="P732" t="s">
        <v>4582</v>
      </c>
      <c r="Q732" s="2">
        <v>45613</v>
      </c>
      <c r="R732" s="2">
        <v>45618.66280092593</v>
      </c>
      <c r="T732" t="s">
        <v>2886</v>
      </c>
      <c r="U732" t="s">
        <v>11215</v>
      </c>
      <c r="V732" s="2">
        <v>45573</v>
      </c>
      <c r="W732" s="2">
        <v>45613.47974537037</v>
      </c>
      <c r="X732" t="s">
        <v>5223</v>
      </c>
      <c r="Y732" t="s">
        <v>5223</v>
      </c>
      <c r="Z732" t="s">
        <v>5644</v>
      </c>
      <c r="AA732">
        <v>546568</v>
      </c>
      <c r="AB732" s="2">
        <v>45613</v>
      </c>
      <c r="AC732">
        <v>546568</v>
      </c>
      <c r="AD732" t="s">
        <v>5851</v>
      </c>
    </row>
    <row r="733" spans="1:31">
      <c r="A733" t="s">
        <v>6548</v>
      </c>
      <c r="B733" s="2">
        <v>45564.03194444445</v>
      </c>
      <c r="C733" s="2">
        <v>45604.32262731482</v>
      </c>
      <c r="D733" t="s">
        <v>7665</v>
      </c>
      <c r="E733" t="s">
        <v>8782</v>
      </c>
      <c r="F733" t="s">
        <v>2853</v>
      </c>
      <c r="G733" t="s">
        <v>4595</v>
      </c>
      <c r="H733">
        <v>0</v>
      </c>
      <c r="I733" t="s">
        <v>9828</v>
      </c>
      <c r="J733" t="s">
        <v>3659</v>
      </c>
      <c r="K733" t="s">
        <v>3664</v>
      </c>
      <c r="L733" t="s">
        <v>3674</v>
      </c>
      <c r="M733" t="s">
        <v>3679</v>
      </c>
      <c r="N733" t="s">
        <v>10591</v>
      </c>
      <c r="O733" s="2">
        <v>45604</v>
      </c>
      <c r="P733" t="s">
        <v>4586</v>
      </c>
      <c r="Q733" s="2">
        <v>45604</v>
      </c>
      <c r="R733" s="2">
        <v>45604.70291666667</v>
      </c>
      <c r="S733" s="2">
        <v>45604</v>
      </c>
      <c r="T733" t="s">
        <v>4595</v>
      </c>
      <c r="U733" t="s">
        <v>11267</v>
      </c>
      <c r="V733" s="2">
        <v>45556</v>
      </c>
      <c r="W733" s="2">
        <v>45604.37202546297</v>
      </c>
      <c r="X733" t="s">
        <v>5277</v>
      </c>
      <c r="Y733" t="s">
        <v>5277</v>
      </c>
      <c r="Z733" t="s">
        <v>5498</v>
      </c>
      <c r="AA733">
        <v>400000</v>
      </c>
      <c r="AB733" s="2">
        <v>45604</v>
      </c>
      <c r="AC733">
        <v>400000</v>
      </c>
      <c r="AD733" t="s">
        <v>5851</v>
      </c>
      <c r="AE733" s="2">
        <v>45583.38340277778</v>
      </c>
    </row>
    <row r="734" spans="1:31">
      <c r="A734" t="s">
        <v>6549</v>
      </c>
      <c r="B734" s="2">
        <v>45602.43055555555</v>
      </c>
      <c r="C734" s="2">
        <v>45609.63859953704</v>
      </c>
      <c r="D734" t="s">
        <v>7666</v>
      </c>
      <c r="E734" t="s">
        <v>8783</v>
      </c>
      <c r="F734" t="s">
        <v>2853</v>
      </c>
      <c r="G734" t="s">
        <v>2868</v>
      </c>
      <c r="H734">
        <v>1200000</v>
      </c>
      <c r="I734" t="s">
        <v>9829</v>
      </c>
      <c r="J734" t="s">
        <v>3661</v>
      </c>
      <c r="K734" t="s">
        <v>3663</v>
      </c>
      <c r="L734" t="s">
        <v>3674</v>
      </c>
      <c r="M734" t="s">
        <v>3684</v>
      </c>
      <c r="N734" t="s">
        <v>10592</v>
      </c>
      <c r="O734" s="2">
        <v>45611</v>
      </c>
      <c r="P734" t="s">
        <v>4572</v>
      </c>
      <c r="Q734" s="2">
        <v>45609</v>
      </c>
      <c r="R734" s="2">
        <v>45611.71476851852</v>
      </c>
      <c r="T734" t="s">
        <v>2889</v>
      </c>
      <c r="U734" t="s">
        <v>11423</v>
      </c>
      <c r="V734" s="2">
        <v>45599</v>
      </c>
      <c r="W734" s="2">
        <v>45609.81987268518</v>
      </c>
      <c r="X734" t="s">
        <v>11794</v>
      </c>
      <c r="Y734" t="s">
        <v>11794</v>
      </c>
      <c r="Z734" t="s">
        <v>12115</v>
      </c>
      <c r="AA734">
        <v>3759871</v>
      </c>
      <c r="AB734" s="2">
        <v>45609</v>
      </c>
      <c r="AC734">
        <v>3806961</v>
      </c>
      <c r="AD734" t="s">
        <v>5855</v>
      </c>
    </row>
    <row r="735" spans="1:31">
      <c r="A735" t="s">
        <v>594</v>
      </c>
      <c r="B735" s="2">
        <v>45608.90972222222</v>
      </c>
      <c r="C735" s="2">
        <v>45610.44600694445</v>
      </c>
      <c r="D735" t="s">
        <v>1575</v>
      </c>
      <c r="E735" t="s">
        <v>2434</v>
      </c>
      <c r="F735" t="s">
        <v>2853</v>
      </c>
      <c r="G735" t="s">
        <v>2857</v>
      </c>
      <c r="H735">
        <v>0</v>
      </c>
      <c r="I735" t="s">
        <v>3234</v>
      </c>
      <c r="J735" t="s">
        <v>3661</v>
      </c>
      <c r="K735" t="s">
        <v>3663</v>
      </c>
      <c r="L735" t="s">
        <v>3674</v>
      </c>
      <c r="M735" t="s">
        <v>3683</v>
      </c>
      <c r="N735" t="s">
        <v>4222</v>
      </c>
      <c r="O735" s="2">
        <v>45616</v>
      </c>
      <c r="P735" t="s">
        <v>4582</v>
      </c>
      <c r="Q735" s="2">
        <v>45610</v>
      </c>
      <c r="R735" s="2">
        <v>45616.88430555556</v>
      </c>
      <c r="T735" t="s">
        <v>2857</v>
      </c>
      <c r="U735" t="s">
        <v>4906</v>
      </c>
      <c r="V735" s="2">
        <v>45592</v>
      </c>
      <c r="W735" s="2">
        <v>45610.59065972222</v>
      </c>
      <c r="X735" t="s">
        <v>5223</v>
      </c>
      <c r="Y735" t="s">
        <v>5223</v>
      </c>
      <c r="Z735" t="s">
        <v>5684</v>
      </c>
      <c r="AA735">
        <v>616424</v>
      </c>
      <c r="AB735" s="2">
        <v>45610</v>
      </c>
      <c r="AC735">
        <v>616424</v>
      </c>
      <c r="AD735" t="s">
        <v>5851</v>
      </c>
    </row>
    <row r="736" spans="1:31">
      <c r="A736" t="s">
        <v>6550</v>
      </c>
      <c r="B736" s="2">
        <v>45612.56944444445</v>
      </c>
      <c r="C736" s="2">
        <v>45615.04295138889</v>
      </c>
      <c r="D736" t="s">
        <v>7667</v>
      </c>
      <c r="E736" t="s">
        <v>8784</v>
      </c>
      <c r="F736" t="s">
        <v>2853</v>
      </c>
      <c r="G736" t="s">
        <v>2873</v>
      </c>
      <c r="H736">
        <v>0</v>
      </c>
      <c r="I736" t="s">
        <v>9830</v>
      </c>
      <c r="J736" t="s">
        <v>3660</v>
      </c>
      <c r="K736" t="s">
        <v>3663</v>
      </c>
      <c r="L736" t="s">
        <v>3674</v>
      </c>
      <c r="M736" t="s">
        <v>3683</v>
      </c>
      <c r="N736" t="s">
        <v>10593</v>
      </c>
      <c r="O736" s="2">
        <v>45615</v>
      </c>
      <c r="P736" t="s">
        <v>4572</v>
      </c>
      <c r="Q736" s="2">
        <v>45615</v>
      </c>
      <c r="R736" s="2">
        <v>45615.69315972222</v>
      </c>
      <c r="T736" t="s">
        <v>2873</v>
      </c>
      <c r="U736" t="s">
        <v>11424</v>
      </c>
      <c r="V736" s="2">
        <v>45611</v>
      </c>
      <c r="W736" s="2">
        <v>45615.57447916667</v>
      </c>
      <c r="X736" t="s">
        <v>11897</v>
      </c>
      <c r="Y736" t="s">
        <v>11897</v>
      </c>
      <c r="Z736" t="s">
        <v>5633</v>
      </c>
      <c r="AA736">
        <v>416574</v>
      </c>
      <c r="AB736" s="2">
        <v>45615</v>
      </c>
      <c r="AC736">
        <v>416574</v>
      </c>
      <c r="AD736" t="s">
        <v>5852</v>
      </c>
    </row>
    <row r="737" spans="1:31">
      <c r="A737" t="s">
        <v>6551</v>
      </c>
      <c r="B737" s="2">
        <v>45599.86875</v>
      </c>
      <c r="C737" s="2">
        <v>45606.49739583334</v>
      </c>
      <c r="D737" t="s">
        <v>7668</v>
      </c>
      <c r="E737" t="s">
        <v>8785</v>
      </c>
      <c r="F737" t="s">
        <v>2853</v>
      </c>
      <c r="G737" t="s">
        <v>2886</v>
      </c>
      <c r="H737">
        <v>1385276</v>
      </c>
      <c r="I737" t="s">
        <v>9831</v>
      </c>
      <c r="J737" t="s">
        <v>3659</v>
      </c>
      <c r="K737" t="s">
        <v>3663</v>
      </c>
      <c r="L737" t="s">
        <v>3674</v>
      </c>
      <c r="M737" t="s">
        <v>3684</v>
      </c>
      <c r="N737" t="s">
        <v>10594</v>
      </c>
      <c r="O737" s="2">
        <v>45607</v>
      </c>
      <c r="P737" t="s">
        <v>4573</v>
      </c>
      <c r="Q737" s="2">
        <v>45606</v>
      </c>
      <c r="R737" s="2">
        <v>45607.46348379629</v>
      </c>
      <c r="T737" t="s">
        <v>2886</v>
      </c>
      <c r="U737" t="s">
        <v>11425</v>
      </c>
      <c r="V737" s="2">
        <v>45596</v>
      </c>
      <c r="W737" s="2">
        <v>45606.55489583333</v>
      </c>
      <c r="X737" t="s">
        <v>5301</v>
      </c>
      <c r="Y737" t="s">
        <v>5301</v>
      </c>
      <c r="Z737" t="s">
        <v>11966</v>
      </c>
      <c r="AA737">
        <v>1853436</v>
      </c>
      <c r="AB737" s="2">
        <v>45606</v>
      </c>
      <c r="AC737">
        <v>1853436</v>
      </c>
      <c r="AD737" t="s">
        <v>5851</v>
      </c>
    </row>
    <row r="738" spans="1:31">
      <c r="A738" t="s">
        <v>6552</v>
      </c>
      <c r="B738" s="2">
        <v>45609.90277777778</v>
      </c>
      <c r="C738" s="2">
        <v>45611.0429050926</v>
      </c>
      <c r="D738" t="s">
        <v>7669</v>
      </c>
      <c r="E738" t="s">
        <v>8786</v>
      </c>
      <c r="F738" t="s">
        <v>2853</v>
      </c>
      <c r="G738" t="s">
        <v>2886</v>
      </c>
      <c r="H738">
        <v>716364</v>
      </c>
      <c r="I738" t="s">
        <v>9832</v>
      </c>
      <c r="J738" t="s">
        <v>3659</v>
      </c>
      <c r="K738" t="s">
        <v>3663</v>
      </c>
      <c r="L738" t="s">
        <v>3674</v>
      </c>
      <c r="M738" t="s">
        <v>3689</v>
      </c>
      <c r="N738" t="s">
        <v>4406</v>
      </c>
      <c r="O738" s="2">
        <v>45616</v>
      </c>
      <c r="P738" t="s">
        <v>4580</v>
      </c>
      <c r="Q738" s="2">
        <v>45611</v>
      </c>
      <c r="R738" s="2">
        <v>45617.63136574074</v>
      </c>
      <c r="T738" t="s">
        <v>2886</v>
      </c>
      <c r="U738" t="s">
        <v>11051</v>
      </c>
      <c r="V738" s="2">
        <v>45602</v>
      </c>
      <c r="W738" s="2">
        <v>45611.38912037037</v>
      </c>
      <c r="X738" t="s">
        <v>5305</v>
      </c>
      <c r="Y738" t="s">
        <v>5305</v>
      </c>
      <c r="Z738" t="s">
        <v>5813</v>
      </c>
      <c r="AA738">
        <v>716364</v>
      </c>
      <c r="AB738" s="2">
        <v>45611</v>
      </c>
      <c r="AC738">
        <v>716364</v>
      </c>
      <c r="AD738" t="s">
        <v>5851</v>
      </c>
    </row>
    <row r="739" spans="1:31">
      <c r="A739" t="s">
        <v>6553</v>
      </c>
      <c r="B739" s="2">
        <v>45597.73541666667</v>
      </c>
      <c r="C739" s="2">
        <v>45609.35283564815</v>
      </c>
      <c r="D739" t="s">
        <v>7670</v>
      </c>
      <c r="E739" t="s">
        <v>8787</v>
      </c>
      <c r="F739" t="s">
        <v>2853</v>
      </c>
      <c r="G739" t="s">
        <v>2860</v>
      </c>
      <c r="H739">
        <v>0</v>
      </c>
      <c r="I739" t="s">
        <v>9833</v>
      </c>
      <c r="J739" t="s">
        <v>3662</v>
      </c>
      <c r="K739" t="s">
        <v>3673</v>
      </c>
      <c r="L739" t="s">
        <v>3676</v>
      </c>
      <c r="M739" t="s">
        <v>3678</v>
      </c>
      <c r="N739" t="s">
        <v>10595</v>
      </c>
      <c r="O739" s="2">
        <v>45610</v>
      </c>
      <c r="P739" t="s">
        <v>4578</v>
      </c>
      <c r="Q739" s="2">
        <v>45609</v>
      </c>
      <c r="R739" s="2">
        <v>45610.60228009259</v>
      </c>
      <c r="S739" s="2">
        <v>45608</v>
      </c>
      <c r="T739" t="s">
        <v>4600</v>
      </c>
      <c r="U739" t="s">
        <v>11426</v>
      </c>
      <c r="V739" s="2">
        <v>45595</v>
      </c>
      <c r="W739" s="2">
        <v>45609.44128472222</v>
      </c>
      <c r="X739" t="s">
        <v>5341</v>
      </c>
      <c r="Y739" t="s">
        <v>5341</v>
      </c>
      <c r="Z739" t="s">
        <v>5616</v>
      </c>
      <c r="AA739">
        <v>210000000</v>
      </c>
      <c r="AB739" s="2">
        <v>45609</v>
      </c>
      <c r="AC739">
        <v>210000000</v>
      </c>
      <c r="AD739" t="s">
        <v>5853</v>
      </c>
    </row>
    <row r="740" spans="1:31">
      <c r="A740" t="s">
        <v>6554</v>
      </c>
      <c r="B740" s="2">
        <v>45587.61527777778</v>
      </c>
      <c r="C740" s="2">
        <v>45595.34252314815</v>
      </c>
      <c r="D740" t="s">
        <v>7671</v>
      </c>
      <c r="E740" t="s">
        <v>8788</v>
      </c>
      <c r="F740" t="s">
        <v>2853</v>
      </c>
      <c r="G740" t="s">
        <v>2886</v>
      </c>
      <c r="H740">
        <v>931580</v>
      </c>
      <c r="I740" t="s">
        <v>9834</v>
      </c>
      <c r="J740" t="s">
        <v>3659</v>
      </c>
      <c r="K740" t="s">
        <v>3663</v>
      </c>
      <c r="L740" t="s">
        <v>3674</v>
      </c>
      <c r="M740" t="s">
        <v>3683</v>
      </c>
      <c r="O740" s="2">
        <v>45595</v>
      </c>
      <c r="P740" t="s">
        <v>4578</v>
      </c>
      <c r="Q740" s="2">
        <v>45595</v>
      </c>
      <c r="R740" s="2">
        <v>45595.68658564815</v>
      </c>
      <c r="T740" t="s">
        <v>2886</v>
      </c>
      <c r="U740" t="s">
        <v>10853</v>
      </c>
      <c r="V740" s="2">
        <v>45587</v>
      </c>
      <c r="W740" s="2">
        <v>45595.54561342593</v>
      </c>
      <c r="X740" t="s">
        <v>5356</v>
      </c>
      <c r="Y740" t="s">
        <v>5356</v>
      </c>
      <c r="Z740" t="s">
        <v>5641</v>
      </c>
      <c r="AA740">
        <v>931580</v>
      </c>
      <c r="AB740" s="2">
        <v>45595</v>
      </c>
      <c r="AC740">
        <v>931580</v>
      </c>
      <c r="AD740" t="s">
        <v>5851</v>
      </c>
    </row>
    <row r="741" spans="1:31">
      <c r="A741" t="s">
        <v>6555</v>
      </c>
      <c r="B741" s="2">
        <v>45584.84375</v>
      </c>
      <c r="C741" s="2">
        <v>45591.95418981482</v>
      </c>
      <c r="D741" t="s">
        <v>7672</v>
      </c>
      <c r="E741" t="s">
        <v>8789</v>
      </c>
      <c r="F741" t="s">
        <v>2853</v>
      </c>
      <c r="G741" t="s">
        <v>2862</v>
      </c>
      <c r="H741">
        <v>0</v>
      </c>
      <c r="I741" t="s">
        <v>9835</v>
      </c>
      <c r="J741" t="s">
        <v>3662</v>
      </c>
      <c r="K741" t="s">
        <v>3663</v>
      </c>
      <c r="L741" t="s">
        <v>3674</v>
      </c>
      <c r="M741" t="s">
        <v>3684</v>
      </c>
      <c r="N741" t="s">
        <v>10596</v>
      </c>
      <c r="O741" s="2">
        <v>45591</v>
      </c>
      <c r="P741" t="s">
        <v>4577</v>
      </c>
      <c r="Q741" s="2">
        <v>45591</v>
      </c>
      <c r="R741" s="2">
        <v>45593.70309027778</v>
      </c>
      <c r="T741" t="s">
        <v>2862</v>
      </c>
      <c r="U741" t="s">
        <v>11427</v>
      </c>
      <c r="V741" s="2">
        <v>45550.64930555555</v>
      </c>
      <c r="W741" s="2">
        <v>45591.9771875</v>
      </c>
      <c r="X741" t="s">
        <v>11898</v>
      </c>
      <c r="Y741" t="s">
        <v>11898</v>
      </c>
      <c r="Z741" t="s">
        <v>12030</v>
      </c>
      <c r="AA741">
        <v>117070</v>
      </c>
      <c r="AB741" s="2">
        <v>45591</v>
      </c>
      <c r="AC741">
        <v>0</v>
      </c>
      <c r="AD741" t="s">
        <v>5854</v>
      </c>
    </row>
    <row r="742" spans="1:31">
      <c r="A742" t="s">
        <v>6556</v>
      </c>
      <c r="B742" s="2">
        <v>45607.61527777778</v>
      </c>
      <c r="C742" s="2">
        <v>45609.04299768519</v>
      </c>
      <c r="D742" t="s">
        <v>7673</v>
      </c>
      <c r="E742" t="s">
        <v>8790</v>
      </c>
      <c r="F742" t="s">
        <v>2853</v>
      </c>
      <c r="G742" t="s">
        <v>2886</v>
      </c>
      <c r="H742">
        <v>326000</v>
      </c>
      <c r="I742" t="s">
        <v>9826</v>
      </c>
      <c r="J742" t="s">
        <v>3659</v>
      </c>
      <c r="K742" t="s">
        <v>3663</v>
      </c>
      <c r="L742" t="s">
        <v>3674</v>
      </c>
      <c r="M742" t="s">
        <v>3691</v>
      </c>
      <c r="N742" t="s">
        <v>4406</v>
      </c>
      <c r="O742" s="2">
        <v>45615</v>
      </c>
      <c r="P742" t="s">
        <v>4574</v>
      </c>
      <c r="Q742" s="2">
        <v>45609</v>
      </c>
      <c r="R742" s="2">
        <v>45615.59954861111</v>
      </c>
      <c r="T742" t="s">
        <v>2886</v>
      </c>
      <c r="U742" t="s">
        <v>11420</v>
      </c>
      <c r="V742" s="2">
        <v>45602</v>
      </c>
      <c r="W742" s="2">
        <v>45609.49179398148</v>
      </c>
      <c r="X742" t="s">
        <v>5485</v>
      </c>
      <c r="Y742" t="s">
        <v>5485</v>
      </c>
      <c r="Z742" t="s">
        <v>11966</v>
      </c>
      <c r="AA742">
        <v>326000</v>
      </c>
      <c r="AB742" s="2">
        <v>45609</v>
      </c>
      <c r="AC742">
        <v>326000</v>
      </c>
      <c r="AD742" t="s">
        <v>5851</v>
      </c>
    </row>
    <row r="743" spans="1:31">
      <c r="A743" t="s">
        <v>6557</v>
      </c>
      <c r="B743" s="2">
        <v>45589.41666666666</v>
      </c>
      <c r="C743" s="2">
        <v>45588.70605324074</v>
      </c>
      <c r="D743" t="s">
        <v>7674</v>
      </c>
      <c r="E743" t="s">
        <v>8791</v>
      </c>
      <c r="F743" t="s">
        <v>2853</v>
      </c>
      <c r="G743" t="s">
        <v>2885</v>
      </c>
      <c r="H743">
        <v>695504</v>
      </c>
      <c r="I743" t="s">
        <v>9836</v>
      </c>
      <c r="J743" t="s">
        <v>3659</v>
      </c>
      <c r="K743" t="s">
        <v>3663</v>
      </c>
      <c r="L743" t="s">
        <v>3674</v>
      </c>
      <c r="M743" t="s">
        <v>3684</v>
      </c>
      <c r="N743" t="s">
        <v>10597</v>
      </c>
      <c r="O743" s="2">
        <v>45595</v>
      </c>
      <c r="P743" t="s">
        <v>4572</v>
      </c>
      <c r="Q743" s="2">
        <v>45589</v>
      </c>
      <c r="R743" s="2">
        <v>45595.81472222223</v>
      </c>
      <c r="T743" t="s">
        <v>2885</v>
      </c>
      <c r="U743" t="s">
        <v>11428</v>
      </c>
      <c r="V743" s="2">
        <v>45589</v>
      </c>
      <c r="W743" s="2">
        <v>45590.68114583333</v>
      </c>
      <c r="X743" t="s">
        <v>5348</v>
      </c>
      <c r="Y743" t="s">
        <v>5348</v>
      </c>
      <c r="Z743" t="s">
        <v>12080</v>
      </c>
      <c r="AA743">
        <v>884380</v>
      </c>
      <c r="AB743" s="2">
        <v>45590</v>
      </c>
      <c r="AC743">
        <v>884380</v>
      </c>
      <c r="AD743" t="s">
        <v>5851</v>
      </c>
    </row>
    <row r="744" spans="1:31">
      <c r="A744" t="s">
        <v>6558</v>
      </c>
      <c r="B744" s="2">
        <v>45614.34375</v>
      </c>
      <c r="C744" s="2">
        <v>45616.41953703704</v>
      </c>
      <c r="D744" t="s">
        <v>7675</v>
      </c>
      <c r="E744" t="s">
        <v>8792</v>
      </c>
      <c r="F744" t="s">
        <v>2853</v>
      </c>
      <c r="G744" t="s">
        <v>2862</v>
      </c>
      <c r="H744">
        <v>500000</v>
      </c>
      <c r="I744" t="s">
        <v>9837</v>
      </c>
      <c r="J744" t="s">
        <v>3662</v>
      </c>
      <c r="K744" t="s">
        <v>3664</v>
      </c>
      <c r="L744" t="s">
        <v>3674</v>
      </c>
      <c r="M744" t="s">
        <v>3679</v>
      </c>
      <c r="N744" t="s">
        <v>10197</v>
      </c>
      <c r="O744" s="2">
        <v>45621</v>
      </c>
      <c r="P744" t="s">
        <v>4586</v>
      </c>
      <c r="Q744" s="2">
        <v>45616</v>
      </c>
      <c r="R744" s="2">
        <v>45621.81300925926</v>
      </c>
      <c r="T744" t="s">
        <v>2862</v>
      </c>
      <c r="U744" t="s">
        <v>11429</v>
      </c>
      <c r="V744" s="2">
        <v>45591</v>
      </c>
      <c r="W744" s="2">
        <v>45616.5979050926</v>
      </c>
      <c r="X744" t="s">
        <v>11899</v>
      </c>
      <c r="Y744" t="s">
        <v>11899</v>
      </c>
      <c r="Z744" t="s">
        <v>12116</v>
      </c>
      <c r="AA744">
        <v>500000</v>
      </c>
      <c r="AB744" s="2">
        <v>45621</v>
      </c>
      <c r="AC744">
        <v>500000</v>
      </c>
      <c r="AD744" t="s">
        <v>5854</v>
      </c>
    </row>
    <row r="745" spans="1:31">
      <c r="A745" t="s">
        <v>6559</v>
      </c>
      <c r="B745" s="2">
        <v>45577.58819444444</v>
      </c>
      <c r="C745" s="2">
        <v>45601.31690972222</v>
      </c>
      <c r="D745" t="s">
        <v>7676</v>
      </c>
      <c r="E745" t="s">
        <v>8793</v>
      </c>
      <c r="F745" t="s">
        <v>2853</v>
      </c>
      <c r="G745" t="s">
        <v>2867</v>
      </c>
      <c r="H745">
        <v>0</v>
      </c>
      <c r="I745" t="s">
        <v>9838</v>
      </c>
      <c r="J745" t="s">
        <v>3662</v>
      </c>
      <c r="K745" t="s">
        <v>3663</v>
      </c>
      <c r="L745" t="s">
        <v>3674</v>
      </c>
      <c r="M745" t="s">
        <v>3686</v>
      </c>
      <c r="N745" t="s">
        <v>10598</v>
      </c>
      <c r="O745" s="2">
        <v>45601</v>
      </c>
      <c r="P745" t="s">
        <v>4578</v>
      </c>
      <c r="Q745" s="2">
        <v>45601</v>
      </c>
      <c r="R745" s="2">
        <v>45601.69549768518</v>
      </c>
      <c r="S745" s="2">
        <v>45594</v>
      </c>
      <c r="T745" t="s">
        <v>2867</v>
      </c>
      <c r="U745" t="s">
        <v>11430</v>
      </c>
      <c r="V745" s="2">
        <v>45577</v>
      </c>
      <c r="W745" s="2">
        <v>45601.55574074074</v>
      </c>
      <c r="X745" t="s">
        <v>11880</v>
      </c>
      <c r="Y745" t="s">
        <v>11880</v>
      </c>
      <c r="Z745" t="s">
        <v>5517</v>
      </c>
      <c r="AA745">
        <v>300000</v>
      </c>
      <c r="AB745" s="2">
        <v>45601</v>
      </c>
      <c r="AC745">
        <v>300000</v>
      </c>
      <c r="AD745" t="s">
        <v>5853</v>
      </c>
      <c r="AE745" s="2">
        <v>45587.70474537037</v>
      </c>
    </row>
    <row r="746" spans="1:31">
      <c r="A746" t="s">
        <v>6560</v>
      </c>
      <c r="B746" s="2">
        <v>45589.49027777778</v>
      </c>
      <c r="C746" s="2">
        <v>45595.47491898148</v>
      </c>
      <c r="D746" t="s">
        <v>7677</v>
      </c>
      <c r="E746" t="s">
        <v>8794</v>
      </c>
      <c r="F746" t="s">
        <v>2853</v>
      </c>
      <c r="G746" t="s">
        <v>2887</v>
      </c>
      <c r="H746">
        <v>100000</v>
      </c>
      <c r="I746" t="s">
        <v>9839</v>
      </c>
      <c r="J746" t="s">
        <v>3661</v>
      </c>
      <c r="K746" t="s">
        <v>3664</v>
      </c>
      <c r="L746" t="s">
        <v>3674</v>
      </c>
      <c r="M746" t="s">
        <v>3679</v>
      </c>
      <c r="N746" t="s">
        <v>10599</v>
      </c>
      <c r="O746" s="2">
        <v>45596</v>
      </c>
      <c r="P746" t="s">
        <v>4582</v>
      </c>
      <c r="Q746" s="2">
        <v>45595</v>
      </c>
      <c r="R746" s="2">
        <v>45596.70078703704</v>
      </c>
      <c r="T746" t="s">
        <v>2860</v>
      </c>
      <c r="U746" t="s">
        <v>11431</v>
      </c>
      <c r="V746" s="2">
        <v>45581</v>
      </c>
      <c r="W746" s="2">
        <v>45595.56693287037</v>
      </c>
      <c r="X746" t="s">
        <v>5233</v>
      </c>
      <c r="Y746" t="s">
        <v>5233</v>
      </c>
      <c r="Z746" t="s">
        <v>12117</v>
      </c>
      <c r="AA746">
        <v>100000</v>
      </c>
      <c r="AB746" s="2">
        <v>45595</v>
      </c>
      <c r="AC746">
        <v>600000</v>
      </c>
      <c r="AD746" t="s">
        <v>5855</v>
      </c>
    </row>
    <row r="747" spans="1:31">
      <c r="A747" t="s">
        <v>6561</v>
      </c>
      <c r="B747" s="2">
        <v>45601.68611111111</v>
      </c>
      <c r="C747" s="2">
        <v>45607.37512731482</v>
      </c>
      <c r="D747" t="s">
        <v>7678</v>
      </c>
      <c r="E747" t="s">
        <v>8795</v>
      </c>
      <c r="F747" t="s">
        <v>2853</v>
      </c>
      <c r="G747" t="s">
        <v>2872</v>
      </c>
      <c r="H747">
        <v>1288700</v>
      </c>
      <c r="I747" t="s">
        <v>9244</v>
      </c>
      <c r="J747" t="s">
        <v>3662</v>
      </c>
      <c r="K747" t="s">
        <v>3663</v>
      </c>
      <c r="L747" t="s">
        <v>3674</v>
      </c>
      <c r="M747" t="s">
        <v>3683</v>
      </c>
      <c r="O747" s="2">
        <v>45607</v>
      </c>
      <c r="P747" t="s">
        <v>4572</v>
      </c>
      <c r="Q747" s="2">
        <v>45607</v>
      </c>
      <c r="R747" s="2">
        <v>45608.38410879629</v>
      </c>
      <c r="T747" t="s">
        <v>2872</v>
      </c>
      <c r="U747" t="s">
        <v>11432</v>
      </c>
      <c r="V747" s="2">
        <v>45600</v>
      </c>
      <c r="W747" s="2">
        <v>45607.63487268519</v>
      </c>
      <c r="X747" t="s">
        <v>5345</v>
      </c>
      <c r="Y747" t="s">
        <v>5345</v>
      </c>
      <c r="Z747" t="s">
        <v>5517</v>
      </c>
      <c r="AA747">
        <v>1288700</v>
      </c>
      <c r="AB747" s="2">
        <v>45607</v>
      </c>
      <c r="AC747">
        <v>1288700</v>
      </c>
      <c r="AD747" t="s">
        <v>5853</v>
      </c>
    </row>
    <row r="748" spans="1:31">
      <c r="A748" t="s">
        <v>6562</v>
      </c>
      <c r="B748" s="2">
        <v>45537.83055555556</v>
      </c>
      <c r="C748" s="2">
        <v>45602.30837962963</v>
      </c>
      <c r="D748" t="s">
        <v>7679</v>
      </c>
      <c r="E748" t="s">
        <v>8796</v>
      </c>
      <c r="F748" t="s">
        <v>2853</v>
      </c>
      <c r="G748" t="s">
        <v>2865</v>
      </c>
      <c r="H748">
        <v>0</v>
      </c>
      <c r="I748" t="s">
        <v>9840</v>
      </c>
      <c r="J748" t="s">
        <v>3660</v>
      </c>
      <c r="K748" t="s">
        <v>3663</v>
      </c>
      <c r="L748" t="s">
        <v>3674</v>
      </c>
      <c r="M748" t="s">
        <v>3692</v>
      </c>
      <c r="N748" t="s">
        <v>10600</v>
      </c>
      <c r="O748" s="2">
        <v>45606</v>
      </c>
      <c r="P748" t="s">
        <v>4584</v>
      </c>
      <c r="Q748" s="2">
        <v>45602</v>
      </c>
      <c r="R748" s="2">
        <v>45607.35103009259</v>
      </c>
      <c r="S748" s="2">
        <v>45600</v>
      </c>
      <c r="T748" t="s">
        <v>2865</v>
      </c>
      <c r="U748" t="s">
        <v>11433</v>
      </c>
      <c r="V748" s="2">
        <v>45517</v>
      </c>
      <c r="W748" s="2">
        <v>45602.638125</v>
      </c>
      <c r="X748" t="s">
        <v>5465</v>
      </c>
      <c r="Y748" t="s">
        <v>5465</v>
      </c>
      <c r="Z748" t="s">
        <v>5550</v>
      </c>
      <c r="AA748">
        <v>2334035</v>
      </c>
      <c r="AB748" s="2">
        <v>45602</v>
      </c>
      <c r="AC748">
        <v>2334035</v>
      </c>
      <c r="AD748" t="s">
        <v>5852</v>
      </c>
      <c r="AE748" s="2">
        <v>45595.59077546297</v>
      </c>
    </row>
    <row r="749" spans="1:31">
      <c r="A749" t="s">
        <v>6563</v>
      </c>
      <c r="B749" s="2">
        <v>45601.88541666666</v>
      </c>
      <c r="C749" s="2">
        <v>45614.98346064815</v>
      </c>
      <c r="D749" t="s">
        <v>7680</v>
      </c>
      <c r="E749" t="s">
        <v>8797</v>
      </c>
      <c r="F749" t="s">
        <v>2853</v>
      </c>
      <c r="G749" t="s">
        <v>2888</v>
      </c>
      <c r="H749">
        <v>200000</v>
      </c>
      <c r="I749" t="s">
        <v>9841</v>
      </c>
      <c r="J749" t="s">
        <v>3661</v>
      </c>
      <c r="K749" t="s">
        <v>3663</v>
      </c>
      <c r="L749" t="s">
        <v>3674</v>
      </c>
      <c r="M749" t="s">
        <v>3686</v>
      </c>
      <c r="N749" t="s">
        <v>10601</v>
      </c>
      <c r="O749" s="2">
        <v>45614</v>
      </c>
      <c r="P749" t="s">
        <v>4577</v>
      </c>
      <c r="Q749" s="2">
        <v>45614</v>
      </c>
      <c r="R749" s="2">
        <v>45614.99697916667</v>
      </c>
      <c r="T749" t="s">
        <v>2888</v>
      </c>
      <c r="U749" t="s">
        <v>11434</v>
      </c>
      <c r="V749" s="2">
        <v>45454</v>
      </c>
      <c r="W749" s="2">
        <v>45614.99638888889</v>
      </c>
      <c r="X749" t="s">
        <v>5306</v>
      </c>
      <c r="Y749" t="s">
        <v>5306</v>
      </c>
      <c r="Z749" t="s">
        <v>5638</v>
      </c>
      <c r="AA749">
        <v>200000</v>
      </c>
      <c r="AB749" s="2">
        <v>45614</v>
      </c>
      <c r="AC749">
        <v>200000</v>
      </c>
      <c r="AD749" t="s">
        <v>5851</v>
      </c>
    </row>
    <row r="750" spans="1:31">
      <c r="A750" t="s">
        <v>6564</v>
      </c>
      <c r="B750" s="2">
        <v>45595.81527777778</v>
      </c>
      <c r="C750" s="2">
        <v>45597.04293981481</v>
      </c>
      <c r="D750" t="s">
        <v>7681</v>
      </c>
      <c r="E750" t="s">
        <v>8798</v>
      </c>
      <c r="F750" t="s">
        <v>2853</v>
      </c>
      <c r="G750" t="s">
        <v>2876</v>
      </c>
      <c r="H750">
        <v>1934548</v>
      </c>
      <c r="I750" t="s">
        <v>9842</v>
      </c>
      <c r="J750" t="s">
        <v>3660</v>
      </c>
      <c r="K750" t="s">
        <v>3663</v>
      </c>
      <c r="L750" t="s">
        <v>3674</v>
      </c>
      <c r="M750" t="s">
        <v>3691</v>
      </c>
      <c r="N750" t="s">
        <v>4406</v>
      </c>
      <c r="O750" s="2">
        <v>45597</v>
      </c>
      <c r="P750" t="s">
        <v>4575</v>
      </c>
      <c r="Q750" s="2">
        <v>45597</v>
      </c>
      <c r="R750" s="2">
        <v>45600.36203703703</v>
      </c>
      <c r="T750" t="s">
        <v>2876</v>
      </c>
      <c r="U750" t="s">
        <v>11435</v>
      </c>
      <c r="V750" s="2">
        <v>45591</v>
      </c>
      <c r="W750" s="2">
        <v>45597.47613425926</v>
      </c>
      <c r="X750" t="s">
        <v>5388</v>
      </c>
      <c r="Y750" t="s">
        <v>5388</v>
      </c>
      <c r="Z750" t="s">
        <v>12118</v>
      </c>
      <c r="AA750">
        <v>1934548</v>
      </c>
      <c r="AB750" s="2">
        <v>45597</v>
      </c>
      <c r="AC750">
        <v>1934548</v>
      </c>
      <c r="AD750" t="s">
        <v>5851</v>
      </c>
    </row>
    <row r="751" spans="1:31">
      <c r="A751" t="s">
        <v>6565</v>
      </c>
      <c r="B751" s="2">
        <v>45595.71805555555</v>
      </c>
      <c r="C751" s="2">
        <v>45597.38775462963</v>
      </c>
      <c r="D751" t="s">
        <v>7682</v>
      </c>
      <c r="E751" t="s">
        <v>8799</v>
      </c>
      <c r="F751" t="s">
        <v>2853</v>
      </c>
      <c r="G751" t="s">
        <v>2886</v>
      </c>
      <c r="H751">
        <v>990000</v>
      </c>
      <c r="I751" t="s">
        <v>9843</v>
      </c>
      <c r="J751" t="s">
        <v>3659</v>
      </c>
      <c r="K751" t="s">
        <v>3663</v>
      </c>
      <c r="L751" t="s">
        <v>3674</v>
      </c>
      <c r="M751" t="s">
        <v>3677</v>
      </c>
      <c r="N751" t="s">
        <v>4406</v>
      </c>
      <c r="O751" s="2">
        <v>45603</v>
      </c>
      <c r="P751" t="s">
        <v>4584</v>
      </c>
      <c r="Q751" s="2">
        <v>45597</v>
      </c>
      <c r="R751" s="2">
        <v>45603.64451388889</v>
      </c>
      <c r="T751" t="s">
        <v>2886</v>
      </c>
      <c r="U751" t="s">
        <v>5071</v>
      </c>
      <c r="V751" s="2">
        <v>45595</v>
      </c>
      <c r="W751" s="2">
        <v>45597.46002314815</v>
      </c>
      <c r="X751" t="s">
        <v>5252</v>
      </c>
      <c r="Y751" t="s">
        <v>5252</v>
      </c>
      <c r="Z751" t="s">
        <v>12001</v>
      </c>
      <c r="AA751">
        <v>990000</v>
      </c>
      <c r="AB751" s="2">
        <v>45597</v>
      </c>
      <c r="AC751">
        <v>990000</v>
      </c>
      <c r="AD751" t="s">
        <v>5851</v>
      </c>
    </row>
    <row r="752" spans="1:31">
      <c r="A752" t="s">
        <v>6566</v>
      </c>
      <c r="B752" s="2">
        <v>45607.92222222222</v>
      </c>
      <c r="C752" s="2">
        <v>45608.04293981481</v>
      </c>
      <c r="D752" t="s">
        <v>7683</v>
      </c>
      <c r="E752" t="s">
        <v>8800</v>
      </c>
      <c r="F752" t="s">
        <v>2853</v>
      </c>
      <c r="G752" t="s">
        <v>2868</v>
      </c>
      <c r="H752">
        <v>382650</v>
      </c>
      <c r="I752" t="s">
        <v>9844</v>
      </c>
      <c r="J752" t="s">
        <v>3661</v>
      </c>
      <c r="K752" t="s">
        <v>3663</v>
      </c>
      <c r="L752" t="s">
        <v>3674</v>
      </c>
      <c r="M752" t="s">
        <v>3683</v>
      </c>
      <c r="N752" t="s">
        <v>10602</v>
      </c>
      <c r="O752" s="2">
        <v>45615</v>
      </c>
      <c r="P752" t="s">
        <v>4576</v>
      </c>
      <c r="Q752" s="2">
        <v>45608</v>
      </c>
      <c r="R752" s="2">
        <v>45615.94170138889</v>
      </c>
      <c r="T752" t="s">
        <v>2889</v>
      </c>
      <c r="U752" t="s">
        <v>11436</v>
      </c>
      <c r="V752" s="2">
        <v>45606</v>
      </c>
      <c r="W752" s="2">
        <v>45608.65796296296</v>
      </c>
      <c r="X752" t="s">
        <v>5408</v>
      </c>
      <c r="Y752" t="s">
        <v>5408</v>
      </c>
      <c r="Z752" t="s">
        <v>12119</v>
      </c>
      <c r="AA752">
        <v>382650</v>
      </c>
      <c r="AB752" s="2">
        <v>45608</v>
      </c>
      <c r="AC752">
        <v>382650</v>
      </c>
      <c r="AD752" t="s">
        <v>5857</v>
      </c>
    </row>
    <row r="753" spans="1:31">
      <c r="A753" t="s">
        <v>6567</v>
      </c>
      <c r="B753" s="2">
        <v>45590.42777777778</v>
      </c>
      <c r="C753" s="2">
        <v>45618.44021990741</v>
      </c>
      <c r="D753" t="s">
        <v>7684</v>
      </c>
      <c r="E753" t="s">
        <v>8801</v>
      </c>
      <c r="F753" t="s">
        <v>2853</v>
      </c>
      <c r="G753" t="s">
        <v>2888</v>
      </c>
      <c r="H753">
        <v>1140675</v>
      </c>
      <c r="I753" t="s">
        <v>9845</v>
      </c>
      <c r="J753" t="s">
        <v>3661</v>
      </c>
      <c r="K753" t="s">
        <v>3663</v>
      </c>
      <c r="L753" t="s">
        <v>3674</v>
      </c>
      <c r="M753" t="s">
        <v>3685</v>
      </c>
      <c r="N753" t="s">
        <v>10603</v>
      </c>
      <c r="O753" s="2">
        <v>45618</v>
      </c>
      <c r="P753" t="s">
        <v>4582</v>
      </c>
      <c r="Q753" s="2">
        <v>45618</v>
      </c>
      <c r="R753" s="2">
        <v>45618.62111111111</v>
      </c>
      <c r="S753" s="2">
        <v>45603</v>
      </c>
      <c r="T753" t="s">
        <v>2888</v>
      </c>
      <c r="U753" t="s">
        <v>11437</v>
      </c>
      <c r="V753" s="2">
        <v>45586</v>
      </c>
      <c r="W753" s="2">
        <v>45618.62087962963</v>
      </c>
      <c r="X753" t="s">
        <v>5405</v>
      </c>
      <c r="Y753" t="s">
        <v>5405</v>
      </c>
      <c r="Z753" t="s">
        <v>5689</v>
      </c>
      <c r="AA753">
        <v>1500000</v>
      </c>
      <c r="AB753" s="2">
        <v>45618</v>
      </c>
      <c r="AC753">
        <v>1140675</v>
      </c>
      <c r="AD753" t="s">
        <v>5851</v>
      </c>
      <c r="AE753" s="2">
        <v>45602.38711805556</v>
      </c>
    </row>
    <row r="754" spans="1:31">
      <c r="A754" t="s">
        <v>6568</v>
      </c>
      <c r="B754" s="2">
        <v>45612.82569444444</v>
      </c>
      <c r="C754" s="2">
        <v>45614.04296296297</v>
      </c>
      <c r="D754" t="s">
        <v>7685</v>
      </c>
      <c r="E754" t="s">
        <v>8802</v>
      </c>
      <c r="F754" t="s">
        <v>2853</v>
      </c>
      <c r="G754" t="s">
        <v>2880</v>
      </c>
      <c r="H754">
        <v>0</v>
      </c>
      <c r="I754" t="s">
        <v>9846</v>
      </c>
      <c r="J754" t="s">
        <v>3659</v>
      </c>
      <c r="K754" t="s">
        <v>3664</v>
      </c>
      <c r="L754" t="s">
        <v>3674</v>
      </c>
      <c r="M754" t="s">
        <v>3679</v>
      </c>
      <c r="N754" t="s">
        <v>10604</v>
      </c>
      <c r="O754" s="2">
        <v>45618</v>
      </c>
      <c r="P754" t="s">
        <v>4572</v>
      </c>
      <c r="Q754" s="2">
        <v>45614</v>
      </c>
      <c r="R754" s="2">
        <v>45618.67199074074</v>
      </c>
      <c r="T754" t="s">
        <v>4597</v>
      </c>
      <c r="U754" t="s">
        <v>11438</v>
      </c>
      <c r="V754" s="2">
        <v>45607</v>
      </c>
      <c r="W754" s="2">
        <v>45614.58136574074</v>
      </c>
      <c r="X754" t="s">
        <v>5281</v>
      </c>
      <c r="Y754" t="s">
        <v>5281</v>
      </c>
      <c r="Z754" t="s">
        <v>5549</v>
      </c>
      <c r="AA754">
        <v>1000000</v>
      </c>
      <c r="AB754" s="2">
        <v>45614</v>
      </c>
      <c r="AC754">
        <v>1000000</v>
      </c>
      <c r="AD754" t="s">
        <v>5852</v>
      </c>
    </row>
    <row r="755" spans="1:31">
      <c r="A755" t="s">
        <v>6569</v>
      </c>
      <c r="B755" s="2">
        <v>45615.30208333334</v>
      </c>
      <c r="C755" s="2">
        <v>45617.0429050926</v>
      </c>
      <c r="D755" t="s">
        <v>7686</v>
      </c>
      <c r="E755" t="s">
        <v>8803</v>
      </c>
      <c r="F755" t="s">
        <v>2853</v>
      </c>
      <c r="G755" t="s">
        <v>2868</v>
      </c>
      <c r="H755">
        <v>1144400</v>
      </c>
      <c r="I755" t="s">
        <v>9242</v>
      </c>
      <c r="J755" t="s">
        <v>3661</v>
      </c>
      <c r="K755" t="s">
        <v>3663</v>
      </c>
      <c r="L755" t="s">
        <v>3674</v>
      </c>
      <c r="M755" t="s">
        <v>3683</v>
      </c>
      <c r="N755" t="s">
        <v>4406</v>
      </c>
      <c r="O755" s="2">
        <v>45621</v>
      </c>
      <c r="P755" t="s">
        <v>4579</v>
      </c>
      <c r="Q755" s="2">
        <v>45617</v>
      </c>
      <c r="R755" s="2">
        <v>45622.35934027778</v>
      </c>
      <c r="T755" t="s">
        <v>2889</v>
      </c>
      <c r="U755" t="s">
        <v>11439</v>
      </c>
      <c r="V755" s="2">
        <v>45595</v>
      </c>
      <c r="W755" s="2">
        <v>45617.43231481482</v>
      </c>
      <c r="X755" t="s">
        <v>5345</v>
      </c>
      <c r="Y755" t="s">
        <v>5345</v>
      </c>
      <c r="Z755" t="s">
        <v>11956</v>
      </c>
      <c r="AA755">
        <v>1144400</v>
      </c>
      <c r="AB755" s="2">
        <v>45617</v>
      </c>
      <c r="AC755">
        <v>1144400</v>
      </c>
      <c r="AD755" t="s">
        <v>5857</v>
      </c>
    </row>
    <row r="756" spans="1:31">
      <c r="A756" t="s">
        <v>6570</v>
      </c>
      <c r="B756" s="2">
        <v>45594.70555555556</v>
      </c>
      <c r="C756" s="2">
        <v>45607.31892361111</v>
      </c>
      <c r="D756" t="s">
        <v>7687</v>
      </c>
      <c r="E756" t="s">
        <v>8804</v>
      </c>
      <c r="F756" t="s">
        <v>2853</v>
      </c>
      <c r="G756" t="s">
        <v>2876</v>
      </c>
      <c r="H756">
        <v>220000</v>
      </c>
      <c r="I756" t="s">
        <v>9616</v>
      </c>
      <c r="J756" t="s">
        <v>3660</v>
      </c>
      <c r="K756" t="s">
        <v>3663</v>
      </c>
      <c r="L756" t="s">
        <v>3674</v>
      </c>
      <c r="M756" t="s">
        <v>3678</v>
      </c>
      <c r="O756" s="2">
        <v>45607</v>
      </c>
      <c r="P756" t="s">
        <v>4586</v>
      </c>
      <c r="Q756" s="2">
        <v>45607</v>
      </c>
      <c r="R756" s="2">
        <v>45608.44460648148</v>
      </c>
      <c r="S756" s="2">
        <v>45602</v>
      </c>
      <c r="T756" t="s">
        <v>2876</v>
      </c>
      <c r="U756" t="s">
        <v>11440</v>
      </c>
      <c r="V756" s="2">
        <v>45591</v>
      </c>
      <c r="W756" s="2">
        <v>45607.36472222222</v>
      </c>
      <c r="X756" t="s">
        <v>5252</v>
      </c>
      <c r="Y756" t="s">
        <v>5252</v>
      </c>
      <c r="Z756" t="s">
        <v>12072</v>
      </c>
      <c r="AA756">
        <v>220000</v>
      </c>
      <c r="AB756" s="2">
        <v>45607</v>
      </c>
      <c r="AC756">
        <v>220000</v>
      </c>
      <c r="AD756" t="s">
        <v>5852</v>
      </c>
      <c r="AE756" s="2">
        <v>45600.62321759259</v>
      </c>
    </row>
    <row r="757" spans="1:31">
      <c r="A757" t="s">
        <v>6571</v>
      </c>
      <c r="B757" s="2">
        <v>45589.35625</v>
      </c>
      <c r="C757" s="2">
        <v>45596.04344907407</v>
      </c>
      <c r="D757" t="s">
        <v>7688</v>
      </c>
      <c r="E757" t="s">
        <v>8805</v>
      </c>
      <c r="F757" t="s">
        <v>2853</v>
      </c>
      <c r="G757" t="s">
        <v>2885</v>
      </c>
      <c r="H757">
        <v>1109770</v>
      </c>
      <c r="I757" t="s">
        <v>9847</v>
      </c>
      <c r="J757" t="s">
        <v>3659</v>
      </c>
      <c r="K757" t="s">
        <v>3663</v>
      </c>
      <c r="L757" t="s">
        <v>3674</v>
      </c>
      <c r="M757" t="s">
        <v>3692</v>
      </c>
      <c r="N757" t="s">
        <v>10605</v>
      </c>
      <c r="O757" s="2">
        <v>45596</v>
      </c>
      <c r="P757" t="s">
        <v>4589</v>
      </c>
      <c r="Q757" s="2">
        <v>45596</v>
      </c>
      <c r="R757" s="2">
        <v>45597.33822916666</v>
      </c>
      <c r="T757" t="s">
        <v>2885</v>
      </c>
      <c r="U757" t="s">
        <v>11441</v>
      </c>
      <c r="V757" s="2">
        <v>45588</v>
      </c>
      <c r="W757" s="2">
        <v>45596.045625</v>
      </c>
      <c r="X757" t="s">
        <v>5254</v>
      </c>
      <c r="Y757" t="s">
        <v>5254</v>
      </c>
      <c r="Z757" t="s">
        <v>5560</v>
      </c>
      <c r="AA757">
        <v>2069540</v>
      </c>
      <c r="AB757" s="2">
        <v>45596</v>
      </c>
      <c r="AC757">
        <v>2069540</v>
      </c>
      <c r="AD757" t="s">
        <v>5851</v>
      </c>
    </row>
    <row r="758" spans="1:31">
      <c r="A758" t="s">
        <v>6572</v>
      </c>
      <c r="B758" s="2">
        <v>45607.84652777778</v>
      </c>
      <c r="C758" s="2">
        <v>45616.55813657407</v>
      </c>
      <c r="D758" t="s">
        <v>7689</v>
      </c>
      <c r="E758" t="s">
        <v>8806</v>
      </c>
      <c r="F758" t="s">
        <v>2853</v>
      </c>
      <c r="G758" t="s">
        <v>2863</v>
      </c>
      <c r="H758">
        <v>110000</v>
      </c>
      <c r="I758" t="s">
        <v>9848</v>
      </c>
      <c r="J758" t="s">
        <v>3662</v>
      </c>
      <c r="K758" t="s">
        <v>3663</v>
      </c>
      <c r="L758" t="s">
        <v>3674</v>
      </c>
      <c r="M758" t="s">
        <v>3684</v>
      </c>
      <c r="N758" t="s">
        <v>10606</v>
      </c>
      <c r="O758" s="2">
        <v>45616</v>
      </c>
      <c r="P758" t="s">
        <v>4580</v>
      </c>
      <c r="Q758" s="2">
        <v>45616</v>
      </c>
      <c r="R758" s="2">
        <v>45617.67625</v>
      </c>
      <c r="T758" t="s">
        <v>2863</v>
      </c>
      <c r="U758" t="s">
        <v>11442</v>
      </c>
      <c r="V758" s="2">
        <v>45607</v>
      </c>
      <c r="W758" s="2">
        <v>45616.69721064815</v>
      </c>
      <c r="X758" t="s">
        <v>5356</v>
      </c>
      <c r="Y758" t="s">
        <v>5356</v>
      </c>
      <c r="Z758" t="s">
        <v>5509</v>
      </c>
      <c r="AA758">
        <v>137000</v>
      </c>
      <c r="AB758" s="2">
        <v>45616</v>
      </c>
      <c r="AC758">
        <v>137500</v>
      </c>
      <c r="AD758" t="s">
        <v>5853</v>
      </c>
    </row>
    <row r="759" spans="1:31">
      <c r="A759" t="s">
        <v>6573</v>
      </c>
      <c r="B759" s="2">
        <v>45540.53333333333</v>
      </c>
      <c r="C759" s="2">
        <v>45607.34730324074</v>
      </c>
      <c r="D759" t="s">
        <v>7690</v>
      </c>
      <c r="E759" t="s">
        <v>8807</v>
      </c>
      <c r="F759" t="s">
        <v>2853</v>
      </c>
      <c r="G759" t="s">
        <v>2883</v>
      </c>
      <c r="H759">
        <v>0</v>
      </c>
      <c r="I759" t="s">
        <v>9849</v>
      </c>
      <c r="J759" t="s">
        <v>3660</v>
      </c>
      <c r="K759" t="s">
        <v>3664</v>
      </c>
      <c r="L759" t="s">
        <v>3674</v>
      </c>
      <c r="M759" t="s">
        <v>3679</v>
      </c>
      <c r="N759" t="s">
        <v>10607</v>
      </c>
      <c r="O759" s="2">
        <v>45607</v>
      </c>
      <c r="P759" t="s">
        <v>4572</v>
      </c>
      <c r="Q759" s="2">
        <v>45607</v>
      </c>
      <c r="R759" s="2">
        <v>45608.38984953704</v>
      </c>
      <c r="S759" s="2">
        <v>45600</v>
      </c>
      <c r="T759" t="s">
        <v>2883</v>
      </c>
      <c r="U759" t="s">
        <v>11443</v>
      </c>
      <c r="V759" s="2">
        <v>45522</v>
      </c>
      <c r="W759" s="2">
        <v>45607.62695601852</v>
      </c>
      <c r="X759" t="s">
        <v>11900</v>
      </c>
      <c r="Y759" t="s">
        <v>11900</v>
      </c>
      <c r="Z759" t="s">
        <v>5542</v>
      </c>
      <c r="AA759">
        <v>2000000</v>
      </c>
      <c r="AB759" s="2">
        <v>45607</v>
      </c>
      <c r="AC759">
        <v>2000000</v>
      </c>
      <c r="AD759" t="s">
        <v>5852</v>
      </c>
      <c r="AE759" s="2">
        <v>45565.35862268518</v>
      </c>
    </row>
    <row r="760" spans="1:31">
      <c r="A760" t="s">
        <v>6574</v>
      </c>
      <c r="B760" s="2">
        <v>45604.95069444444</v>
      </c>
      <c r="C760" s="2">
        <v>45617.35395833333</v>
      </c>
      <c r="D760" t="s">
        <v>7691</v>
      </c>
      <c r="E760" t="s">
        <v>8808</v>
      </c>
      <c r="F760" t="s">
        <v>2853</v>
      </c>
      <c r="G760" t="s">
        <v>2885</v>
      </c>
      <c r="H760">
        <v>2496000</v>
      </c>
      <c r="I760" t="s">
        <v>9850</v>
      </c>
      <c r="J760" t="s">
        <v>3659</v>
      </c>
      <c r="K760" t="s">
        <v>3663</v>
      </c>
      <c r="L760" t="s">
        <v>3674</v>
      </c>
      <c r="M760" t="s">
        <v>3684</v>
      </c>
      <c r="O760" s="2">
        <v>45617</v>
      </c>
      <c r="P760" t="s">
        <v>4580</v>
      </c>
      <c r="Q760" s="2">
        <v>45617</v>
      </c>
      <c r="R760" s="2">
        <v>45617.78462962963</v>
      </c>
      <c r="S760" s="2">
        <v>45617</v>
      </c>
      <c r="T760" t="s">
        <v>2885</v>
      </c>
      <c r="U760" t="s">
        <v>11444</v>
      </c>
      <c r="V760" s="2">
        <v>45602</v>
      </c>
      <c r="W760" s="2">
        <v>45617.70211805555</v>
      </c>
      <c r="X760" t="s">
        <v>5226</v>
      </c>
      <c r="Y760" t="s">
        <v>5226</v>
      </c>
      <c r="Z760" t="s">
        <v>12074</v>
      </c>
      <c r="AA760">
        <v>2496000</v>
      </c>
      <c r="AB760" s="2">
        <v>45617</v>
      </c>
      <c r="AC760">
        <v>2496000</v>
      </c>
      <c r="AD760" t="s">
        <v>5851</v>
      </c>
    </row>
    <row r="761" spans="1:31">
      <c r="A761" t="s">
        <v>6575</v>
      </c>
      <c r="B761" s="2">
        <v>45586.73680555556</v>
      </c>
      <c r="C761" s="2">
        <v>45588.04297453703</v>
      </c>
      <c r="D761" t="s">
        <v>7692</v>
      </c>
      <c r="E761" t="s">
        <v>8809</v>
      </c>
      <c r="F761" t="s">
        <v>2853</v>
      </c>
      <c r="G761" t="s">
        <v>2867</v>
      </c>
      <c r="H761">
        <v>792860</v>
      </c>
      <c r="I761" t="s">
        <v>9851</v>
      </c>
      <c r="J761" t="s">
        <v>3662</v>
      </c>
      <c r="K761" t="s">
        <v>3663</v>
      </c>
      <c r="L761" t="s">
        <v>3674</v>
      </c>
      <c r="M761" t="s">
        <v>3683</v>
      </c>
      <c r="N761" t="s">
        <v>10608</v>
      </c>
      <c r="O761" s="2">
        <v>45610</v>
      </c>
      <c r="P761" t="s">
        <v>4584</v>
      </c>
      <c r="Q761" s="2">
        <v>45588</v>
      </c>
      <c r="R761" s="2">
        <v>45597.70056712963</v>
      </c>
      <c r="T761" t="s">
        <v>2867</v>
      </c>
      <c r="U761" t="s">
        <v>11445</v>
      </c>
      <c r="V761" s="2">
        <v>45577</v>
      </c>
      <c r="W761" s="2">
        <v>45588.59539351852</v>
      </c>
      <c r="X761" t="s">
        <v>11901</v>
      </c>
      <c r="Y761" t="s">
        <v>11901</v>
      </c>
      <c r="Z761" t="s">
        <v>12041</v>
      </c>
      <c r="AA761">
        <v>903110</v>
      </c>
      <c r="AB761" s="2">
        <v>45588</v>
      </c>
      <c r="AC761">
        <v>903110</v>
      </c>
      <c r="AD761" t="s">
        <v>5853</v>
      </c>
    </row>
    <row r="762" spans="1:31">
      <c r="A762" t="s">
        <v>6576</v>
      </c>
      <c r="B762" s="2">
        <v>45608.88472222222</v>
      </c>
      <c r="C762" s="2">
        <v>45610.04287037037</v>
      </c>
      <c r="D762" t="s">
        <v>7693</v>
      </c>
      <c r="E762" t="s">
        <v>8810</v>
      </c>
      <c r="F762" t="s">
        <v>2853</v>
      </c>
      <c r="G762" t="s">
        <v>2880</v>
      </c>
      <c r="H762">
        <v>1000000</v>
      </c>
      <c r="I762" t="s">
        <v>9852</v>
      </c>
      <c r="J762" t="s">
        <v>3659</v>
      </c>
      <c r="K762" t="s">
        <v>3664</v>
      </c>
      <c r="L762" t="s">
        <v>3674</v>
      </c>
      <c r="M762" t="s">
        <v>3679</v>
      </c>
      <c r="N762" t="s">
        <v>10197</v>
      </c>
      <c r="O762" s="2">
        <v>45615</v>
      </c>
      <c r="P762" t="s">
        <v>4576</v>
      </c>
      <c r="Q762" s="2">
        <v>45610</v>
      </c>
      <c r="R762" s="2">
        <v>45616.3428587963</v>
      </c>
      <c r="T762" t="s">
        <v>4597</v>
      </c>
      <c r="U762" t="s">
        <v>10909</v>
      </c>
      <c r="V762" s="2">
        <v>45508</v>
      </c>
      <c r="W762" s="2">
        <v>45610.59894675926</v>
      </c>
      <c r="X762" t="s">
        <v>5359</v>
      </c>
      <c r="Y762" t="s">
        <v>5359</v>
      </c>
      <c r="Z762" t="s">
        <v>5549</v>
      </c>
      <c r="AA762">
        <v>1000000</v>
      </c>
      <c r="AB762" s="2">
        <v>45610</v>
      </c>
      <c r="AC762">
        <v>1000000</v>
      </c>
      <c r="AD762" t="s">
        <v>5852</v>
      </c>
    </row>
    <row r="763" spans="1:31">
      <c r="A763" t="s">
        <v>6577</v>
      </c>
      <c r="B763" s="2">
        <v>45601.61041666667</v>
      </c>
      <c r="C763" s="2">
        <v>45608.34417824074</v>
      </c>
      <c r="D763" t="s">
        <v>7694</v>
      </c>
      <c r="E763" t="s">
        <v>8811</v>
      </c>
      <c r="F763" t="s">
        <v>2853</v>
      </c>
      <c r="G763" t="s">
        <v>2880</v>
      </c>
      <c r="H763">
        <v>200000</v>
      </c>
      <c r="I763" t="s">
        <v>9853</v>
      </c>
      <c r="J763" t="s">
        <v>3659</v>
      </c>
      <c r="K763" t="s">
        <v>3663</v>
      </c>
      <c r="L763" t="s">
        <v>3674</v>
      </c>
      <c r="M763" t="s">
        <v>3677</v>
      </c>
      <c r="N763" t="s">
        <v>10609</v>
      </c>
      <c r="O763" s="2">
        <v>45608</v>
      </c>
      <c r="P763" t="s">
        <v>4580</v>
      </c>
      <c r="Q763" s="2">
        <v>45608</v>
      </c>
      <c r="R763" s="2">
        <v>45608.71391203703</v>
      </c>
      <c r="T763" t="s">
        <v>4600</v>
      </c>
      <c r="U763" t="s">
        <v>11446</v>
      </c>
      <c r="V763" s="2">
        <v>45598</v>
      </c>
      <c r="W763" s="2">
        <v>45608.36275462963</v>
      </c>
      <c r="X763" t="s">
        <v>5313</v>
      </c>
      <c r="Y763" t="s">
        <v>5313</v>
      </c>
      <c r="Z763" t="s">
        <v>5515</v>
      </c>
      <c r="AA763">
        <v>200000</v>
      </c>
      <c r="AB763" s="2">
        <v>45608</v>
      </c>
      <c r="AC763">
        <v>200000</v>
      </c>
      <c r="AD763" t="s">
        <v>5854</v>
      </c>
    </row>
    <row r="764" spans="1:31">
      <c r="A764" t="s">
        <v>823</v>
      </c>
      <c r="B764" s="2">
        <v>45608.90763888889</v>
      </c>
      <c r="C764" s="2">
        <v>45617.33141203703</v>
      </c>
      <c r="D764" t="s">
        <v>1673</v>
      </c>
      <c r="E764" t="s">
        <v>2663</v>
      </c>
      <c r="F764" t="s">
        <v>2853</v>
      </c>
      <c r="G764" t="s">
        <v>2875</v>
      </c>
      <c r="H764">
        <v>757560</v>
      </c>
      <c r="I764" t="s">
        <v>3451</v>
      </c>
      <c r="J764" t="s">
        <v>3661</v>
      </c>
      <c r="K764" t="s">
        <v>3663</v>
      </c>
      <c r="L764" t="s">
        <v>3674</v>
      </c>
      <c r="M764" t="s">
        <v>3682</v>
      </c>
      <c r="N764" t="s">
        <v>4408</v>
      </c>
      <c r="O764" s="2">
        <v>45617</v>
      </c>
      <c r="P764" t="s">
        <v>4574</v>
      </c>
      <c r="Q764" s="2">
        <v>45617</v>
      </c>
      <c r="R764" s="2">
        <v>45617.70747685185</v>
      </c>
      <c r="S764" s="2">
        <v>45614</v>
      </c>
      <c r="T764" t="s">
        <v>2875</v>
      </c>
      <c r="U764" t="s">
        <v>5003</v>
      </c>
      <c r="V764" s="2">
        <v>45591</v>
      </c>
      <c r="W764" s="2">
        <v>45617.43960648148</v>
      </c>
      <c r="X764" t="s">
        <v>5253</v>
      </c>
      <c r="Y764" t="s">
        <v>5253</v>
      </c>
      <c r="Z764" t="s">
        <v>5521</v>
      </c>
      <c r="AA764">
        <v>1064650</v>
      </c>
      <c r="AB764" s="2">
        <v>45617</v>
      </c>
      <c r="AC764">
        <v>1064650</v>
      </c>
      <c r="AD764" t="s">
        <v>5851</v>
      </c>
    </row>
    <row r="765" spans="1:31">
      <c r="A765" t="s">
        <v>6578</v>
      </c>
      <c r="B765" s="2">
        <v>45519.79722222222</v>
      </c>
      <c r="C765" s="2">
        <v>45600.77641203703</v>
      </c>
      <c r="D765" t="s">
        <v>7695</v>
      </c>
      <c r="E765" t="s">
        <v>8812</v>
      </c>
      <c r="F765" t="s">
        <v>2853</v>
      </c>
      <c r="G765" t="s">
        <v>2887</v>
      </c>
      <c r="H765">
        <v>0</v>
      </c>
      <c r="I765" t="s">
        <v>9854</v>
      </c>
      <c r="J765" t="s">
        <v>3661</v>
      </c>
      <c r="K765" t="s">
        <v>3664</v>
      </c>
      <c r="L765" t="s">
        <v>3674</v>
      </c>
      <c r="M765" t="s">
        <v>3679</v>
      </c>
      <c r="N765" t="s">
        <v>10226</v>
      </c>
      <c r="O765" s="2">
        <v>45602</v>
      </c>
      <c r="P765" t="s">
        <v>4575</v>
      </c>
      <c r="Q765" s="2">
        <v>45600</v>
      </c>
      <c r="R765" s="2">
        <v>45603.68184027778</v>
      </c>
      <c r="S765" s="2">
        <v>45597</v>
      </c>
      <c r="T765" t="s">
        <v>2858</v>
      </c>
      <c r="U765" t="s">
        <v>10969</v>
      </c>
      <c r="V765" s="2">
        <v>45518</v>
      </c>
      <c r="W765" s="2">
        <v>45600.80803240741</v>
      </c>
      <c r="X765" t="s">
        <v>5265</v>
      </c>
      <c r="Y765" t="s">
        <v>5265</v>
      </c>
      <c r="Z765" t="s">
        <v>12120</v>
      </c>
      <c r="AA765">
        <v>544000</v>
      </c>
      <c r="AB765" s="2">
        <v>45600</v>
      </c>
      <c r="AC765">
        <v>544000</v>
      </c>
      <c r="AD765" t="s">
        <v>5855</v>
      </c>
      <c r="AE765" s="2">
        <v>45551.65604166667</v>
      </c>
    </row>
    <row r="766" spans="1:31">
      <c r="A766" t="s">
        <v>6579</v>
      </c>
      <c r="B766" s="2">
        <v>45575.77708333333</v>
      </c>
      <c r="C766" s="2">
        <v>45601.3555787037</v>
      </c>
      <c r="D766" t="s">
        <v>7696</v>
      </c>
      <c r="E766" t="s">
        <v>8813</v>
      </c>
      <c r="F766" t="s">
        <v>2853</v>
      </c>
      <c r="G766" t="s">
        <v>2886</v>
      </c>
      <c r="H766">
        <v>650000</v>
      </c>
      <c r="I766" t="s">
        <v>9855</v>
      </c>
      <c r="J766" t="s">
        <v>3659</v>
      </c>
      <c r="K766" t="s">
        <v>3669</v>
      </c>
      <c r="L766" t="s">
        <v>3674</v>
      </c>
      <c r="M766" t="s">
        <v>3688</v>
      </c>
      <c r="N766" t="s">
        <v>10610</v>
      </c>
      <c r="O766" s="2">
        <v>45601</v>
      </c>
      <c r="P766" t="s">
        <v>4580</v>
      </c>
      <c r="Q766" s="2">
        <v>45601</v>
      </c>
      <c r="R766" s="2">
        <v>45601.69498842592</v>
      </c>
      <c r="S766" s="2">
        <v>45594</v>
      </c>
      <c r="T766" t="s">
        <v>2886</v>
      </c>
      <c r="U766" t="s">
        <v>11447</v>
      </c>
      <c r="V766" s="2">
        <v>45573</v>
      </c>
      <c r="W766" s="2">
        <v>45601.69481481481</v>
      </c>
      <c r="X766" t="s">
        <v>5348</v>
      </c>
      <c r="Y766" t="s">
        <v>5348</v>
      </c>
      <c r="Z766" t="s">
        <v>12085</v>
      </c>
      <c r="AA766">
        <v>650000</v>
      </c>
      <c r="AB766" s="2">
        <v>45601</v>
      </c>
      <c r="AC766">
        <v>1193134</v>
      </c>
      <c r="AD766" t="s">
        <v>5851</v>
      </c>
      <c r="AE766" s="2">
        <v>45583.71994212963</v>
      </c>
    </row>
    <row r="767" spans="1:31">
      <c r="A767" t="s">
        <v>6580</v>
      </c>
      <c r="B767" s="2">
        <v>45568.53194444445</v>
      </c>
      <c r="C767" s="2">
        <v>45579.38359953704</v>
      </c>
      <c r="D767" t="s">
        <v>7697</v>
      </c>
      <c r="E767" t="s">
        <v>8814</v>
      </c>
      <c r="F767" t="s">
        <v>2853</v>
      </c>
      <c r="G767" t="s">
        <v>2886</v>
      </c>
      <c r="H767">
        <v>2065960</v>
      </c>
      <c r="I767" t="s">
        <v>9856</v>
      </c>
      <c r="J767" t="s">
        <v>3659</v>
      </c>
      <c r="K767" t="s">
        <v>3665</v>
      </c>
      <c r="L767" t="s">
        <v>3674</v>
      </c>
      <c r="M767" t="s">
        <v>3687</v>
      </c>
      <c r="N767" t="s">
        <v>10611</v>
      </c>
      <c r="O767" s="2">
        <v>45595</v>
      </c>
      <c r="P767" t="s">
        <v>4578</v>
      </c>
      <c r="Q767" s="2">
        <v>45579</v>
      </c>
      <c r="R767" s="2">
        <v>45595.68651620371</v>
      </c>
      <c r="S767" s="2">
        <v>45588</v>
      </c>
      <c r="T767" t="s">
        <v>2886</v>
      </c>
      <c r="U767" t="s">
        <v>11448</v>
      </c>
      <c r="V767" s="2">
        <v>45547</v>
      </c>
      <c r="W767" s="2">
        <v>45579.43130787037</v>
      </c>
      <c r="X767" t="s">
        <v>5480</v>
      </c>
      <c r="Y767" t="s">
        <v>5480</v>
      </c>
      <c r="Z767" t="s">
        <v>5813</v>
      </c>
      <c r="AA767">
        <v>2756120</v>
      </c>
      <c r="AB767" s="2">
        <v>45579</v>
      </c>
      <c r="AC767">
        <v>2756120</v>
      </c>
      <c r="AD767" t="s">
        <v>5851</v>
      </c>
      <c r="AE767" s="2">
        <v>45580.63662037037</v>
      </c>
    </row>
    <row r="768" spans="1:31">
      <c r="A768" t="s">
        <v>6581</v>
      </c>
      <c r="B768" s="2">
        <v>45610.45902777778</v>
      </c>
      <c r="C768" s="2">
        <v>45612.04300925926</v>
      </c>
      <c r="D768" t="s">
        <v>7698</v>
      </c>
      <c r="E768" t="s">
        <v>8815</v>
      </c>
      <c r="F768" t="s">
        <v>2853</v>
      </c>
      <c r="G768" t="s">
        <v>2887</v>
      </c>
      <c r="H768">
        <v>1200000</v>
      </c>
      <c r="I768" t="s">
        <v>9857</v>
      </c>
      <c r="J768" t="s">
        <v>3661</v>
      </c>
      <c r="K768" t="s">
        <v>3663</v>
      </c>
      <c r="L768" t="s">
        <v>3674</v>
      </c>
      <c r="M768" t="s">
        <v>3692</v>
      </c>
      <c r="N768" t="s">
        <v>10227</v>
      </c>
      <c r="O768" s="2">
        <v>45617</v>
      </c>
      <c r="P768" t="s">
        <v>4574</v>
      </c>
      <c r="Q768" s="2">
        <v>45612</v>
      </c>
      <c r="R768" s="2">
        <v>45617.68541666667</v>
      </c>
      <c r="T768" t="s">
        <v>2860</v>
      </c>
      <c r="U768" t="s">
        <v>11449</v>
      </c>
      <c r="V768" s="2">
        <v>45560</v>
      </c>
      <c r="W768" s="2">
        <v>45612.49706018518</v>
      </c>
      <c r="X768" t="s">
        <v>5254</v>
      </c>
      <c r="Y768" t="s">
        <v>5254</v>
      </c>
      <c r="Z768" t="s">
        <v>12121</v>
      </c>
      <c r="AA768">
        <v>1277238</v>
      </c>
      <c r="AB768" s="2">
        <v>45612</v>
      </c>
      <c r="AC768">
        <v>1277238</v>
      </c>
      <c r="AD768" t="s">
        <v>5855</v>
      </c>
    </row>
    <row r="769" spans="1:31">
      <c r="A769" t="s">
        <v>6582</v>
      </c>
      <c r="B769" s="2">
        <v>45610.48680555556</v>
      </c>
      <c r="C769" s="2">
        <v>45615.33847222223</v>
      </c>
      <c r="D769" t="s">
        <v>7699</v>
      </c>
      <c r="E769" t="s">
        <v>8816</v>
      </c>
      <c r="F769" t="s">
        <v>2853</v>
      </c>
      <c r="G769" t="s">
        <v>2863</v>
      </c>
      <c r="H769">
        <v>372872</v>
      </c>
      <c r="I769" t="s">
        <v>9858</v>
      </c>
      <c r="J769" t="s">
        <v>3662</v>
      </c>
      <c r="K769" t="s">
        <v>3663</v>
      </c>
      <c r="L769" t="s">
        <v>3674</v>
      </c>
      <c r="M769" t="s">
        <v>3689</v>
      </c>
      <c r="N769" t="s">
        <v>10382</v>
      </c>
      <c r="O769" s="2">
        <v>45615</v>
      </c>
      <c r="P769" t="s">
        <v>4572</v>
      </c>
      <c r="Q769" s="2">
        <v>45615</v>
      </c>
      <c r="R769" s="2">
        <v>45615.67579861111</v>
      </c>
      <c r="T769" t="s">
        <v>2863</v>
      </c>
      <c r="U769" t="s">
        <v>11450</v>
      </c>
      <c r="V769" s="2">
        <v>45610</v>
      </c>
      <c r="W769" s="2">
        <v>45615.62916666667</v>
      </c>
      <c r="X769" t="s">
        <v>5247</v>
      </c>
      <c r="Y769" t="s">
        <v>5247</v>
      </c>
      <c r="Z769" t="s">
        <v>5509</v>
      </c>
      <c r="AA769">
        <v>466090</v>
      </c>
      <c r="AB769" s="2">
        <v>45615</v>
      </c>
      <c r="AC769">
        <v>466090</v>
      </c>
      <c r="AD769" t="s">
        <v>5853</v>
      </c>
    </row>
    <row r="770" spans="1:31">
      <c r="A770" t="s">
        <v>6583</v>
      </c>
      <c r="B770" s="2">
        <v>45599.40347222222</v>
      </c>
      <c r="C770" s="2">
        <v>45610.31997685185</v>
      </c>
      <c r="D770" t="s">
        <v>7700</v>
      </c>
      <c r="E770" t="s">
        <v>8817</v>
      </c>
      <c r="F770" t="s">
        <v>2853</v>
      </c>
      <c r="G770" t="s">
        <v>2873</v>
      </c>
      <c r="H770">
        <v>1191020</v>
      </c>
      <c r="I770" t="s">
        <v>9859</v>
      </c>
      <c r="J770" t="s">
        <v>3660</v>
      </c>
      <c r="K770" t="s">
        <v>3663</v>
      </c>
      <c r="L770" t="s">
        <v>3674</v>
      </c>
      <c r="M770" t="s">
        <v>3678</v>
      </c>
      <c r="O770" s="2">
        <v>45610</v>
      </c>
      <c r="P770" t="s">
        <v>4582</v>
      </c>
      <c r="Q770" s="2">
        <v>45610</v>
      </c>
      <c r="R770" s="2">
        <v>45610.64924768519</v>
      </c>
      <c r="S770" s="2">
        <v>45608</v>
      </c>
      <c r="T770" t="s">
        <v>2873</v>
      </c>
      <c r="U770" t="s">
        <v>11451</v>
      </c>
      <c r="V770" s="2">
        <v>45587</v>
      </c>
      <c r="W770" s="2">
        <v>45610.58761574074</v>
      </c>
      <c r="X770" t="s">
        <v>11902</v>
      </c>
      <c r="Y770" t="s">
        <v>11902</v>
      </c>
      <c r="Z770" t="s">
        <v>12122</v>
      </c>
      <c r="AA770">
        <v>1191020</v>
      </c>
      <c r="AB770" s="2">
        <v>45610</v>
      </c>
      <c r="AC770">
        <v>1191020</v>
      </c>
      <c r="AD770" t="s">
        <v>5852</v>
      </c>
      <c r="AE770" s="2">
        <v>45607.66988425926</v>
      </c>
    </row>
    <row r="771" spans="1:31">
      <c r="A771" t="s">
        <v>6584</v>
      </c>
      <c r="B771" s="2">
        <v>45597.67638888889</v>
      </c>
      <c r="C771" s="2">
        <v>45601.04291666667</v>
      </c>
      <c r="D771" t="s">
        <v>7701</v>
      </c>
      <c r="E771" t="s">
        <v>8818</v>
      </c>
      <c r="F771" t="s">
        <v>2853</v>
      </c>
      <c r="G771" t="s">
        <v>2868</v>
      </c>
      <c r="H771">
        <v>1200000</v>
      </c>
      <c r="I771" t="s">
        <v>9860</v>
      </c>
      <c r="J771" t="s">
        <v>3661</v>
      </c>
      <c r="K771" t="s">
        <v>3663</v>
      </c>
      <c r="L771" t="s">
        <v>3674</v>
      </c>
      <c r="M771" t="s">
        <v>3685</v>
      </c>
      <c r="N771" t="s">
        <v>10612</v>
      </c>
      <c r="O771" s="2">
        <v>45603</v>
      </c>
      <c r="P771" t="s">
        <v>4581</v>
      </c>
      <c r="Q771" s="2">
        <v>45601</v>
      </c>
      <c r="R771" s="2">
        <v>45603.87271990741</v>
      </c>
      <c r="T771" t="s">
        <v>2889</v>
      </c>
      <c r="U771" t="s">
        <v>11452</v>
      </c>
      <c r="V771" s="2">
        <v>45596</v>
      </c>
      <c r="W771" s="2">
        <v>45601.39584490741</v>
      </c>
      <c r="X771" t="s">
        <v>5223</v>
      </c>
      <c r="Y771" t="s">
        <v>5223</v>
      </c>
      <c r="Z771" t="s">
        <v>12123</v>
      </c>
      <c r="AA771">
        <v>1965582</v>
      </c>
      <c r="AB771" s="2">
        <v>45601</v>
      </c>
      <c r="AC771">
        <v>1965582</v>
      </c>
      <c r="AD771" t="s">
        <v>5855</v>
      </c>
    </row>
    <row r="772" spans="1:31">
      <c r="A772" t="s">
        <v>6585</v>
      </c>
      <c r="B772" s="2">
        <v>45610.42152777778</v>
      </c>
      <c r="C772" s="2">
        <v>45611.0429050926</v>
      </c>
      <c r="D772" t="s">
        <v>7702</v>
      </c>
      <c r="E772" t="s">
        <v>8819</v>
      </c>
      <c r="F772" t="s">
        <v>2853</v>
      </c>
      <c r="G772" t="s">
        <v>2885</v>
      </c>
      <c r="H772">
        <v>2000000</v>
      </c>
      <c r="I772" t="s">
        <v>9861</v>
      </c>
      <c r="J772" t="s">
        <v>3659</v>
      </c>
      <c r="K772" t="s">
        <v>3663</v>
      </c>
      <c r="L772" t="s">
        <v>3674</v>
      </c>
      <c r="M772" t="s">
        <v>3677</v>
      </c>
      <c r="N772" t="s">
        <v>10227</v>
      </c>
      <c r="O772" s="2">
        <v>45617</v>
      </c>
      <c r="P772" t="s">
        <v>4572</v>
      </c>
      <c r="Q772" s="2">
        <v>45611</v>
      </c>
      <c r="R772" s="2">
        <v>45617.78467592593</v>
      </c>
      <c r="T772" t="s">
        <v>2885</v>
      </c>
      <c r="U772" t="s">
        <v>11453</v>
      </c>
      <c r="V772" s="2">
        <v>45610</v>
      </c>
      <c r="W772" s="2">
        <v>45611.72002314815</v>
      </c>
      <c r="X772" t="s">
        <v>5355</v>
      </c>
      <c r="Y772" t="s">
        <v>5355</v>
      </c>
      <c r="Z772" t="s">
        <v>5736</v>
      </c>
      <c r="AA772">
        <v>3240800</v>
      </c>
      <c r="AB772" s="2">
        <v>45611</v>
      </c>
      <c r="AC772">
        <v>3240800</v>
      </c>
      <c r="AD772" t="s">
        <v>5851</v>
      </c>
    </row>
    <row r="773" spans="1:31">
      <c r="A773" t="s">
        <v>6586</v>
      </c>
      <c r="B773" s="2">
        <v>45611.62986111111</v>
      </c>
      <c r="C773" s="2">
        <v>45613.12991898148</v>
      </c>
      <c r="D773" t="s">
        <v>7703</v>
      </c>
      <c r="E773" t="s">
        <v>8820</v>
      </c>
      <c r="F773" t="s">
        <v>2853</v>
      </c>
      <c r="G773" t="s">
        <v>2868</v>
      </c>
      <c r="H773">
        <v>813782</v>
      </c>
      <c r="I773" t="s">
        <v>9862</v>
      </c>
      <c r="J773" t="s">
        <v>3661</v>
      </c>
      <c r="K773" t="s">
        <v>3663</v>
      </c>
      <c r="L773" t="s">
        <v>3674</v>
      </c>
      <c r="M773" t="s">
        <v>3683</v>
      </c>
      <c r="N773" t="s">
        <v>10613</v>
      </c>
      <c r="O773" s="2">
        <v>45620</v>
      </c>
      <c r="P773" t="s">
        <v>4580</v>
      </c>
      <c r="Q773" s="2">
        <v>45613</v>
      </c>
      <c r="R773" s="2">
        <v>45621.37259259259</v>
      </c>
      <c r="T773" t="s">
        <v>2889</v>
      </c>
      <c r="U773" t="s">
        <v>11454</v>
      </c>
      <c r="V773" s="2">
        <v>45597</v>
      </c>
      <c r="W773" s="2">
        <v>45614.66650462963</v>
      </c>
      <c r="X773" t="s">
        <v>5229</v>
      </c>
      <c r="Y773" t="s">
        <v>5229</v>
      </c>
      <c r="Z773" t="s">
        <v>12124</v>
      </c>
      <c r="AA773">
        <v>813782</v>
      </c>
      <c r="AB773" s="2">
        <v>45614</v>
      </c>
      <c r="AC773">
        <v>813782</v>
      </c>
      <c r="AD773" t="s">
        <v>5855</v>
      </c>
    </row>
    <row r="774" spans="1:31">
      <c r="A774" t="s">
        <v>6587</v>
      </c>
      <c r="B774" s="2">
        <v>45607.56527777778</v>
      </c>
      <c r="C774" s="2">
        <v>45614.35839120371</v>
      </c>
      <c r="D774" t="s">
        <v>7704</v>
      </c>
      <c r="E774" t="s">
        <v>8821</v>
      </c>
      <c r="F774" t="s">
        <v>2853</v>
      </c>
      <c r="G774" t="s">
        <v>2872</v>
      </c>
      <c r="H774">
        <v>2835500</v>
      </c>
      <c r="I774" t="s">
        <v>9863</v>
      </c>
      <c r="J774" t="s">
        <v>3662</v>
      </c>
      <c r="K774" t="s">
        <v>3667</v>
      </c>
      <c r="L774" t="s">
        <v>3675</v>
      </c>
      <c r="M774" t="s">
        <v>3683</v>
      </c>
      <c r="O774" s="2">
        <v>45614</v>
      </c>
      <c r="P774" t="s">
        <v>4572</v>
      </c>
      <c r="Q774" s="2">
        <v>45614</v>
      </c>
      <c r="R774" s="2">
        <v>45615.35619212963</v>
      </c>
      <c r="T774" t="s">
        <v>2872</v>
      </c>
      <c r="U774" t="s">
        <v>11455</v>
      </c>
      <c r="V774" s="2">
        <v>45604</v>
      </c>
      <c r="W774" s="2">
        <v>45614.64412037037</v>
      </c>
      <c r="X774" t="s">
        <v>5345</v>
      </c>
      <c r="Y774" t="s">
        <v>5345</v>
      </c>
      <c r="Z774" t="s">
        <v>5517</v>
      </c>
      <c r="AA774">
        <v>2730500</v>
      </c>
      <c r="AB774" s="2">
        <v>45614</v>
      </c>
      <c r="AC774">
        <v>2730500</v>
      </c>
      <c r="AD774" t="s">
        <v>5853</v>
      </c>
    </row>
    <row r="775" spans="1:31">
      <c r="A775" t="s">
        <v>6588</v>
      </c>
      <c r="B775" s="2">
        <v>45592.78819444445</v>
      </c>
      <c r="C775" s="2">
        <v>45590.59280092592</v>
      </c>
      <c r="D775" t="s">
        <v>7705</v>
      </c>
      <c r="E775" t="s">
        <v>8822</v>
      </c>
      <c r="F775" t="s">
        <v>2853</v>
      </c>
      <c r="G775" t="s">
        <v>2888</v>
      </c>
      <c r="H775">
        <v>858000</v>
      </c>
      <c r="I775" t="s">
        <v>9864</v>
      </c>
      <c r="J775" t="s">
        <v>3661</v>
      </c>
      <c r="K775" t="s">
        <v>3665</v>
      </c>
      <c r="L775" t="s">
        <v>3674</v>
      </c>
      <c r="M775" t="s">
        <v>3687</v>
      </c>
      <c r="N775" t="s">
        <v>10614</v>
      </c>
      <c r="O775" s="2">
        <v>45604</v>
      </c>
      <c r="P775" t="s">
        <v>4583</v>
      </c>
      <c r="Q775" s="2">
        <v>45592</v>
      </c>
      <c r="R775" s="2">
        <v>45604.94270833334</v>
      </c>
      <c r="T775" t="s">
        <v>2888</v>
      </c>
      <c r="U775" t="s">
        <v>11456</v>
      </c>
      <c r="V775" s="2">
        <v>45561</v>
      </c>
      <c r="W775" s="2">
        <v>45593.62961805556</v>
      </c>
      <c r="X775" t="s">
        <v>5226</v>
      </c>
      <c r="Y775" t="s">
        <v>5226</v>
      </c>
      <c r="Z775" t="s">
        <v>5638</v>
      </c>
      <c r="AA775">
        <v>858000</v>
      </c>
      <c r="AB775" s="2">
        <v>45593</v>
      </c>
      <c r="AC775">
        <v>858000</v>
      </c>
      <c r="AD775" t="s">
        <v>5856</v>
      </c>
    </row>
    <row r="776" spans="1:31">
      <c r="A776" t="s">
        <v>6589</v>
      </c>
      <c r="B776" s="2">
        <v>45613.82708333333</v>
      </c>
      <c r="C776" s="2">
        <v>45615.04295138889</v>
      </c>
      <c r="D776" t="s">
        <v>7706</v>
      </c>
      <c r="E776" t="s">
        <v>8823</v>
      </c>
      <c r="F776" t="s">
        <v>2853</v>
      </c>
      <c r="G776" t="s">
        <v>2880</v>
      </c>
      <c r="H776">
        <v>300000</v>
      </c>
      <c r="I776" t="s">
        <v>9865</v>
      </c>
      <c r="J776" t="s">
        <v>3659</v>
      </c>
      <c r="K776" t="s">
        <v>3664</v>
      </c>
      <c r="L776" t="s">
        <v>3674</v>
      </c>
      <c r="M776" t="s">
        <v>3679</v>
      </c>
      <c r="N776" t="s">
        <v>10197</v>
      </c>
      <c r="O776" s="2">
        <v>45618</v>
      </c>
      <c r="P776" t="s">
        <v>4580</v>
      </c>
      <c r="Q776" s="2">
        <v>45615</v>
      </c>
      <c r="R776" s="2">
        <v>45618.67208333333</v>
      </c>
      <c r="T776" t="s">
        <v>4597</v>
      </c>
      <c r="U776" t="s">
        <v>10994</v>
      </c>
      <c r="V776" s="2">
        <v>45594</v>
      </c>
      <c r="W776" s="2">
        <v>45615.55258101852</v>
      </c>
      <c r="X776" t="s">
        <v>11830</v>
      </c>
      <c r="Y776" t="s">
        <v>11830</v>
      </c>
      <c r="Z776" t="s">
        <v>5549</v>
      </c>
      <c r="AA776">
        <v>300000</v>
      </c>
      <c r="AB776" s="2">
        <v>45615</v>
      </c>
      <c r="AC776">
        <v>300000</v>
      </c>
      <c r="AD776" t="s">
        <v>5852</v>
      </c>
    </row>
    <row r="777" spans="1:31">
      <c r="A777" t="s">
        <v>6590</v>
      </c>
      <c r="B777" s="2">
        <v>45613.4375</v>
      </c>
      <c r="C777" s="2">
        <v>45615.38590277778</v>
      </c>
      <c r="D777" t="s">
        <v>7707</v>
      </c>
      <c r="E777" t="s">
        <v>8824</v>
      </c>
      <c r="F777" t="s">
        <v>2853</v>
      </c>
      <c r="G777" t="s">
        <v>2880</v>
      </c>
      <c r="H777">
        <v>674000</v>
      </c>
      <c r="I777" t="s">
        <v>9866</v>
      </c>
      <c r="J777" t="s">
        <v>3659</v>
      </c>
      <c r="K777" t="s">
        <v>3663</v>
      </c>
      <c r="L777" t="s">
        <v>3674</v>
      </c>
      <c r="M777" t="s">
        <v>3682</v>
      </c>
      <c r="N777" t="s">
        <v>4406</v>
      </c>
      <c r="O777" s="2">
        <v>45618</v>
      </c>
      <c r="P777" t="s">
        <v>4580</v>
      </c>
      <c r="Q777" s="2">
        <v>45615</v>
      </c>
      <c r="R777" s="2">
        <v>45618.67626157407</v>
      </c>
      <c r="T777" t="s">
        <v>4593</v>
      </c>
      <c r="U777" t="s">
        <v>11024</v>
      </c>
      <c r="V777" s="2">
        <v>45613</v>
      </c>
      <c r="W777" s="2">
        <v>45615.50571759259</v>
      </c>
      <c r="X777" t="s">
        <v>5290</v>
      </c>
      <c r="Y777" t="s">
        <v>5290</v>
      </c>
      <c r="Z777" t="s">
        <v>5549</v>
      </c>
      <c r="AA777">
        <v>674000</v>
      </c>
      <c r="AB777" s="2">
        <v>45615</v>
      </c>
      <c r="AC777">
        <v>674000</v>
      </c>
      <c r="AD777" t="s">
        <v>5852</v>
      </c>
    </row>
    <row r="778" spans="1:31">
      <c r="A778" t="s">
        <v>6591</v>
      </c>
      <c r="B778" s="2">
        <v>45592.67013888889</v>
      </c>
      <c r="C778" s="2">
        <v>45593.49892361111</v>
      </c>
      <c r="D778" t="s">
        <v>7708</v>
      </c>
      <c r="E778" t="s">
        <v>8825</v>
      </c>
      <c r="F778" t="s">
        <v>2853</v>
      </c>
      <c r="G778" t="s">
        <v>2886</v>
      </c>
      <c r="H778">
        <v>847100</v>
      </c>
      <c r="I778" t="s">
        <v>9867</v>
      </c>
      <c r="J778" t="s">
        <v>3659</v>
      </c>
      <c r="K778" t="s">
        <v>3663</v>
      </c>
      <c r="L778" t="s">
        <v>3674</v>
      </c>
      <c r="M778" t="s">
        <v>3689</v>
      </c>
      <c r="N778" t="s">
        <v>10615</v>
      </c>
      <c r="O778" s="2">
        <v>45601</v>
      </c>
      <c r="P778" t="s">
        <v>4574</v>
      </c>
      <c r="Q778" s="2">
        <v>45593</v>
      </c>
      <c r="R778" s="2">
        <v>45601.68703703704</v>
      </c>
      <c r="T778" t="s">
        <v>2886</v>
      </c>
      <c r="U778" t="s">
        <v>11457</v>
      </c>
      <c r="V778" s="2">
        <v>45592</v>
      </c>
      <c r="W778" s="2">
        <v>45594.58993055556</v>
      </c>
      <c r="X778" t="s">
        <v>5344</v>
      </c>
      <c r="Y778" t="s">
        <v>5344</v>
      </c>
      <c r="Z778" t="s">
        <v>12022</v>
      </c>
      <c r="AA778">
        <v>1097900</v>
      </c>
      <c r="AB778" s="2">
        <v>45594</v>
      </c>
      <c r="AC778">
        <v>1097900</v>
      </c>
      <c r="AD778" t="s">
        <v>5851</v>
      </c>
    </row>
    <row r="779" spans="1:31">
      <c r="A779" t="s">
        <v>6592</v>
      </c>
      <c r="B779" s="2">
        <v>45572.81597222222</v>
      </c>
      <c r="C779" s="2">
        <v>45595.33868055556</v>
      </c>
      <c r="D779" t="s">
        <v>7709</v>
      </c>
      <c r="E779" t="s">
        <v>8826</v>
      </c>
      <c r="F779" t="s">
        <v>2853</v>
      </c>
      <c r="G779" t="s">
        <v>2880</v>
      </c>
      <c r="H779">
        <v>0</v>
      </c>
      <c r="I779" t="s">
        <v>9868</v>
      </c>
      <c r="J779" t="s">
        <v>3659</v>
      </c>
      <c r="K779" t="s">
        <v>3664</v>
      </c>
      <c r="L779" t="s">
        <v>3674</v>
      </c>
      <c r="M779" t="s">
        <v>3679</v>
      </c>
      <c r="N779" t="s">
        <v>10616</v>
      </c>
      <c r="O779" s="2">
        <v>45600</v>
      </c>
      <c r="P779" t="s">
        <v>4585</v>
      </c>
      <c r="Q779" s="2">
        <v>45595</v>
      </c>
      <c r="R779" s="2">
        <v>45601.65054398148</v>
      </c>
      <c r="S779" s="2">
        <v>45593</v>
      </c>
      <c r="T779" t="s">
        <v>4595</v>
      </c>
      <c r="U779" t="s">
        <v>11458</v>
      </c>
      <c r="V779" s="2">
        <v>45568.35902777778</v>
      </c>
      <c r="W779" s="2">
        <v>45595.359375</v>
      </c>
      <c r="X779" t="s">
        <v>5263</v>
      </c>
      <c r="Y779" t="s">
        <v>5263</v>
      </c>
      <c r="Z779" t="s">
        <v>5498</v>
      </c>
      <c r="AA779">
        <v>600000</v>
      </c>
      <c r="AB779" s="2">
        <v>45595</v>
      </c>
      <c r="AC779">
        <v>600000</v>
      </c>
      <c r="AD779" t="s">
        <v>5851</v>
      </c>
      <c r="AE779" s="2">
        <v>45593.71047453704</v>
      </c>
    </row>
    <row r="780" spans="1:31">
      <c r="A780" t="s">
        <v>6593</v>
      </c>
      <c r="B780" s="2">
        <v>45549.41458333333</v>
      </c>
      <c r="C780" s="2">
        <v>45600.77641203703</v>
      </c>
      <c r="D780" t="s">
        <v>7710</v>
      </c>
      <c r="E780" t="s">
        <v>8827</v>
      </c>
      <c r="F780" t="s">
        <v>2853</v>
      </c>
      <c r="G780" t="s">
        <v>2887</v>
      </c>
      <c r="H780">
        <v>0</v>
      </c>
      <c r="I780" t="s">
        <v>9869</v>
      </c>
      <c r="J780" t="s">
        <v>3661</v>
      </c>
      <c r="K780" t="s">
        <v>3663</v>
      </c>
      <c r="L780" t="s">
        <v>3674</v>
      </c>
      <c r="M780" t="s">
        <v>3692</v>
      </c>
      <c r="N780" t="s">
        <v>10617</v>
      </c>
      <c r="O780" s="2">
        <v>45602</v>
      </c>
      <c r="P780" t="s">
        <v>4575</v>
      </c>
      <c r="Q780" s="2">
        <v>45600</v>
      </c>
      <c r="R780" s="2">
        <v>45603.68201388889</v>
      </c>
      <c r="S780" s="2">
        <v>45597</v>
      </c>
      <c r="T780" t="s">
        <v>2858</v>
      </c>
      <c r="U780" t="s">
        <v>11459</v>
      </c>
      <c r="V780" s="2">
        <v>45546</v>
      </c>
      <c r="W780" s="2">
        <v>45600.82895833333</v>
      </c>
      <c r="X780" t="s">
        <v>5378</v>
      </c>
      <c r="Y780" t="s">
        <v>5378</v>
      </c>
      <c r="Z780" t="s">
        <v>12125</v>
      </c>
      <c r="AA780">
        <v>1200000</v>
      </c>
      <c r="AB780" s="2">
        <v>45600</v>
      </c>
      <c r="AC780">
        <v>649240</v>
      </c>
      <c r="AD780" t="s">
        <v>5855</v>
      </c>
      <c r="AE780" s="2">
        <v>45572.63164351852</v>
      </c>
    </row>
    <row r="781" spans="1:31">
      <c r="A781" t="s">
        <v>6594</v>
      </c>
      <c r="B781" s="2">
        <v>45587.67013888889</v>
      </c>
      <c r="C781" s="2">
        <v>45611.25392361111</v>
      </c>
      <c r="D781" t="s">
        <v>7711</v>
      </c>
      <c r="E781" t="s">
        <v>8828</v>
      </c>
      <c r="F781" t="s">
        <v>2853</v>
      </c>
      <c r="G781" t="s">
        <v>2878</v>
      </c>
      <c r="H781">
        <v>606638</v>
      </c>
      <c r="I781" t="s">
        <v>9870</v>
      </c>
      <c r="J781" t="s">
        <v>3660</v>
      </c>
      <c r="K781" t="s">
        <v>3671</v>
      </c>
      <c r="L781" t="s">
        <v>3675</v>
      </c>
      <c r="M781" t="s">
        <v>3687</v>
      </c>
      <c r="N781" t="s">
        <v>10618</v>
      </c>
      <c r="O781" s="2">
        <v>45614</v>
      </c>
      <c r="P781" t="s">
        <v>4578</v>
      </c>
      <c r="Q781" s="2">
        <v>45611</v>
      </c>
      <c r="R781" s="2">
        <v>45614.59876157407</v>
      </c>
      <c r="S781" s="2">
        <v>45604</v>
      </c>
      <c r="T781" t="s">
        <v>4593</v>
      </c>
      <c r="U781" t="s">
        <v>11460</v>
      </c>
      <c r="V781" s="2">
        <v>45579</v>
      </c>
      <c r="W781" s="2">
        <v>45611.28224537037</v>
      </c>
      <c r="X781" t="s">
        <v>5300</v>
      </c>
      <c r="Y781" t="s">
        <v>5300</v>
      </c>
      <c r="Z781" t="s">
        <v>12126</v>
      </c>
      <c r="AA781">
        <v>3033192</v>
      </c>
      <c r="AB781" s="2">
        <v>45611</v>
      </c>
      <c r="AC781">
        <v>686638</v>
      </c>
      <c r="AD781" t="s">
        <v>5852</v>
      </c>
      <c r="AE781" s="2">
        <v>45593.72574074074</v>
      </c>
    </row>
    <row r="782" spans="1:31">
      <c r="A782" t="s">
        <v>6595</v>
      </c>
      <c r="B782" s="2">
        <v>45594.65763888889</v>
      </c>
      <c r="C782" s="2">
        <v>45610.83777777778</v>
      </c>
      <c r="D782" t="s">
        <v>7712</v>
      </c>
      <c r="E782" t="s">
        <v>8829</v>
      </c>
      <c r="F782" t="s">
        <v>2853</v>
      </c>
      <c r="G782" t="s">
        <v>2889</v>
      </c>
      <c r="H782">
        <v>3435635</v>
      </c>
      <c r="I782" t="s">
        <v>9871</v>
      </c>
      <c r="J782" t="s">
        <v>3661</v>
      </c>
      <c r="K782" t="s">
        <v>3663</v>
      </c>
      <c r="L782" t="s">
        <v>3674</v>
      </c>
      <c r="M782" t="s">
        <v>3686</v>
      </c>
      <c r="N782" t="s">
        <v>10619</v>
      </c>
      <c r="O782" s="2">
        <v>45610</v>
      </c>
      <c r="P782" t="s">
        <v>4583</v>
      </c>
      <c r="Q782" s="2">
        <v>45610</v>
      </c>
      <c r="R782" s="2">
        <v>45610.87811342593</v>
      </c>
      <c r="S782" s="2">
        <v>45603</v>
      </c>
      <c r="T782" t="s">
        <v>2889</v>
      </c>
      <c r="U782" t="s">
        <v>11461</v>
      </c>
      <c r="V782" s="2">
        <v>45593</v>
      </c>
      <c r="W782" s="2">
        <v>45610.8778587963</v>
      </c>
      <c r="X782" t="s">
        <v>5288</v>
      </c>
      <c r="Y782" t="s">
        <v>5288</v>
      </c>
      <c r="Z782" t="s">
        <v>12127</v>
      </c>
      <c r="AA782">
        <v>3432000</v>
      </c>
      <c r="AB782" s="2">
        <v>45610</v>
      </c>
      <c r="AC782">
        <v>0</v>
      </c>
      <c r="AD782" t="s">
        <v>5856</v>
      </c>
      <c r="AE782" s="2">
        <v>45603.72358796297</v>
      </c>
    </row>
    <row r="783" spans="1:31">
      <c r="A783" t="s">
        <v>6596</v>
      </c>
      <c r="B783" s="2">
        <v>45584.02013888889</v>
      </c>
      <c r="C783" s="2">
        <v>45587.40383101852</v>
      </c>
      <c r="D783" t="s">
        <v>7713</v>
      </c>
      <c r="E783" t="s">
        <v>8830</v>
      </c>
      <c r="F783" t="s">
        <v>2853</v>
      </c>
      <c r="G783" t="s">
        <v>2886</v>
      </c>
      <c r="H783">
        <v>0</v>
      </c>
      <c r="I783" t="s">
        <v>9872</v>
      </c>
      <c r="J783" t="s">
        <v>3659</v>
      </c>
      <c r="K783" t="s">
        <v>3663</v>
      </c>
      <c r="L783" t="s">
        <v>3674</v>
      </c>
      <c r="M783" t="s">
        <v>3683</v>
      </c>
      <c r="N783" t="s">
        <v>10620</v>
      </c>
      <c r="O783" s="2">
        <v>45591</v>
      </c>
      <c r="P783" t="s">
        <v>4574</v>
      </c>
      <c r="Q783" s="2">
        <v>45587</v>
      </c>
      <c r="R783" s="2">
        <v>45593.67444444444</v>
      </c>
      <c r="T783" t="s">
        <v>2886</v>
      </c>
      <c r="U783" t="s">
        <v>11462</v>
      </c>
      <c r="V783" s="2">
        <v>45583</v>
      </c>
      <c r="W783" s="2">
        <v>45587.64177083333</v>
      </c>
      <c r="X783" t="s">
        <v>5229</v>
      </c>
      <c r="Y783" t="s">
        <v>5229</v>
      </c>
      <c r="Z783" t="s">
        <v>5840</v>
      </c>
      <c r="AA783">
        <v>922378</v>
      </c>
      <c r="AB783" s="2">
        <v>45587</v>
      </c>
      <c r="AC783">
        <v>922378</v>
      </c>
      <c r="AD783" t="s">
        <v>5851</v>
      </c>
    </row>
    <row r="784" spans="1:31">
      <c r="A784" t="s">
        <v>6597</v>
      </c>
      <c r="B784" s="2">
        <v>45586.35138888889</v>
      </c>
      <c r="C784" s="2">
        <v>45593.41833333333</v>
      </c>
      <c r="D784" t="s">
        <v>7714</v>
      </c>
      <c r="E784" t="s">
        <v>8831</v>
      </c>
      <c r="F784" t="s">
        <v>2853</v>
      </c>
      <c r="G784" t="s">
        <v>2885</v>
      </c>
      <c r="H784">
        <v>100000</v>
      </c>
      <c r="I784" t="s">
        <v>9497</v>
      </c>
      <c r="J784" t="s">
        <v>3659</v>
      </c>
      <c r="K784" t="s">
        <v>3663</v>
      </c>
      <c r="L784" t="s">
        <v>3674</v>
      </c>
      <c r="M784" t="s">
        <v>3682</v>
      </c>
      <c r="O784" s="2">
        <v>45593</v>
      </c>
      <c r="P784" t="s">
        <v>4578</v>
      </c>
      <c r="Q784" s="2">
        <v>45593</v>
      </c>
      <c r="R784" s="2">
        <v>45593.71195601852</v>
      </c>
      <c r="T784" t="s">
        <v>2885</v>
      </c>
      <c r="U784" t="s">
        <v>11463</v>
      </c>
      <c r="V784" s="2">
        <v>45585</v>
      </c>
      <c r="W784" s="2">
        <v>45593.56342592592</v>
      </c>
      <c r="X784" t="s">
        <v>5253</v>
      </c>
      <c r="Y784" t="s">
        <v>5253</v>
      </c>
      <c r="Z784" t="s">
        <v>12034</v>
      </c>
      <c r="AA784">
        <v>100000</v>
      </c>
      <c r="AB784" s="2">
        <v>45593</v>
      </c>
      <c r="AC784">
        <v>100000</v>
      </c>
      <c r="AD784" t="s">
        <v>5851</v>
      </c>
    </row>
    <row r="785" spans="1:31">
      <c r="A785" t="s">
        <v>6598</v>
      </c>
      <c r="B785" s="2">
        <v>45574.04791666667</v>
      </c>
      <c r="C785" s="2">
        <v>45620.71880787037</v>
      </c>
      <c r="D785" t="s">
        <v>7715</v>
      </c>
      <c r="E785" t="s">
        <v>8832</v>
      </c>
      <c r="F785" t="s">
        <v>2853</v>
      </c>
      <c r="G785" t="s">
        <v>2878</v>
      </c>
      <c r="H785">
        <v>816884</v>
      </c>
      <c r="I785" t="s">
        <v>9873</v>
      </c>
      <c r="J785" t="s">
        <v>3660</v>
      </c>
      <c r="K785" t="s">
        <v>3665</v>
      </c>
      <c r="L785" t="s">
        <v>3674</v>
      </c>
      <c r="M785" t="s">
        <v>3687</v>
      </c>
      <c r="O785" s="2">
        <v>45621</v>
      </c>
      <c r="P785" t="s">
        <v>4582</v>
      </c>
      <c r="Q785" s="2">
        <v>45620</v>
      </c>
      <c r="R785" s="2">
        <v>45621.6424537037</v>
      </c>
      <c r="S785" s="2">
        <v>45611</v>
      </c>
      <c r="T785" t="s">
        <v>4593</v>
      </c>
      <c r="U785" t="s">
        <v>11464</v>
      </c>
      <c r="V785" s="2">
        <v>45570</v>
      </c>
      <c r="W785" s="2">
        <v>45620.76045138889</v>
      </c>
      <c r="X785" t="s">
        <v>5237</v>
      </c>
      <c r="Y785" t="s">
        <v>5237</v>
      </c>
      <c r="Z785" t="s">
        <v>12128</v>
      </c>
      <c r="AA785">
        <v>816884</v>
      </c>
      <c r="AB785" s="2">
        <v>45620</v>
      </c>
      <c r="AC785">
        <v>816884</v>
      </c>
      <c r="AD785" t="s">
        <v>5852</v>
      </c>
      <c r="AE785" s="2">
        <v>45597.68388888889</v>
      </c>
    </row>
    <row r="786" spans="1:31">
      <c r="A786" t="s">
        <v>6599</v>
      </c>
      <c r="B786" s="2">
        <v>45590.97083333333</v>
      </c>
      <c r="C786" s="2">
        <v>45592.04292824074</v>
      </c>
      <c r="D786" t="s">
        <v>7716</v>
      </c>
      <c r="E786" t="s">
        <v>8833</v>
      </c>
      <c r="F786" t="s">
        <v>2853</v>
      </c>
      <c r="G786" t="s">
        <v>2872</v>
      </c>
      <c r="H786">
        <v>850000</v>
      </c>
      <c r="I786" t="s">
        <v>9874</v>
      </c>
      <c r="J786" t="s">
        <v>3662</v>
      </c>
      <c r="K786" t="s">
        <v>3664</v>
      </c>
      <c r="L786" t="s">
        <v>3674</v>
      </c>
      <c r="M786" t="s">
        <v>3679</v>
      </c>
      <c r="N786" t="s">
        <v>10621</v>
      </c>
      <c r="O786" s="2">
        <v>45596</v>
      </c>
      <c r="P786" t="s">
        <v>4584</v>
      </c>
      <c r="Q786" s="2">
        <v>45592</v>
      </c>
      <c r="R786" s="2">
        <v>45597.36289351852</v>
      </c>
      <c r="T786" t="s">
        <v>2872</v>
      </c>
      <c r="U786" t="s">
        <v>11465</v>
      </c>
      <c r="V786" s="2">
        <v>45577</v>
      </c>
      <c r="W786" s="2">
        <v>45592.46396990741</v>
      </c>
      <c r="X786" t="s">
        <v>5476</v>
      </c>
      <c r="Y786" t="s">
        <v>5476</v>
      </c>
      <c r="Z786" t="s">
        <v>5512</v>
      </c>
      <c r="AA786">
        <v>1000000</v>
      </c>
      <c r="AB786" s="2">
        <v>45592</v>
      </c>
      <c r="AC786">
        <v>1000000</v>
      </c>
      <c r="AD786" t="s">
        <v>5851</v>
      </c>
    </row>
    <row r="787" spans="1:31">
      <c r="A787" t="s">
        <v>6600</v>
      </c>
      <c r="B787" s="2">
        <v>45602.62708333333</v>
      </c>
      <c r="C787" s="2">
        <v>45603.04293981481</v>
      </c>
      <c r="D787" t="s">
        <v>7717</v>
      </c>
      <c r="E787" t="s">
        <v>8834</v>
      </c>
      <c r="F787" t="s">
        <v>2853</v>
      </c>
      <c r="G787" t="s">
        <v>2884</v>
      </c>
      <c r="H787">
        <v>3000000</v>
      </c>
      <c r="I787" t="s">
        <v>9875</v>
      </c>
      <c r="J787" t="s">
        <v>3659</v>
      </c>
      <c r="K787" t="s">
        <v>3663</v>
      </c>
      <c r="L787" t="s">
        <v>3674</v>
      </c>
      <c r="M787" t="s">
        <v>3680</v>
      </c>
      <c r="N787" t="s">
        <v>10622</v>
      </c>
      <c r="O787" s="2">
        <v>45607</v>
      </c>
      <c r="P787" t="s">
        <v>4572</v>
      </c>
      <c r="Q787" s="2">
        <v>45603</v>
      </c>
      <c r="R787" s="2">
        <v>45608.34847222222</v>
      </c>
      <c r="T787" t="s">
        <v>2884</v>
      </c>
      <c r="U787" t="s">
        <v>11466</v>
      </c>
      <c r="V787" s="2">
        <v>45601</v>
      </c>
      <c r="W787" s="2">
        <v>45603.51061342593</v>
      </c>
      <c r="X787" t="s">
        <v>5240</v>
      </c>
      <c r="Y787" t="s">
        <v>5240</v>
      </c>
      <c r="Z787" t="s">
        <v>5552</v>
      </c>
      <c r="AA787">
        <v>3869250</v>
      </c>
      <c r="AB787" s="2">
        <v>45607</v>
      </c>
      <c r="AC787">
        <v>3869250</v>
      </c>
      <c r="AD787" t="s">
        <v>5851</v>
      </c>
    </row>
    <row r="788" spans="1:31">
      <c r="A788" t="s">
        <v>6601</v>
      </c>
      <c r="B788" s="2">
        <v>45601.87569444445</v>
      </c>
      <c r="C788" s="2">
        <v>45603.04293981481</v>
      </c>
      <c r="D788" t="s">
        <v>7718</v>
      </c>
      <c r="E788" t="s">
        <v>8835</v>
      </c>
      <c r="F788" t="s">
        <v>2853</v>
      </c>
      <c r="G788" t="s">
        <v>2872</v>
      </c>
      <c r="H788">
        <v>2800000</v>
      </c>
      <c r="I788" t="s">
        <v>9876</v>
      </c>
      <c r="J788" t="s">
        <v>3662</v>
      </c>
      <c r="K788" t="s">
        <v>3663</v>
      </c>
      <c r="L788" t="s">
        <v>3674</v>
      </c>
      <c r="M788" t="s">
        <v>3683</v>
      </c>
      <c r="N788" t="s">
        <v>10227</v>
      </c>
      <c r="O788" s="2">
        <v>45607</v>
      </c>
      <c r="P788" t="s">
        <v>4580</v>
      </c>
      <c r="Q788" s="2">
        <v>45603</v>
      </c>
      <c r="R788" s="2">
        <v>45608.38429398148</v>
      </c>
      <c r="T788" t="s">
        <v>2872</v>
      </c>
      <c r="U788" t="s">
        <v>11074</v>
      </c>
      <c r="V788" s="2">
        <v>45597</v>
      </c>
      <c r="W788" s="2">
        <v>45603.74206018518</v>
      </c>
      <c r="X788" t="s">
        <v>5288</v>
      </c>
      <c r="Y788" t="s">
        <v>5288</v>
      </c>
      <c r="Z788" t="s">
        <v>5517</v>
      </c>
      <c r="AA788">
        <v>3257520</v>
      </c>
      <c r="AB788" s="2">
        <v>45603</v>
      </c>
      <c r="AC788">
        <v>3257520</v>
      </c>
      <c r="AD788" t="s">
        <v>5853</v>
      </c>
    </row>
    <row r="789" spans="1:31">
      <c r="A789" t="s">
        <v>6602</v>
      </c>
      <c r="B789" s="2">
        <v>45601.81805555556</v>
      </c>
      <c r="C789" s="2">
        <v>45603.39773148148</v>
      </c>
      <c r="D789" t="s">
        <v>7719</v>
      </c>
      <c r="E789" t="s">
        <v>8836</v>
      </c>
      <c r="F789" t="s">
        <v>2853</v>
      </c>
      <c r="G789" t="s">
        <v>2886</v>
      </c>
      <c r="H789">
        <v>1000000</v>
      </c>
      <c r="I789" t="s">
        <v>9877</v>
      </c>
      <c r="J789" t="s">
        <v>3659</v>
      </c>
      <c r="K789" t="s">
        <v>3663</v>
      </c>
      <c r="L789" t="s">
        <v>3674</v>
      </c>
      <c r="M789" t="s">
        <v>3684</v>
      </c>
      <c r="N789" t="s">
        <v>10227</v>
      </c>
      <c r="O789" s="2">
        <v>45609</v>
      </c>
      <c r="P789" t="s">
        <v>4572</v>
      </c>
      <c r="Q789" s="2">
        <v>45603</v>
      </c>
      <c r="R789" s="2">
        <v>45609.68547453704</v>
      </c>
      <c r="T789" t="s">
        <v>2886</v>
      </c>
      <c r="U789" t="s">
        <v>5071</v>
      </c>
      <c r="V789" s="2">
        <v>45601</v>
      </c>
      <c r="W789" s="2">
        <v>45603.43938657407</v>
      </c>
      <c r="X789" t="s">
        <v>5293</v>
      </c>
      <c r="Y789" t="s">
        <v>5293</v>
      </c>
      <c r="Z789" t="s">
        <v>11965</v>
      </c>
      <c r="AA789">
        <v>2181204</v>
      </c>
      <c r="AB789" s="2">
        <v>45603</v>
      </c>
      <c r="AC789">
        <v>2181204</v>
      </c>
      <c r="AD789" t="s">
        <v>5851</v>
      </c>
    </row>
    <row r="790" spans="1:31">
      <c r="A790" t="s">
        <v>6603</v>
      </c>
      <c r="B790" s="2">
        <v>45599.64722222222</v>
      </c>
      <c r="C790" s="2">
        <v>45601.04291666667</v>
      </c>
      <c r="D790" t="s">
        <v>7720</v>
      </c>
      <c r="E790" t="s">
        <v>8837</v>
      </c>
      <c r="F790" t="s">
        <v>2853</v>
      </c>
      <c r="G790" t="s">
        <v>2886</v>
      </c>
      <c r="H790">
        <v>1043000</v>
      </c>
      <c r="I790" t="s">
        <v>9878</v>
      </c>
      <c r="J790" t="s">
        <v>3659</v>
      </c>
      <c r="K790" t="s">
        <v>3664</v>
      </c>
      <c r="L790" t="s">
        <v>3674</v>
      </c>
      <c r="M790" t="s">
        <v>3679</v>
      </c>
      <c r="N790" t="s">
        <v>10623</v>
      </c>
      <c r="O790" s="2">
        <v>45606</v>
      </c>
      <c r="P790" t="s">
        <v>4578</v>
      </c>
      <c r="Q790" s="2">
        <v>45601</v>
      </c>
      <c r="R790" s="2">
        <v>45607.46342592593</v>
      </c>
      <c r="T790" t="s">
        <v>2886</v>
      </c>
      <c r="U790" t="s">
        <v>11467</v>
      </c>
      <c r="V790" s="2">
        <v>45597</v>
      </c>
      <c r="W790" s="2">
        <v>45601.61858796296</v>
      </c>
      <c r="X790" t="s">
        <v>11903</v>
      </c>
      <c r="Y790" t="s">
        <v>11903</v>
      </c>
      <c r="Z790" t="s">
        <v>5676</v>
      </c>
      <c r="AA790">
        <v>1490000</v>
      </c>
      <c r="AB790" s="2">
        <v>45601</v>
      </c>
      <c r="AC790">
        <v>1490000</v>
      </c>
      <c r="AD790" t="s">
        <v>5851</v>
      </c>
    </row>
    <row r="791" spans="1:31">
      <c r="A791" t="s">
        <v>6604</v>
      </c>
      <c r="B791" s="2">
        <v>45545.75208333333</v>
      </c>
      <c r="C791" s="2">
        <v>45595.38298611111</v>
      </c>
      <c r="D791" t="s">
        <v>7721</v>
      </c>
      <c r="E791" t="s">
        <v>8838</v>
      </c>
      <c r="F791" t="s">
        <v>2853</v>
      </c>
      <c r="G791" t="s">
        <v>2863</v>
      </c>
      <c r="H791">
        <v>1732548</v>
      </c>
      <c r="I791" t="s">
        <v>9879</v>
      </c>
      <c r="J791" t="s">
        <v>3662</v>
      </c>
      <c r="K791" t="s">
        <v>3667</v>
      </c>
      <c r="L791" t="s">
        <v>3675</v>
      </c>
      <c r="M791" t="s">
        <v>3677</v>
      </c>
      <c r="N791" t="s">
        <v>10624</v>
      </c>
      <c r="O791" s="2">
        <v>45595</v>
      </c>
      <c r="P791" t="s">
        <v>4580</v>
      </c>
      <c r="Q791" s="2">
        <v>45595</v>
      </c>
      <c r="R791" s="2">
        <v>45595.68836805555</v>
      </c>
      <c r="S791" s="2">
        <v>45593</v>
      </c>
      <c r="T791" t="s">
        <v>2863</v>
      </c>
      <c r="U791" t="s">
        <v>11468</v>
      </c>
      <c r="V791" s="2">
        <v>45541</v>
      </c>
      <c r="W791" s="2">
        <v>45595.67065972222</v>
      </c>
      <c r="X791" t="s">
        <v>11876</v>
      </c>
      <c r="Y791" t="s">
        <v>11876</v>
      </c>
      <c r="Z791" t="s">
        <v>12129</v>
      </c>
      <c r="AA791">
        <v>10732548</v>
      </c>
      <c r="AB791" s="2">
        <v>45595</v>
      </c>
      <c r="AC791">
        <v>10732548</v>
      </c>
      <c r="AD791" t="s">
        <v>5854</v>
      </c>
      <c r="AE791" s="2">
        <v>45576.40722222222</v>
      </c>
    </row>
    <row r="792" spans="1:31">
      <c r="A792" t="s">
        <v>6605</v>
      </c>
      <c r="B792" s="2">
        <v>45608.61805555555</v>
      </c>
      <c r="C792" s="2">
        <v>45614.62600694445</v>
      </c>
      <c r="D792" t="s">
        <v>7722</v>
      </c>
      <c r="E792" t="s">
        <v>8839</v>
      </c>
      <c r="F792" t="s">
        <v>2853</v>
      </c>
      <c r="G792" t="s">
        <v>2885</v>
      </c>
      <c r="H792">
        <v>893400</v>
      </c>
      <c r="I792" t="s">
        <v>9880</v>
      </c>
      <c r="J792" t="s">
        <v>3659</v>
      </c>
      <c r="K792" t="s">
        <v>3663</v>
      </c>
      <c r="L792" t="s">
        <v>3674</v>
      </c>
      <c r="M792" t="s">
        <v>3692</v>
      </c>
      <c r="O792" s="2">
        <v>45615</v>
      </c>
      <c r="P792" t="s">
        <v>4582</v>
      </c>
      <c r="Q792" s="2">
        <v>45614</v>
      </c>
      <c r="R792" s="2">
        <v>45615.78678240741</v>
      </c>
      <c r="T792" t="s">
        <v>2885</v>
      </c>
      <c r="U792" t="s">
        <v>11469</v>
      </c>
      <c r="V792" s="2">
        <v>45601</v>
      </c>
      <c r="W792" s="2">
        <v>45615.58557870371</v>
      </c>
      <c r="X792" t="s">
        <v>5254</v>
      </c>
      <c r="Y792" t="s">
        <v>5254</v>
      </c>
      <c r="Z792" t="s">
        <v>5560</v>
      </c>
      <c r="AA792">
        <v>893400</v>
      </c>
      <c r="AB792" s="2">
        <v>45615</v>
      </c>
      <c r="AC792">
        <v>893400</v>
      </c>
      <c r="AD792" t="s">
        <v>5851</v>
      </c>
    </row>
    <row r="793" spans="1:31">
      <c r="A793" t="s">
        <v>6606</v>
      </c>
      <c r="B793" s="2">
        <v>45561.57291666666</v>
      </c>
      <c r="C793" s="2">
        <v>45603.3565162037</v>
      </c>
      <c r="D793" t="s">
        <v>7723</v>
      </c>
      <c r="E793" t="s">
        <v>8840</v>
      </c>
      <c r="F793" t="s">
        <v>2853</v>
      </c>
      <c r="G793" t="s">
        <v>2862</v>
      </c>
      <c r="H793">
        <v>360000</v>
      </c>
      <c r="I793" t="s">
        <v>9881</v>
      </c>
      <c r="J793" t="s">
        <v>3662</v>
      </c>
      <c r="K793" t="s">
        <v>3663</v>
      </c>
      <c r="L793" t="s">
        <v>3674</v>
      </c>
      <c r="M793" t="s">
        <v>3682</v>
      </c>
      <c r="O793" s="2">
        <v>45603</v>
      </c>
      <c r="P793" t="s">
        <v>4582</v>
      </c>
      <c r="Q793" s="2">
        <v>45603</v>
      </c>
      <c r="R793" s="2">
        <v>45604.70108796296</v>
      </c>
      <c r="S793" s="2">
        <v>45597</v>
      </c>
      <c r="T793" t="s">
        <v>2862</v>
      </c>
      <c r="U793" t="s">
        <v>11470</v>
      </c>
      <c r="V793" s="2">
        <v>45554</v>
      </c>
      <c r="W793" s="2">
        <v>45603.59114583334</v>
      </c>
      <c r="X793" t="s">
        <v>5304</v>
      </c>
      <c r="Y793" t="s">
        <v>5304</v>
      </c>
      <c r="Z793" t="s">
        <v>5698</v>
      </c>
      <c r="AA793">
        <v>360000</v>
      </c>
      <c r="AB793" s="2">
        <v>45603</v>
      </c>
      <c r="AC793">
        <v>360000</v>
      </c>
      <c r="AD793" t="s">
        <v>5854</v>
      </c>
      <c r="AE793" s="2">
        <v>45568.69466435185</v>
      </c>
    </row>
    <row r="794" spans="1:31">
      <c r="A794" t="s">
        <v>6607</v>
      </c>
      <c r="B794" s="2">
        <v>45586.36388888889</v>
      </c>
      <c r="C794" s="2">
        <v>45595.34956018518</v>
      </c>
      <c r="D794" t="s">
        <v>7724</v>
      </c>
      <c r="E794" t="s">
        <v>8841</v>
      </c>
      <c r="F794" t="s">
        <v>2853</v>
      </c>
      <c r="G794" t="s">
        <v>2888</v>
      </c>
      <c r="H794">
        <v>3200000</v>
      </c>
      <c r="I794" t="s">
        <v>9882</v>
      </c>
      <c r="J794" t="s">
        <v>3661</v>
      </c>
      <c r="K794" t="s">
        <v>3663</v>
      </c>
      <c r="L794" t="s">
        <v>3674</v>
      </c>
      <c r="M794" t="s">
        <v>3677</v>
      </c>
      <c r="N794" t="s">
        <v>10320</v>
      </c>
      <c r="O794" s="2">
        <v>45595</v>
      </c>
      <c r="P794" t="s">
        <v>4580</v>
      </c>
      <c r="Q794" s="2">
        <v>45595</v>
      </c>
      <c r="R794" s="2">
        <v>45595.8635300926</v>
      </c>
      <c r="T794" t="s">
        <v>2888</v>
      </c>
      <c r="U794" t="s">
        <v>11471</v>
      </c>
      <c r="V794" s="2">
        <v>45584</v>
      </c>
      <c r="W794" s="2">
        <v>45595.69799768519</v>
      </c>
      <c r="X794" t="s">
        <v>5348</v>
      </c>
      <c r="Y794" t="s">
        <v>5348</v>
      </c>
      <c r="Z794" t="s">
        <v>12130</v>
      </c>
      <c r="AA794">
        <v>3849423</v>
      </c>
      <c r="AB794" s="2">
        <v>45595</v>
      </c>
      <c r="AC794">
        <v>3849423</v>
      </c>
      <c r="AD794" t="s">
        <v>5856</v>
      </c>
    </row>
    <row r="795" spans="1:31">
      <c r="A795" t="s">
        <v>601</v>
      </c>
      <c r="B795" s="2">
        <v>45604.79722222222</v>
      </c>
      <c r="C795" s="2">
        <v>45610.31777777777</v>
      </c>
      <c r="D795" t="s">
        <v>1582</v>
      </c>
      <c r="E795" t="s">
        <v>2441</v>
      </c>
      <c r="F795" t="s">
        <v>2853</v>
      </c>
      <c r="G795" t="s">
        <v>2883</v>
      </c>
      <c r="H795">
        <v>0</v>
      </c>
      <c r="I795" t="s">
        <v>3398</v>
      </c>
      <c r="J795" t="s">
        <v>3660</v>
      </c>
      <c r="K795" t="s">
        <v>3663</v>
      </c>
      <c r="L795" t="s">
        <v>3674</v>
      </c>
      <c r="M795" t="s">
        <v>3678</v>
      </c>
      <c r="N795" t="s">
        <v>4227</v>
      </c>
      <c r="O795" s="2">
        <v>45610</v>
      </c>
      <c r="P795" t="s">
        <v>4572</v>
      </c>
      <c r="Q795" s="2">
        <v>45610</v>
      </c>
      <c r="R795" s="2">
        <v>45611.40115740741</v>
      </c>
      <c r="T795" t="s">
        <v>2883</v>
      </c>
      <c r="U795" t="s">
        <v>4911</v>
      </c>
      <c r="V795" s="2">
        <v>45558</v>
      </c>
      <c r="W795" s="2">
        <v>45610.62711805556</v>
      </c>
      <c r="X795" t="s">
        <v>5430</v>
      </c>
      <c r="Y795" t="s">
        <v>5430</v>
      </c>
      <c r="Z795" t="s">
        <v>5549</v>
      </c>
      <c r="AA795">
        <v>1780000</v>
      </c>
      <c r="AB795" s="2">
        <v>45610</v>
      </c>
      <c r="AC795">
        <v>1780000</v>
      </c>
      <c r="AD795" t="s">
        <v>5852</v>
      </c>
    </row>
    <row r="796" spans="1:31">
      <c r="A796" t="s">
        <v>6608</v>
      </c>
      <c r="B796" s="2">
        <v>45607.85138888889</v>
      </c>
      <c r="C796" s="2">
        <v>45609.43200231482</v>
      </c>
      <c r="D796" t="s">
        <v>7725</v>
      </c>
      <c r="E796" t="s">
        <v>8842</v>
      </c>
      <c r="F796" t="s">
        <v>2853</v>
      </c>
      <c r="G796" t="s">
        <v>2872</v>
      </c>
      <c r="H796">
        <v>1620450</v>
      </c>
      <c r="I796" t="s">
        <v>9883</v>
      </c>
      <c r="J796" t="s">
        <v>3662</v>
      </c>
      <c r="K796" t="s">
        <v>3663</v>
      </c>
      <c r="L796" t="s">
        <v>3674</v>
      </c>
      <c r="M796" t="s">
        <v>3689</v>
      </c>
      <c r="N796" t="s">
        <v>10625</v>
      </c>
      <c r="O796" s="2">
        <v>45615</v>
      </c>
      <c r="P796" t="s">
        <v>4574</v>
      </c>
      <c r="Q796" s="2">
        <v>45609</v>
      </c>
      <c r="R796" s="2">
        <v>45616.37734953704</v>
      </c>
      <c r="T796" t="s">
        <v>2872</v>
      </c>
      <c r="U796" t="s">
        <v>11472</v>
      </c>
      <c r="V796" s="2">
        <v>45605</v>
      </c>
      <c r="W796" s="2">
        <v>45609.69081018519</v>
      </c>
      <c r="X796" t="s">
        <v>5352</v>
      </c>
      <c r="Y796" t="s">
        <v>5352</v>
      </c>
      <c r="Z796" t="s">
        <v>12048</v>
      </c>
      <c r="AA796">
        <v>2155450</v>
      </c>
      <c r="AB796" s="2">
        <v>45609</v>
      </c>
      <c r="AC796">
        <v>2155450</v>
      </c>
      <c r="AD796" t="s">
        <v>5854</v>
      </c>
    </row>
    <row r="797" spans="1:31">
      <c r="A797" t="s">
        <v>6609</v>
      </c>
      <c r="B797" s="2">
        <v>45608.47777777778</v>
      </c>
      <c r="C797" s="2">
        <v>45610.04287037037</v>
      </c>
      <c r="D797" t="s">
        <v>7726</v>
      </c>
      <c r="E797" t="s">
        <v>8843</v>
      </c>
      <c r="F797" t="s">
        <v>2853</v>
      </c>
      <c r="G797" t="s">
        <v>2872</v>
      </c>
      <c r="H797">
        <v>100000</v>
      </c>
      <c r="I797" t="s">
        <v>9884</v>
      </c>
      <c r="J797" t="s">
        <v>3662</v>
      </c>
      <c r="K797" t="s">
        <v>3663</v>
      </c>
      <c r="L797" t="s">
        <v>3674</v>
      </c>
      <c r="M797" t="s">
        <v>3681</v>
      </c>
      <c r="N797" t="s">
        <v>4406</v>
      </c>
      <c r="O797" s="2">
        <v>45615</v>
      </c>
      <c r="P797" t="s">
        <v>4578</v>
      </c>
      <c r="Q797" s="2">
        <v>45610</v>
      </c>
      <c r="R797" s="2">
        <v>45616.37748842593</v>
      </c>
      <c r="T797" t="s">
        <v>2872</v>
      </c>
      <c r="U797" t="s">
        <v>11473</v>
      </c>
      <c r="V797" s="2">
        <v>45593</v>
      </c>
      <c r="W797" s="2">
        <v>45610.34298611111</v>
      </c>
      <c r="X797" t="s">
        <v>11904</v>
      </c>
      <c r="Y797" t="s">
        <v>11904</v>
      </c>
      <c r="Z797" t="s">
        <v>11968</v>
      </c>
      <c r="AA797">
        <v>100000</v>
      </c>
      <c r="AB797" s="2">
        <v>45610</v>
      </c>
      <c r="AC797">
        <v>100000</v>
      </c>
      <c r="AD797" t="s">
        <v>5854</v>
      </c>
    </row>
    <row r="798" spans="1:31">
      <c r="A798" t="s">
        <v>6610</v>
      </c>
      <c r="B798" s="2">
        <v>45600.93472222222</v>
      </c>
      <c r="C798" s="2">
        <v>45605.85983796296</v>
      </c>
      <c r="D798" t="s">
        <v>7727</v>
      </c>
      <c r="E798" t="s">
        <v>8844</v>
      </c>
      <c r="F798" t="s">
        <v>2853</v>
      </c>
      <c r="G798" t="s">
        <v>2873</v>
      </c>
      <c r="H798">
        <v>0</v>
      </c>
      <c r="I798" t="s">
        <v>9885</v>
      </c>
      <c r="J798" t="s">
        <v>3660</v>
      </c>
      <c r="K798" t="s">
        <v>3664</v>
      </c>
      <c r="L798" t="s">
        <v>3674</v>
      </c>
      <c r="M798" t="s">
        <v>3679</v>
      </c>
      <c r="N798" t="s">
        <v>10626</v>
      </c>
      <c r="O798" s="2">
        <v>45605</v>
      </c>
      <c r="P798" t="s">
        <v>4587</v>
      </c>
      <c r="Q798" s="2">
        <v>45605</v>
      </c>
      <c r="R798" s="2">
        <v>45607.3557175926</v>
      </c>
      <c r="T798" t="s">
        <v>2873</v>
      </c>
      <c r="U798" t="s">
        <v>11474</v>
      </c>
      <c r="V798" s="2">
        <v>45598</v>
      </c>
      <c r="W798" s="2">
        <v>45605.92013888889</v>
      </c>
      <c r="X798" t="s">
        <v>5263</v>
      </c>
      <c r="Y798" t="s">
        <v>5263</v>
      </c>
      <c r="Z798" t="s">
        <v>5633</v>
      </c>
      <c r="AA798">
        <v>3300000</v>
      </c>
      <c r="AB798" s="2">
        <v>45605</v>
      </c>
      <c r="AC798">
        <v>3300000</v>
      </c>
      <c r="AD798" t="s">
        <v>5852</v>
      </c>
    </row>
    <row r="799" spans="1:31">
      <c r="A799" t="s">
        <v>6611</v>
      </c>
      <c r="B799" s="2">
        <v>45600.61041666667</v>
      </c>
      <c r="C799" s="2">
        <v>45610.68733796296</v>
      </c>
      <c r="D799" t="s">
        <v>7728</v>
      </c>
      <c r="E799" t="s">
        <v>8845</v>
      </c>
      <c r="F799" t="s">
        <v>2853</v>
      </c>
      <c r="G799" t="s">
        <v>2868</v>
      </c>
      <c r="H799">
        <v>6863708</v>
      </c>
      <c r="I799" t="s">
        <v>9886</v>
      </c>
      <c r="J799" t="s">
        <v>3661</v>
      </c>
      <c r="K799" t="s">
        <v>3667</v>
      </c>
      <c r="L799" t="s">
        <v>3675</v>
      </c>
      <c r="M799" t="s">
        <v>3681</v>
      </c>
      <c r="N799" t="s">
        <v>10627</v>
      </c>
      <c r="O799" s="2">
        <v>45611</v>
      </c>
      <c r="P799" t="s">
        <v>4587</v>
      </c>
      <c r="Q799" s="2">
        <v>45610</v>
      </c>
      <c r="R799" s="2">
        <v>45611.96611111111</v>
      </c>
      <c r="T799" t="s">
        <v>2889</v>
      </c>
      <c r="U799" t="s">
        <v>11475</v>
      </c>
      <c r="V799" s="2">
        <v>45580</v>
      </c>
      <c r="W799" s="2">
        <v>45610.90695601852</v>
      </c>
      <c r="X799" t="s">
        <v>5409</v>
      </c>
      <c r="Y799" t="s">
        <v>5409</v>
      </c>
      <c r="Z799" t="s">
        <v>12131</v>
      </c>
      <c r="AA799">
        <v>7034388</v>
      </c>
      <c r="AB799" s="2">
        <v>45610</v>
      </c>
      <c r="AC799">
        <v>7034388</v>
      </c>
      <c r="AD799" t="s">
        <v>5855</v>
      </c>
    </row>
    <row r="800" spans="1:31">
      <c r="A800" t="s">
        <v>6612</v>
      </c>
      <c r="B800" s="2">
        <v>45588.72708333333</v>
      </c>
      <c r="C800" s="2">
        <v>45590.04292824074</v>
      </c>
      <c r="D800" t="s">
        <v>7729</v>
      </c>
      <c r="E800" t="s">
        <v>8846</v>
      </c>
      <c r="F800" t="s">
        <v>2853</v>
      </c>
      <c r="G800" t="s">
        <v>2872</v>
      </c>
      <c r="H800">
        <v>1200000</v>
      </c>
      <c r="I800" t="s">
        <v>9887</v>
      </c>
      <c r="J800" t="s">
        <v>3662</v>
      </c>
      <c r="K800" t="s">
        <v>3664</v>
      </c>
      <c r="L800" t="s">
        <v>3674</v>
      </c>
      <c r="M800" t="s">
        <v>3679</v>
      </c>
      <c r="N800" t="s">
        <v>10239</v>
      </c>
      <c r="O800" s="2">
        <v>45594</v>
      </c>
      <c r="P800" t="s">
        <v>4580</v>
      </c>
      <c r="Q800" s="2">
        <v>45590</v>
      </c>
      <c r="R800" s="2">
        <v>45595.3900462963</v>
      </c>
      <c r="T800" t="s">
        <v>2872</v>
      </c>
      <c r="U800" t="s">
        <v>11019</v>
      </c>
      <c r="V800" s="2">
        <v>45579</v>
      </c>
      <c r="W800" s="2">
        <v>45590.64289351852</v>
      </c>
      <c r="X800" t="s">
        <v>5409</v>
      </c>
      <c r="Y800" t="s">
        <v>5409</v>
      </c>
      <c r="Z800" t="s">
        <v>5517</v>
      </c>
      <c r="AA800">
        <v>1200000</v>
      </c>
      <c r="AB800" s="2">
        <v>45590</v>
      </c>
      <c r="AC800">
        <v>1200000</v>
      </c>
      <c r="AD800" t="s">
        <v>5853</v>
      </c>
    </row>
    <row r="801" spans="1:31">
      <c r="A801" t="s">
        <v>6613</v>
      </c>
      <c r="B801" s="2">
        <v>45593.63888888889</v>
      </c>
      <c r="C801" s="2">
        <v>45595.04299768519</v>
      </c>
      <c r="D801" t="s">
        <v>7730</v>
      </c>
      <c r="E801" t="s">
        <v>8847</v>
      </c>
      <c r="F801" t="s">
        <v>2853</v>
      </c>
      <c r="G801" t="s">
        <v>2880</v>
      </c>
      <c r="H801">
        <v>361000</v>
      </c>
      <c r="I801" t="s">
        <v>3032</v>
      </c>
      <c r="J801" t="s">
        <v>3659</v>
      </c>
      <c r="K801" t="s">
        <v>3663</v>
      </c>
      <c r="L801" t="s">
        <v>3674</v>
      </c>
      <c r="M801" t="s">
        <v>3683</v>
      </c>
      <c r="O801" s="2">
        <v>45597</v>
      </c>
      <c r="P801" t="s">
        <v>4576</v>
      </c>
      <c r="Q801" s="2">
        <v>45595</v>
      </c>
      <c r="R801" s="2">
        <v>45600.3415625</v>
      </c>
      <c r="T801" t="s">
        <v>4597</v>
      </c>
      <c r="U801" t="s">
        <v>11476</v>
      </c>
      <c r="V801" s="2">
        <v>45561</v>
      </c>
      <c r="W801" s="2">
        <v>45595.68388888889</v>
      </c>
      <c r="X801" t="s">
        <v>5248</v>
      </c>
      <c r="Y801" t="s">
        <v>5248</v>
      </c>
      <c r="Z801" t="s">
        <v>5549</v>
      </c>
      <c r="AA801">
        <v>361000</v>
      </c>
      <c r="AB801" s="2">
        <v>45595</v>
      </c>
      <c r="AC801">
        <v>361000</v>
      </c>
      <c r="AD801" t="s">
        <v>5852</v>
      </c>
    </row>
    <row r="802" spans="1:31">
      <c r="A802" t="s">
        <v>6614</v>
      </c>
      <c r="B802" s="2">
        <v>45605.78055555555</v>
      </c>
      <c r="C802" s="2">
        <v>45606.04278935185</v>
      </c>
      <c r="D802" t="s">
        <v>7731</v>
      </c>
      <c r="E802" t="s">
        <v>8848</v>
      </c>
      <c r="F802" t="s">
        <v>2853</v>
      </c>
      <c r="G802" t="s">
        <v>2869</v>
      </c>
      <c r="H802">
        <v>0</v>
      </c>
      <c r="I802" t="s">
        <v>9888</v>
      </c>
      <c r="J802" t="s">
        <v>3659</v>
      </c>
      <c r="K802" t="s">
        <v>3663</v>
      </c>
      <c r="L802" t="s">
        <v>3674</v>
      </c>
      <c r="M802" t="s">
        <v>3692</v>
      </c>
      <c r="N802" t="s">
        <v>10628</v>
      </c>
      <c r="O802" s="2">
        <v>45609</v>
      </c>
      <c r="P802" t="s">
        <v>4583</v>
      </c>
      <c r="Q802" s="2">
        <v>45606</v>
      </c>
      <c r="R802" s="2">
        <v>45609.88108796296</v>
      </c>
      <c r="T802" t="s">
        <v>2869</v>
      </c>
      <c r="U802" t="s">
        <v>11477</v>
      </c>
      <c r="V802" s="2">
        <v>45581</v>
      </c>
      <c r="W802" s="2">
        <v>45606.7468287037</v>
      </c>
      <c r="X802" t="s">
        <v>5354</v>
      </c>
      <c r="Y802" t="s">
        <v>5354</v>
      </c>
      <c r="Z802" t="s">
        <v>5518</v>
      </c>
      <c r="AA802">
        <v>1315804</v>
      </c>
      <c r="AB802" s="2">
        <v>45609</v>
      </c>
      <c r="AC802">
        <v>1315804</v>
      </c>
      <c r="AD802" t="s">
        <v>5851</v>
      </c>
    </row>
    <row r="803" spans="1:31">
      <c r="A803" t="s">
        <v>6615</v>
      </c>
      <c r="B803" s="2">
        <v>45594.68125</v>
      </c>
      <c r="C803" s="2">
        <v>45595.04298611111</v>
      </c>
      <c r="D803" t="s">
        <v>7732</v>
      </c>
      <c r="E803" t="s">
        <v>8849</v>
      </c>
      <c r="F803" t="s">
        <v>2853</v>
      </c>
      <c r="G803" t="s">
        <v>2865</v>
      </c>
      <c r="H803">
        <v>287750</v>
      </c>
      <c r="I803" t="s">
        <v>9407</v>
      </c>
      <c r="J803" t="s">
        <v>3660</v>
      </c>
      <c r="K803" t="s">
        <v>3663</v>
      </c>
      <c r="L803" t="s">
        <v>3674</v>
      </c>
      <c r="M803" t="s">
        <v>3683</v>
      </c>
      <c r="N803" t="s">
        <v>4406</v>
      </c>
      <c r="O803" s="2">
        <v>45600</v>
      </c>
      <c r="P803" t="s">
        <v>4575</v>
      </c>
      <c r="Q803" s="2">
        <v>45595</v>
      </c>
      <c r="R803" s="2">
        <v>45601.34796296297</v>
      </c>
      <c r="T803" t="s">
        <v>2865</v>
      </c>
      <c r="U803" t="s">
        <v>11478</v>
      </c>
      <c r="V803" s="2">
        <v>45582</v>
      </c>
      <c r="W803" s="2">
        <v>45595.70641203703</v>
      </c>
      <c r="X803" t="s">
        <v>5299</v>
      </c>
      <c r="Y803" t="s">
        <v>5299</v>
      </c>
      <c r="Z803" t="s">
        <v>5526</v>
      </c>
      <c r="AA803">
        <v>287750</v>
      </c>
      <c r="AB803" s="2">
        <v>45595</v>
      </c>
      <c r="AC803">
        <v>287750</v>
      </c>
      <c r="AD803" t="s">
        <v>5852</v>
      </c>
    </row>
    <row r="804" spans="1:31">
      <c r="A804" t="s">
        <v>6616</v>
      </c>
      <c r="B804" s="2">
        <v>45596.84166666667</v>
      </c>
      <c r="C804" s="2">
        <v>45601.34428240741</v>
      </c>
      <c r="D804" t="s">
        <v>7733</v>
      </c>
      <c r="E804" t="s">
        <v>8850</v>
      </c>
      <c r="F804" t="s">
        <v>2853</v>
      </c>
      <c r="G804" t="s">
        <v>2868</v>
      </c>
      <c r="H804">
        <v>212900</v>
      </c>
      <c r="I804" t="s">
        <v>9889</v>
      </c>
      <c r="J804" t="s">
        <v>3661</v>
      </c>
      <c r="K804" t="s">
        <v>3663</v>
      </c>
      <c r="L804" t="s">
        <v>3674</v>
      </c>
      <c r="M804" t="s">
        <v>3677</v>
      </c>
      <c r="N804" t="s">
        <v>10629</v>
      </c>
      <c r="O804" s="2">
        <v>45604</v>
      </c>
      <c r="P804" t="s">
        <v>4581</v>
      </c>
      <c r="Q804" s="2">
        <v>45601</v>
      </c>
      <c r="R804" s="2">
        <v>45605.59535879629</v>
      </c>
      <c r="T804" t="s">
        <v>2889</v>
      </c>
      <c r="U804" t="s">
        <v>11479</v>
      </c>
      <c r="V804" s="2">
        <v>45595</v>
      </c>
      <c r="W804" s="2">
        <v>45601.74086805555</v>
      </c>
      <c r="X804" t="s">
        <v>5328</v>
      </c>
      <c r="Y804" t="s">
        <v>5328</v>
      </c>
      <c r="Z804" t="s">
        <v>12132</v>
      </c>
      <c r="AA804">
        <v>212900</v>
      </c>
      <c r="AB804" s="2">
        <v>45601</v>
      </c>
      <c r="AC804">
        <v>212900</v>
      </c>
      <c r="AD804" t="s">
        <v>5855</v>
      </c>
    </row>
    <row r="805" spans="1:31">
      <c r="A805" t="s">
        <v>6617</v>
      </c>
      <c r="B805" s="2">
        <v>45594.43333333333</v>
      </c>
      <c r="C805" s="2">
        <v>45600.3387037037</v>
      </c>
      <c r="D805" t="s">
        <v>7734</v>
      </c>
      <c r="E805" t="s">
        <v>8851</v>
      </c>
      <c r="F805" t="s">
        <v>2853</v>
      </c>
      <c r="G805" t="s">
        <v>2880</v>
      </c>
      <c r="H805">
        <v>0</v>
      </c>
      <c r="I805" t="s">
        <v>2946</v>
      </c>
      <c r="J805" t="s">
        <v>3659</v>
      </c>
      <c r="K805" t="s">
        <v>3669</v>
      </c>
      <c r="L805" t="s">
        <v>3674</v>
      </c>
      <c r="M805" t="s">
        <v>3688</v>
      </c>
      <c r="N805" t="s">
        <v>10630</v>
      </c>
      <c r="O805" s="2">
        <v>45601</v>
      </c>
      <c r="P805" t="s">
        <v>4572</v>
      </c>
      <c r="Q805" s="2">
        <v>45600</v>
      </c>
      <c r="R805" s="2">
        <v>45601.67761574074</v>
      </c>
      <c r="T805" t="s">
        <v>4597</v>
      </c>
      <c r="U805" t="s">
        <v>11480</v>
      </c>
      <c r="V805" s="2">
        <v>45588</v>
      </c>
      <c r="W805" s="2">
        <v>45600.46096064815</v>
      </c>
      <c r="X805" t="s">
        <v>5268</v>
      </c>
      <c r="Y805" t="s">
        <v>5268</v>
      </c>
      <c r="Z805" t="s">
        <v>5534</v>
      </c>
      <c r="AA805">
        <v>136800</v>
      </c>
      <c r="AB805" s="2">
        <v>45600</v>
      </c>
      <c r="AC805">
        <v>136800</v>
      </c>
      <c r="AD805" t="s">
        <v>5852</v>
      </c>
    </row>
    <row r="806" spans="1:31">
      <c r="A806" t="s">
        <v>6618</v>
      </c>
      <c r="B806" s="2">
        <v>45614.88194444445</v>
      </c>
      <c r="C806" s="2">
        <v>45621.54506944444</v>
      </c>
      <c r="D806" t="s">
        <v>7735</v>
      </c>
      <c r="E806" t="s">
        <v>8852</v>
      </c>
      <c r="F806" t="s">
        <v>2853</v>
      </c>
      <c r="G806" t="s">
        <v>2886</v>
      </c>
      <c r="H806">
        <v>279000</v>
      </c>
      <c r="I806" t="s">
        <v>9890</v>
      </c>
      <c r="J806" t="s">
        <v>3659</v>
      </c>
      <c r="K806" t="s">
        <v>3663</v>
      </c>
      <c r="L806" t="s">
        <v>3674</v>
      </c>
      <c r="M806" t="s">
        <v>3684</v>
      </c>
      <c r="O806" s="2">
        <v>45621</v>
      </c>
      <c r="P806" t="s">
        <v>4578</v>
      </c>
      <c r="Q806" s="2">
        <v>45621</v>
      </c>
      <c r="R806" s="2">
        <v>45622.36076388889</v>
      </c>
      <c r="T806" t="s">
        <v>2886</v>
      </c>
      <c r="U806" t="s">
        <v>11481</v>
      </c>
      <c r="V806" s="2">
        <v>45449</v>
      </c>
      <c r="W806" s="2">
        <v>45621.55099537037</v>
      </c>
      <c r="X806" t="s">
        <v>11820</v>
      </c>
      <c r="Y806" t="s">
        <v>11820</v>
      </c>
      <c r="Z806" t="s">
        <v>12027</v>
      </c>
      <c r="AA806">
        <v>279000</v>
      </c>
      <c r="AB806" s="2">
        <v>45621</v>
      </c>
      <c r="AC806">
        <v>279000</v>
      </c>
      <c r="AD806" t="s">
        <v>5851</v>
      </c>
    </row>
    <row r="807" spans="1:31">
      <c r="A807" t="s">
        <v>6619</v>
      </c>
      <c r="B807" s="2">
        <v>45598.82986111111</v>
      </c>
      <c r="C807" s="2">
        <v>45601.04291666667</v>
      </c>
      <c r="D807" t="s">
        <v>7736</v>
      </c>
      <c r="E807" t="s">
        <v>8853</v>
      </c>
      <c r="F807" t="s">
        <v>2853</v>
      </c>
      <c r="G807" t="s">
        <v>2872</v>
      </c>
      <c r="H807">
        <v>60000</v>
      </c>
      <c r="I807" t="s">
        <v>9891</v>
      </c>
      <c r="J807" t="s">
        <v>3662</v>
      </c>
      <c r="K807" t="s">
        <v>3663</v>
      </c>
      <c r="L807" t="s">
        <v>3674</v>
      </c>
      <c r="M807" t="s">
        <v>3684</v>
      </c>
      <c r="N807" t="s">
        <v>4406</v>
      </c>
      <c r="O807" s="2">
        <v>45604</v>
      </c>
      <c r="P807" t="s">
        <v>4580</v>
      </c>
      <c r="Q807" s="2">
        <v>45601</v>
      </c>
      <c r="R807" s="2">
        <v>45607.39726851852</v>
      </c>
      <c r="T807" t="s">
        <v>2872</v>
      </c>
      <c r="U807" t="s">
        <v>11482</v>
      </c>
      <c r="V807" s="2">
        <v>45598</v>
      </c>
      <c r="W807" s="2">
        <v>45601.61192129629</v>
      </c>
      <c r="X807" t="s">
        <v>11905</v>
      </c>
      <c r="Y807" t="s">
        <v>11905</v>
      </c>
      <c r="Z807" t="s">
        <v>5713</v>
      </c>
      <c r="AA807">
        <v>60000</v>
      </c>
      <c r="AB807" s="2">
        <v>45601</v>
      </c>
      <c r="AC807">
        <v>60000</v>
      </c>
      <c r="AD807" t="s">
        <v>5851</v>
      </c>
    </row>
    <row r="808" spans="1:31">
      <c r="A808" t="s">
        <v>6620</v>
      </c>
      <c r="B808" s="2">
        <v>45602.75069444445</v>
      </c>
      <c r="C808" s="2">
        <v>45604.04289351852</v>
      </c>
      <c r="D808" t="s">
        <v>7737</v>
      </c>
      <c r="E808" t="s">
        <v>8854</v>
      </c>
      <c r="F808" t="s">
        <v>2853</v>
      </c>
      <c r="G808" t="s">
        <v>2872</v>
      </c>
      <c r="H808">
        <v>0</v>
      </c>
      <c r="I808" t="s">
        <v>9892</v>
      </c>
      <c r="J808" t="s">
        <v>3662</v>
      </c>
      <c r="K808" t="s">
        <v>3663</v>
      </c>
      <c r="L808" t="s">
        <v>3674</v>
      </c>
      <c r="M808" t="s">
        <v>3682</v>
      </c>
      <c r="N808" t="s">
        <v>10631</v>
      </c>
      <c r="O808" s="2">
        <v>45608</v>
      </c>
      <c r="P808" t="s">
        <v>4574</v>
      </c>
      <c r="Q808" s="2">
        <v>45604</v>
      </c>
      <c r="R808" s="2">
        <v>45610.35912037037</v>
      </c>
      <c r="T808" t="s">
        <v>2872</v>
      </c>
      <c r="U808" t="s">
        <v>11483</v>
      </c>
      <c r="V808" s="2">
        <v>45601</v>
      </c>
      <c r="W808" s="2">
        <v>45604.3347337963</v>
      </c>
      <c r="X808" t="s">
        <v>5460</v>
      </c>
      <c r="Y808" t="s">
        <v>5460</v>
      </c>
      <c r="Z808" t="s">
        <v>12133</v>
      </c>
      <c r="AA808">
        <v>200000</v>
      </c>
      <c r="AB808" s="2">
        <v>45604</v>
      </c>
      <c r="AC808">
        <v>200000</v>
      </c>
      <c r="AD808" t="s">
        <v>5854</v>
      </c>
    </row>
    <row r="809" spans="1:31">
      <c r="A809" t="s">
        <v>6621</v>
      </c>
      <c r="B809" s="2">
        <v>45589.81875</v>
      </c>
      <c r="C809" s="2">
        <v>45588.70605324074</v>
      </c>
      <c r="D809" t="s">
        <v>7738</v>
      </c>
      <c r="E809" t="s">
        <v>8855</v>
      </c>
      <c r="F809" t="s">
        <v>2853</v>
      </c>
      <c r="G809" t="s">
        <v>2868</v>
      </c>
      <c r="H809">
        <v>1200000</v>
      </c>
      <c r="I809" t="s">
        <v>9893</v>
      </c>
      <c r="J809" t="s">
        <v>3661</v>
      </c>
      <c r="K809" t="s">
        <v>3663</v>
      </c>
      <c r="L809" t="s">
        <v>3674</v>
      </c>
      <c r="M809" t="s">
        <v>3684</v>
      </c>
      <c r="N809" t="s">
        <v>10632</v>
      </c>
      <c r="O809" s="2">
        <v>45600</v>
      </c>
      <c r="P809" t="s">
        <v>4584</v>
      </c>
      <c r="Q809" s="2">
        <v>45589</v>
      </c>
      <c r="R809" s="2">
        <v>45600.54604166667</v>
      </c>
      <c r="T809" t="s">
        <v>2889</v>
      </c>
      <c r="U809" t="s">
        <v>11484</v>
      </c>
      <c r="V809" s="2">
        <v>45584</v>
      </c>
      <c r="W809" s="2">
        <v>45592.639375</v>
      </c>
      <c r="X809" t="s">
        <v>11906</v>
      </c>
      <c r="Y809" t="s">
        <v>11906</v>
      </c>
      <c r="Z809" t="s">
        <v>12134</v>
      </c>
      <c r="AA809">
        <v>3176200</v>
      </c>
      <c r="AB809" s="2">
        <v>45592</v>
      </c>
      <c r="AC809">
        <v>3176200</v>
      </c>
      <c r="AD809" t="s">
        <v>5855</v>
      </c>
    </row>
    <row r="810" spans="1:31">
      <c r="A810" t="s">
        <v>6622</v>
      </c>
      <c r="B810" s="2">
        <v>45584.41666666666</v>
      </c>
      <c r="C810" s="2">
        <v>45587.04295138889</v>
      </c>
      <c r="D810" t="s">
        <v>7739</v>
      </c>
      <c r="E810" t="s">
        <v>8856</v>
      </c>
      <c r="F810" t="s">
        <v>2853</v>
      </c>
      <c r="G810" t="s">
        <v>2886</v>
      </c>
      <c r="H810">
        <v>162000</v>
      </c>
      <c r="I810" t="s">
        <v>9894</v>
      </c>
      <c r="J810" t="s">
        <v>3659</v>
      </c>
      <c r="K810" t="s">
        <v>3663</v>
      </c>
      <c r="L810" t="s">
        <v>3674</v>
      </c>
      <c r="M810" t="s">
        <v>3691</v>
      </c>
      <c r="N810" t="s">
        <v>10633</v>
      </c>
      <c r="O810" s="2">
        <v>45591</v>
      </c>
      <c r="P810" t="s">
        <v>4574</v>
      </c>
      <c r="Q810" s="2">
        <v>45587</v>
      </c>
      <c r="R810" s="2">
        <v>45593.67445601852</v>
      </c>
      <c r="T810" t="s">
        <v>2886</v>
      </c>
      <c r="U810" t="s">
        <v>11349</v>
      </c>
      <c r="V810" s="2">
        <v>45573</v>
      </c>
      <c r="W810" s="2">
        <v>45587.64431712963</v>
      </c>
      <c r="X810" t="s">
        <v>5409</v>
      </c>
      <c r="Y810" t="s">
        <v>5409</v>
      </c>
      <c r="Z810" t="s">
        <v>12001</v>
      </c>
      <c r="AA810">
        <v>675000</v>
      </c>
      <c r="AB810" s="2">
        <v>45587</v>
      </c>
      <c r="AC810">
        <v>675000</v>
      </c>
      <c r="AD810" t="s">
        <v>5851</v>
      </c>
    </row>
    <row r="811" spans="1:31">
      <c r="A811" t="s">
        <v>831</v>
      </c>
      <c r="B811" s="2">
        <v>45605.53958333333</v>
      </c>
      <c r="C811" s="2">
        <v>45617.34644675926</v>
      </c>
      <c r="D811" t="s">
        <v>1756</v>
      </c>
      <c r="E811" t="s">
        <v>2671</v>
      </c>
      <c r="F811" t="s">
        <v>2853</v>
      </c>
      <c r="G811" t="s">
        <v>2886</v>
      </c>
      <c r="H811">
        <v>453300</v>
      </c>
      <c r="I811" t="s">
        <v>3552</v>
      </c>
      <c r="J811" t="s">
        <v>3659</v>
      </c>
      <c r="K811" t="s">
        <v>3663</v>
      </c>
      <c r="L811" t="s">
        <v>3674</v>
      </c>
      <c r="M811" t="s">
        <v>3683</v>
      </c>
      <c r="N811" t="s">
        <v>4413</v>
      </c>
      <c r="O811" s="2">
        <v>45617</v>
      </c>
      <c r="P811" t="s">
        <v>4578</v>
      </c>
      <c r="Q811" s="2">
        <v>45617</v>
      </c>
      <c r="R811" s="2">
        <v>45617.63134259259</v>
      </c>
      <c r="S811" s="2">
        <v>45614</v>
      </c>
      <c r="T811" t="s">
        <v>2886</v>
      </c>
      <c r="U811" t="s">
        <v>5065</v>
      </c>
      <c r="V811" s="2">
        <v>45605</v>
      </c>
      <c r="W811" s="2">
        <v>45617.56289351852</v>
      </c>
      <c r="X811" t="s">
        <v>5229</v>
      </c>
      <c r="Y811" t="s">
        <v>5229</v>
      </c>
      <c r="Z811" t="s">
        <v>5793</v>
      </c>
      <c r="AA811">
        <v>402000</v>
      </c>
      <c r="AB811" s="2">
        <v>45617</v>
      </c>
      <c r="AC811">
        <v>402000</v>
      </c>
      <c r="AD811" t="s">
        <v>5851</v>
      </c>
      <c r="AE811" s="2">
        <v>45610.48243055555</v>
      </c>
    </row>
    <row r="812" spans="1:31">
      <c r="A812" t="s">
        <v>6623</v>
      </c>
      <c r="B812" s="2">
        <v>45602.33888888889</v>
      </c>
      <c r="C812" s="2">
        <v>45608.3359375</v>
      </c>
      <c r="D812" t="s">
        <v>7740</v>
      </c>
      <c r="E812" t="s">
        <v>8857</v>
      </c>
      <c r="F812" t="s">
        <v>2853</v>
      </c>
      <c r="G812" t="s">
        <v>2868</v>
      </c>
      <c r="H812">
        <v>1200000</v>
      </c>
      <c r="I812" t="s">
        <v>9895</v>
      </c>
      <c r="J812" t="s">
        <v>3661</v>
      </c>
      <c r="K812" t="s">
        <v>3663</v>
      </c>
      <c r="L812" t="s">
        <v>3674</v>
      </c>
      <c r="M812" t="s">
        <v>3689</v>
      </c>
      <c r="N812" t="s">
        <v>10634</v>
      </c>
      <c r="O812" s="2">
        <v>45609</v>
      </c>
      <c r="P812" t="s">
        <v>4583</v>
      </c>
      <c r="Q812" s="2">
        <v>45608</v>
      </c>
      <c r="R812" s="2">
        <v>45609.95730324074</v>
      </c>
      <c r="T812" t="s">
        <v>2889</v>
      </c>
      <c r="U812" t="s">
        <v>11485</v>
      </c>
      <c r="V812" s="2">
        <v>45591</v>
      </c>
      <c r="W812" s="2">
        <v>45608.71141203704</v>
      </c>
      <c r="X812" t="s">
        <v>5350</v>
      </c>
      <c r="Y812" t="s">
        <v>5350</v>
      </c>
      <c r="Z812" t="s">
        <v>12135</v>
      </c>
      <c r="AA812">
        <v>1200000</v>
      </c>
      <c r="AB812" s="2">
        <v>45608</v>
      </c>
      <c r="AC812">
        <v>2218000</v>
      </c>
      <c r="AD812" t="s">
        <v>5855</v>
      </c>
    </row>
    <row r="813" spans="1:31">
      <c r="A813" t="s">
        <v>6624</v>
      </c>
      <c r="B813" s="2">
        <v>45605.45416666667</v>
      </c>
      <c r="C813" s="2">
        <v>45607.04284722222</v>
      </c>
      <c r="D813" t="s">
        <v>7741</v>
      </c>
      <c r="E813" t="s">
        <v>8858</v>
      </c>
      <c r="F813" t="s">
        <v>2853</v>
      </c>
      <c r="G813" t="s">
        <v>2880</v>
      </c>
      <c r="H813">
        <v>400000</v>
      </c>
      <c r="I813" t="s">
        <v>9896</v>
      </c>
      <c r="J813" t="s">
        <v>3659</v>
      </c>
      <c r="K813" t="s">
        <v>3664</v>
      </c>
      <c r="L813" t="s">
        <v>3674</v>
      </c>
      <c r="M813" t="s">
        <v>3679</v>
      </c>
      <c r="N813" t="s">
        <v>10197</v>
      </c>
      <c r="O813" s="2">
        <v>45611</v>
      </c>
      <c r="P813" t="s">
        <v>4575</v>
      </c>
      <c r="Q813" s="2">
        <v>45607</v>
      </c>
      <c r="R813" s="2">
        <v>45615.34666666666</v>
      </c>
      <c r="T813" t="s">
        <v>4597</v>
      </c>
      <c r="U813" t="s">
        <v>10909</v>
      </c>
      <c r="V813" s="2">
        <v>45578</v>
      </c>
      <c r="W813" s="2">
        <v>45607.57517361111</v>
      </c>
      <c r="X813" t="s">
        <v>11907</v>
      </c>
      <c r="Y813" t="s">
        <v>11907</v>
      </c>
      <c r="Z813" t="s">
        <v>5549</v>
      </c>
      <c r="AA813">
        <v>400000</v>
      </c>
      <c r="AB813" s="2">
        <v>45607</v>
      </c>
      <c r="AC813">
        <v>400000</v>
      </c>
      <c r="AD813" t="s">
        <v>5852</v>
      </c>
    </row>
    <row r="814" spans="1:31">
      <c r="A814" t="s">
        <v>6625</v>
      </c>
      <c r="B814" s="2">
        <v>45609.67083333333</v>
      </c>
      <c r="C814" s="2">
        <v>45611.0429050926</v>
      </c>
      <c r="D814" t="s">
        <v>7742</v>
      </c>
      <c r="E814" t="s">
        <v>8859</v>
      </c>
      <c r="F814" t="s">
        <v>2853</v>
      </c>
      <c r="G814" t="s">
        <v>2868</v>
      </c>
      <c r="H814">
        <v>1200000</v>
      </c>
      <c r="I814" t="s">
        <v>9897</v>
      </c>
      <c r="J814" t="s">
        <v>3661</v>
      </c>
      <c r="K814" t="s">
        <v>3663</v>
      </c>
      <c r="L814" t="s">
        <v>3674</v>
      </c>
      <c r="M814" t="s">
        <v>3684</v>
      </c>
      <c r="N814" t="s">
        <v>10635</v>
      </c>
      <c r="O814" s="2">
        <v>45620</v>
      </c>
      <c r="P814" t="s">
        <v>4586</v>
      </c>
      <c r="Q814" s="2">
        <v>45611</v>
      </c>
      <c r="R814" s="2">
        <v>45621.36564814814</v>
      </c>
      <c r="T814" t="s">
        <v>2889</v>
      </c>
      <c r="U814" t="s">
        <v>11486</v>
      </c>
      <c r="V814" s="2">
        <v>45603</v>
      </c>
      <c r="W814" s="2">
        <v>45611.51060185185</v>
      </c>
      <c r="X814" t="s">
        <v>5254</v>
      </c>
      <c r="Y814" t="s">
        <v>5254</v>
      </c>
      <c r="Z814" t="s">
        <v>12136</v>
      </c>
      <c r="AA814">
        <v>2910112</v>
      </c>
      <c r="AB814" s="2">
        <v>45611</v>
      </c>
      <c r="AC814">
        <v>2910112</v>
      </c>
      <c r="AD814" t="s">
        <v>5855</v>
      </c>
    </row>
    <row r="815" spans="1:31">
      <c r="A815" t="s">
        <v>6626</v>
      </c>
      <c r="B815" s="2">
        <v>45598.68888888889</v>
      </c>
      <c r="C815" s="2">
        <v>45600.04293981481</v>
      </c>
      <c r="D815" t="s">
        <v>7743</v>
      </c>
      <c r="E815" t="s">
        <v>8860</v>
      </c>
      <c r="F815" t="s">
        <v>2853</v>
      </c>
      <c r="G815" t="s">
        <v>2872</v>
      </c>
      <c r="H815">
        <v>600000</v>
      </c>
      <c r="I815" t="s">
        <v>9898</v>
      </c>
      <c r="J815" t="s">
        <v>3662</v>
      </c>
      <c r="K815" t="s">
        <v>3664</v>
      </c>
      <c r="L815" t="s">
        <v>3674</v>
      </c>
      <c r="M815" t="s">
        <v>3679</v>
      </c>
      <c r="N815" t="s">
        <v>10197</v>
      </c>
      <c r="O815" s="2">
        <v>45604</v>
      </c>
      <c r="P815" t="s">
        <v>4574</v>
      </c>
      <c r="Q815" s="2">
        <v>45600</v>
      </c>
      <c r="T815" t="s">
        <v>2872</v>
      </c>
      <c r="U815" t="s">
        <v>11487</v>
      </c>
      <c r="V815" s="2">
        <v>45557</v>
      </c>
      <c r="W815" s="2">
        <v>45600.8747337963</v>
      </c>
      <c r="X815" t="s">
        <v>11908</v>
      </c>
      <c r="Y815" t="s">
        <v>11908</v>
      </c>
      <c r="Z815" t="s">
        <v>11968</v>
      </c>
      <c r="AA815">
        <v>600000</v>
      </c>
      <c r="AB815" s="2">
        <v>45600</v>
      </c>
      <c r="AC815">
        <v>600000</v>
      </c>
      <c r="AD815" t="s">
        <v>5854</v>
      </c>
    </row>
    <row r="816" spans="1:31">
      <c r="A816" t="s">
        <v>6627</v>
      </c>
      <c r="B816" s="2">
        <v>45587.26805555556</v>
      </c>
      <c r="C816" s="2">
        <v>45588.04297453703</v>
      </c>
      <c r="D816" t="s">
        <v>7744</v>
      </c>
      <c r="E816" t="s">
        <v>8861</v>
      </c>
      <c r="F816" t="s">
        <v>2853</v>
      </c>
      <c r="G816" t="s">
        <v>2872</v>
      </c>
      <c r="H816">
        <v>521495</v>
      </c>
      <c r="I816" t="s">
        <v>9899</v>
      </c>
      <c r="J816" t="s">
        <v>3662</v>
      </c>
      <c r="K816" t="s">
        <v>3663</v>
      </c>
      <c r="L816" t="s">
        <v>3674</v>
      </c>
      <c r="M816" t="s">
        <v>3677</v>
      </c>
      <c r="N816" t="s">
        <v>4406</v>
      </c>
      <c r="O816" s="2">
        <v>45593</v>
      </c>
      <c r="P816" t="s">
        <v>4573</v>
      </c>
      <c r="Q816" s="2">
        <v>45588</v>
      </c>
      <c r="R816" s="2">
        <v>45594.36457175926</v>
      </c>
      <c r="T816" t="s">
        <v>2872</v>
      </c>
      <c r="U816" t="s">
        <v>11488</v>
      </c>
      <c r="V816" s="2">
        <v>45585</v>
      </c>
      <c r="W816" s="2">
        <v>45588.56188657408</v>
      </c>
      <c r="X816" t="s">
        <v>11909</v>
      </c>
      <c r="Y816" t="s">
        <v>11909</v>
      </c>
      <c r="Z816" t="s">
        <v>12137</v>
      </c>
      <c r="AA816">
        <v>521495</v>
      </c>
      <c r="AB816" s="2">
        <v>45588</v>
      </c>
      <c r="AC816">
        <v>521495</v>
      </c>
      <c r="AD816" t="s">
        <v>5856</v>
      </c>
    </row>
    <row r="817" spans="1:31">
      <c r="A817" t="s">
        <v>6628</v>
      </c>
      <c r="B817" s="2">
        <v>45593.50972222222</v>
      </c>
      <c r="C817" s="2">
        <v>45595.56358796296</v>
      </c>
      <c r="D817" t="s">
        <v>7745</v>
      </c>
      <c r="E817" t="s">
        <v>8862</v>
      </c>
      <c r="F817" t="s">
        <v>2853</v>
      </c>
      <c r="G817" t="s">
        <v>2863</v>
      </c>
      <c r="H817">
        <v>321854</v>
      </c>
      <c r="I817" t="s">
        <v>9900</v>
      </c>
      <c r="J817" t="s">
        <v>3662</v>
      </c>
      <c r="K817" t="s">
        <v>3663</v>
      </c>
      <c r="L817" t="s">
        <v>3674</v>
      </c>
      <c r="M817" t="s">
        <v>3689</v>
      </c>
      <c r="N817" t="s">
        <v>4406</v>
      </c>
      <c r="O817" s="2">
        <v>45596</v>
      </c>
      <c r="P817" t="s">
        <v>4586</v>
      </c>
      <c r="Q817" s="2">
        <v>45595</v>
      </c>
      <c r="R817" s="2">
        <v>45596.62893518519</v>
      </c>
      <c r="T817" t="s">
        <v>2863</v>
      </c>
      <c r="U817" t="s">
        <v>11489</v>
      </c>
      <c r="V817" s="2">
        <v>45577</v>
      </c>
      <c r="W817" s="2">
        <v>45595.77862268518</v>
      </c>
      <c r="X817" t="s">
        <v>5247</v>
      </c>
      <c r="Y817" t="s">
        <v>5247</v>
      </c>
      <c r="Z817" t="s">
        <v>5643</v>
      </c>
      <c r="AA817">
        <v>321854</v>
      </c>
      <c r="AB817" s="2">
        <v>45595</v>
      </c>
      <c r="AC817">
        <v>321854</v>
      </c>
      <c r="AD817" t="s">
        <v>5853</v>
      </c>
    </row>
    <row r="818" spans="1:31">
      <c r="A818" t="s">
        <v>6629</v>
      </c>
      <c r="B818" s="2">
        <v>45602.35486111111</v>
      </c>
      <c r="C818" s="2">
        <v>45603.04293981481</v>
      </c>
      <c r="D818" t="s">
        <v>7746</v>
      </c>
      <c r="E818" t="s">
        <v>8863</v>
      </c>
      <c r="F818" t="s">
        <v>2853</v>
      </c>
      <c r="G818" t="s">
        <v>2868</v>
      </c>
      <c r="H818">
        <v>64986</v>
      </c>
      <c r="I818" t="s">
        <v>9901</v>
      </c>
      <c r="J818" t="s">
        <v>3661</v>
      </c>
      <c r="K818" t="s">
        <v>3663</v>
      </c>
      <c r="L818" t="s">
        <v>3674</v>
      </c>
      <c r="M818" t="s">
        <v>3683</v>
      </c>
      <c r="N818" t="s">
        <v>10636</v>
      </c>
      <c r="O818" s="2">
        <v>45611</v>
      </c>
      <c r="P818" t="s">
        <v>4580</v>
      </c>
      <c r="Q818" s="2">
        <v>45603</v>
      </c>
      <c r="R818" s="2">
        <v>45611.71475694444</v>
      </c>
      <c r="T818" t="s">
        <v>2889</v>
      </c>
      <c r="U818" t="s">
        <v>11490</v>
      </c>
      <c r="V818" s="2">
        <v>45602</v>
      </c>
      <c r="W818" s="2">
        <v>45603.4171412037</v>
      </c>
      <c r="X818" t="s">
        <v>11910</v>
      </c>
      <c r="Y818" t="s">
        <v>11910</v>
      </c>
      <c r="Z818" t="s">
        <v>12138</v>
      </c>
      <c r="AA818">
        <v>147986</v>
      </c>
      <c r="AB818" s="2">
        <v>45603</v>
      </c>
      <c r="AC818">
        <v>147986</v>
      </c>
      <c r="AD818" t="s">
        <v>5857</v>
      </c>
    </row>
    <row r="819" spans="1:31">
      <c r="A819" t="s">
        <v>6630</v>
      </c>
      <c r="B819" s="2">
        <v>45596.40277777778</v>
      </c>
      <c r="C819" s="2">
        <v>45600.04293981481</v>
      </c>
      <c r="D819" t="s">
        <v>7747</v>
      </c>
      <c r="E819" t="s">
        <v>8864</v>
      </c>
      <c r="F819" t="s">
        <v>2853</v>
      </c>
      <c r="G819" t="s">
        <v>2881</v>
      </c>
      <c r="H819">
        <v>1196224</v>
      </c>
      <c r="I819" t="s">
        <v>9902</v>
      </c>
      <c r="J819" t="s">
        <v>3661</v>
      </c>
      <c r="K819" t="s">
        <v>3663</v>
      </c>
      <c r="L819" t="s">
        <v>3674</v>
      </c>
      <c r="M819" t="s">
        <v>3680</v>
      </c>
      <c r="N819" t="s">
        <v>4406</v>
      </c>
      <c r="O819" s="2">
        <v>45604</v>
      </c>
      <c r="P819" t="s">
        <v>4574</v>
      </c>
      <c r="Q819" s="2">
        <v>45600</v>
      </c>
      <c r="R819" s="2">
        <v>45604.63591435185</v>
      </c>
      <c r="T819" t="s">
        <v>2888</v>
      </c>
      <c r="U819" t="s">
        <v>11491</v>
      </c>
      <c r="V819" s="2">
        <v>45595</v>
      </c>
      <c r="W819" s="2">
        <v>45600.53548611111</v>
      </c>
      <c r="X819" t="s">
        <v>5254</v>
      </c>
      <c r="Y819" t="s">
        <v>5254</v>
      </c>
      <c r="Z819" t="s">
        <v>12139</v>
      </c>
      <c r="AA819">
        <v>1196224</v>
      </c>
      <c r="AB819" s="2">
        <v>45600</v>
      </c>
      <c r="AC819">
        <v>1196224</v>
      </c>
      <c r="AD819" t="s">
        <v>5855</v>
      </c>
    </row>
    <row r="820" spans="1:31">
      <c r="A820" t="s">
        <v>6631</v>
      </c>
      <c r="B820" s="2">
        <v>45524.92847222222</v>
      </c>
      <c r="C820" s="2">
        <v>45610.31916666667</v>
      </c>
      <c r="D820" t="s">
        <v>7748</v>
      </c>
      <c r="E820" t="s">
        <v>8865</v>
      </c>
      <c r="F820" t="s">
        <v>2853</v>
      </c>
      <c r="G820" t="s">
        <v>2867</v>
      </c>
      <c r="H820">
        <v>300000</v>
      </c>
      <c r="I820" t="s">
        <v>9903</v>
      </c>
      <c r="J820" t="s">
        <v>3662</v>
      </c>
      <c r="K820" t="s">
        <v>3664</v>
      </c>
      <c r="L820" t="s">
        <v>3674</v>
      </c>
      <c r="M820" t="s">
        <v>3679</v>
      </c>
      <c r="O820" s="2">
        <v>45610</v>
      </c>
      <c r="P820" t="s">
        <v>4573</v>
      </c>
      <c r="Q820" s="2">
        <v>45610</v>
      </c>
      <c r="R820" s="2">
        <v>45610.68498842593</v>
      </c>
      <c r="S820" s="2">
        <v>45608</v>
      </c>
      <c r="T820" t="s">
        <v>2867</v>
      </c>
      <c r="U820" t="s">
        <v>11492</v>
      </c>
      <c r="V820" s="2">
        <v>45450</v>
      </c>
      <c r="W820" s="2">
        <v>45610.38630787037</v>
      </c>
      <c r="X820" t="s">
        <v>5381</v>
      </c>
      <c r="Y820" t="s">
        <v>5381</v>
      </c>
      <c r="Z820" t="s">
        <v>5594</v>
      </c>
      <c r="AA820">
        <v>300000</v>
      </c>
      <c r="AB820" s="2">
        <v>45610</v>
      </c>
      <c r="AC820">
        <v>300000</v>
      </c>
      <c r="AD820" t="s">
        <v>5853</v>
      </c>
    </row>
    <row r="821" spans="1:31">
      <c r="A821" t="s">
        <v>6632</v>
      </c>
      <c r="B821" s="2">
        <v>45602.42638888889</v>
      </c>
      <c r="C821" s="2">
        <v>45603.67824074074</v>
      </c>
      <c r="D821" t="s">
        <v>7749</v>
      </c>
      <c r="E821" t="s">
        <v>8866</v>
      </c>
      <c r="F821" t="s">
        <v>2853</v>
      </c>
      <c r="G821" t="s">
        <v>2880</v>
      </c>
      <c r="H821">
        <v>581314</v>
      </c>
      <c r="I821" t="s">
        <v>9904</v>
      </c>
      <c r="J821" t="s">
        <v>3659</v>
      </c>
      <c r="K821" t="s">
        <v>3663</v>
      </c>
      <c r="L821" t="s">
        <v>3674</v>
      </c>
      <c r="M821" t="s">
        <v>3692</v>
      </c>
      <c r="N821" t="s">
        <v>10213</v>
      </c>
      <c r="O821" s="2">
        <v>45609</v>
      </c>
      <c r="P821" t="s">
        <v>4582</v>
      </c>
      <c r="Q821" s="2">
        <v>45603</v>
      </c>
      <c r="R821" s="2">
        <v>45610.34255787037</v>
      </c>
      <c r="T821" t="s">
        <v>4597</v>
      </c>
      <c r="U821" t="s">
        <v>11014</v>
      </c>
      <c r="V821" s="2">
        <v>45598</v>
      </c>
      <c r="W821" s="2">
        <v>45603.67971064815</v>
      </c>
      <c r="X821" t="s">
        <v>11911</v>
      </c>
      <c r="Y821" t="s">
        <v>11911</v>
      </c>
      <c r="Z821" t="s">
        <v>5549</v>
      </c>
      <c r="AA821">
        <v>928140</v>
      </c>
      <c r="AB821" s="2">
        <v>45603</v>
      </c>
      <c r="AC821">
        <v>928140</v>
      </c>
      <c r="AD821" t="s">
        <v>5852</v>
      </c>
    </row>
    <row r="822" spans="1:31">
      <c r="A822" t="s">
        <v>6633</v>
      </c>
      <c r="B822" s="2">
        <v>45603.89097222222</v>
      </c>
      <c r="C822" s="2">
        <v>45606.0427662037</v>
      </c>
      <c r="D822" t="s">
        <v>7750</v>
      </c>
      <c r="E822" t="s">
        <v>8867</v>
      </c>
      <c r="F822" t="s">
        <v>2853</v>
      </c>
      <c r="G822" t="s">
        <v>2872</v>
      </c>
      <c r="H822">
        <v>1071000</v>
      </c>
      <c r="I822" t="s">
        <v>9905</v>
      </c>
      <c r="J822" t="s">
        <v>3662</v>
      </c>
      <c r="K822" t="s">
        <v>3663</v>
      </c>
      <c r="L822" t="s">
        <v>3674</v>
      </c>
      <c r="M822" t="s">
        <v>3692</v>
      </c>
      <c r="N822" t="s">
        <v>10637</v>
      </c>
      <c r="O822" s="2">
        <v>45609</v>
      </c>
      <c r="P822" t="s">
        <v>4582</v>
      </c>
      <c r="Q822" s="2">
        <v>45606</v>
      </c>
      <c r="R822" s="2">
        <v>45610.35967592592</v>
      </c>
      <c r="T822" t="s">
        <v>2872</v>
      </c>
      <c r="U822" t="s">
        <v>11493</v>
      </c>
      <c r="V822" s="2">
        <v>45583</v>
      </c>
      <c r="W822" s="2">
        <v>45606.42071759259</v>
      </c>
      <c r="X822" t="s">
        <v>5332</v>
      </c>
      <c r="Y822" t="s">
        <v>5332</v>
      </c>
      <c r="Z822" t="s">
        <v>5713</v>
      </c>
      <c r="AA822">
        <v>1391436</v>
      </c>
      <c r="AB822" s="2">
        <v>45606</v>
      </c>
      <c r="AC822">
        <v>1391436</v>
      </c>
      <c r="AD822" t="s">
        <v>5851</v>
      </c>
    </row>
    <row r="823" spans="1:31">
      <c r="A823" t="s">
        <v>6634</v>
      </c>
      <c r="B823" s="2">
        <v>45602.91111111111</v>
      </c>
      <c r="C823" s="2">
        <v>45617.33141203703</v>
      </c>
      <c r="D823" t="s">
        <v>7751</v>
      </c>
      <c r="E823" t="s">
        <v>8868</v>
      </c>
      <c r="F823" t="s">
        <v>2853</v>
      </c>
      <c r="G823" t="s">
        <v>2875</v>
      </c>
      <c r="H823">
        <v>462720</v>
      </c>
      <c r="I823" t="s">
        <v>9906</v>
      </c>
      <c r="J823" t="s">
        <v>3661</v>
      </c>
      <c r="K823" t="s">
        <v>3669</v>
      </c>
      <c r="L823" t="s">
        <v>3674</v>
      </c>
      <c r="M823" t="s">
        <v>3688</v>
      </c>
      <c r="N823" t="s">
        <v>10638</v>
      </c>
      <c r="O823" s="2">
        <v>45617</v>
      </c>
      <c r="P823" t="s">
        <v>4573</v>
      </c>
      <c r="Q823" s="2">
        <v>45617</v>
      </c>
      <c r="R823" s="2">
        <v>45617.70712962963</v>
      </c>
      <c r="S823" s="2">
        <v>45611</v>
      </c>
      <c r="T823" t="s">
        <v>2875</v>
      </c>
      <c r="U823" t="s">
        <v>11494</v>
      </c>
      <c r="V823" s="2">
        <v>45590</v>
      </c>
      <c r="W823" s="2">
        <v>45617.40811342592</v>
      </c>
      <c r="X823" t="s">
        <v>5330</v>
      </c>
      <c r="Y823" t="s">
        <v>5330</v>
      </c>
      <c r="Z823" t="s">
        <v>5521</v>
      </c>
      <c r="AA823">
        <v>601200</v>
      </c>
      <c r="AB823" s="2">
        <v>45617</v>
      </c>
      <c r="AC823">
        <v>601200</v>
      </c>
      <c r="AD823" t="s">
        <v>5851</v>
      </c>
    </row>
    <row r="824" spans="1:31">
      <c r="A824" t="s">
        <v>6635</v>
      </c>
      <c r="B824" s="2">
        <v>45614.74861111111</v>
      </c>
      <c r="C824" s="2">
        <v>45616.0429050926</v>
      </c>
      <c r="D824" t="s">
        <v>7752</v>
      </c>
      <c r="E824" t="s">
        <v>8869</v>
      </c>
      <c r="F824" t="s">
        <v>2853</v>
      </c>
      <c r="G824" t="s">
        <v>2868</v>
      </c>
      <c r="H824">
        <v>746440</v>
      </c>
      <c r="I824" t="s">
        <v>9907</v>
      </c>
      <c r="J824" t="s">
        <v>3661</v>
      </c>
      <c r="K824" t="s">
        <v>3663</v>
      </c>
      <c r="L824" t="s">
        <v>3674</v>
      </c>
      <c r="M824" t="s">
        <v>3683</v>
      </c>
      <c r="N824" t="s">
        <v>10639</v>
      </c>
      <c r="O824" s="2">
        <v>45621</v>
      </c>
      <c r="P824" t="s">
        <v>4576</v>
      </c>
      <c r="Q824" s="2">
        <v>45616</v>
      </c>
      <c r="R824" s="2">
        <v>45622.35814814815</v>
      </c>
      <c r="T824" t="s">
        <v>2889</v>
      </c>
      <c r="U824" t="s">
        <v>11495</v>
      </c>
      <c r="V824" s="2">
        <v>45608</v>
      </c>
      <c r="W824" s="2">
        <v>45616.39733796296</v>
      </c>
      <c r="X824" t="s">
        <v>5388</v>
      </c>
      <c r="Y824" t="s">
        <v>5388</v>
      </c>
      <c r="Z824" t="s">
        <v>12140</v>
      </c>
      <c r="AA824">
        <v>885041</v>
      </c>
      <c r="AB824" s="2">
        <v>45616</v>
      </c>
      <c r="AC824">
        <v>885041</v>
      </c>
      <c r="AD824" t="s">
        <v>5855</v>
      </c>
    </row>
    <row r="825" spans="1:31">
      <c r="A825" t="s">
        <v>6636</v>
      </c>
      <c r="B825" s="2">
        <v>45609.67152777778</v>
      </c>
      <c r="C825" s="2">
        <v>45610.04287037037</v>
      </c>
      <c r="D825" t="s">
        <v>7753</v>
      </c>
      <c r="E825" t="s">
        <v>8870</v>
      </c>
      <c r="F825" t="s">
        <v>2853</v>
      </c>
      <c r="G825" t="s">
        <v>2860</v>
      </c>
      <c r="H825">
        <v>143340</v>
      </c>
      <c r="I825" t="s">
        <v>9416</v>
      </c>
      <c r="J825" t="s">
        <v>3662</v>
      </c>
      <c r="K825" t="s">
        <v>3663</v>
      </c>
      <c r="L825" t="s">
        <v>3674</v>
      </c>
      <c r="M825" t="s">
        <v>3683</v>
      </c>
      <c r="N825" t="s">
        <v>4406</v>
      </c>
      <c r="O825" s="2">
        <v>45617</v>
      </c>
      <c r="P825" t="s">
        <v>4581</v>
      </c>
      <c r="Q825" s="2">
        <v>45610</v>
      </c>
      <c r="R825" s="2">
        <v>45617.87177083334</v>
      </c>
      <c r="T825" t="s">
        <v>2860</v>
      </c>
      <c r="U825" t="s">
        <v>11021</v>
      </c>
      <c r="V825" s="2">
        <v>45609</v>
      </c>
      <c r="W825" s="2">
        <v>45610.45429398148</v>
      </c>
      <c r="X825" t="s">
        <v>5240</v>
      </c>
      <c r="Y825" t="s">
        <v>5240</v>
      </c>
      <c r="Z825" t="s">
        <v>5569</v>
      </c>
      <c r="AA825">
        <v>143340</v>
      </c>
      <c r="AB825" s="2">
        <v>45610</v>
      </c>
      <c r="AC825">
        <v>143340</v>
      </c>
      <c r="AD825" t="s">
        <v>5853</v>
      </c>
    </row>
    <row r="826" spans="1:31">
      <c r="A826" t="s">
        <v>6637</v>
      </c>
      <c r="B826" s="2">
        <v>45587.92083333333</v>
      </c>
      <c r="C826" s="2">
        <v>45585.13005787037</v>
      </c>
      <c r="D826" t="s">
        <v>7754</v>
      </c>
      <c r="E826" t="s">
        <v>8871</v>
      </c>
      <c r="F826" t="s">
        <v>2853</v>
      </c>
      <c r="G826" t="s">
        <v>2880</v>
      </c>
      <c r="H826">
        <v>0</v>
      </c>
      <c r="I826" t="s">
        <v>9908</v>
      </c>
      <c r="J826" t="s">
        <v>3659</v>
      </c>
      <c r="K826" t="s">
        <v>3663</v>
      </c>
      <c r="L826" t="s">
        <v>3674</v>
      </c>
      <c r="M826" t="s">
        <v>3683</v>
      </c>
      <c r="N826" t="s">
        <v>10640</v>
      </c>
      <c r="O826" s="2">
        <v>45596</v>
      </c>
      <c r="P826" t="s">
        <v>4572</v>
      </c>
      <c r="Q826" s="2">
        <v>45587</v>
      </c>
      <c r="R826" s="2">
        <v>45596.68975694444</v>
      </c>
      <c r="T826" t="s">
        <v>4595</v>
      </c>
      <c r="U826" t="s">
        <v>11496</v>
      </c>
      <c r="V826" s="2">
        <v>45504</v>
      </c>
      <c r="W826" s="2">
        <v>45588.3310300926</v>
      </c>
      <c r="X826" t="s">
        <v>11912</v>
      </c>
      <c r="Y826" t="s">
        <v>11912</v>
      </c>
      <c r="Z826" t="s">
        <v>5498</v>
      </c>
      <c r="AA826">
        <v>354135</v>
      </c>
      <c r="AB826" s="2">
        <v>45588</v>
      </c>
      <c r="AC826">
        <v>354135</v>
      </c>
      <c r="AD826" t="s">
        <v>5851</v>
      </c>
    </row>
    <row r="827" spans="1:31">
      <c r="A827" t="s">
        <v>6638</v>
      </c>
      <c r="B827" s="2">
        <v>45594.50208333333</v>
      </c>
      <c r="C827" s="2">
        <v>45595.04298611111</v>
      </c>
      <c r="D827" t="s">
        <v>7755</v>
      </c>
      <c r="E827" t="s">
        <v>8872</v>
      </c>
      <c r="F827" t="s">
        <v>2853</v>
      </c>
      <c r="G827" t="s">
        <v>2885</v>
      </c>
      <c r="H827">
        <v>1317028</v>
      </c>
      <c r="I827" t="s">
        <v>9909</v>
      </c>
      <c r="J827" t="s">
        <v>3659</v>
      </c>
      <c r="K827" t="s">
        <v>3663</v>
      </c>
      <c r="L827" t="s">
        <v>3674</v>
      </c>
      <c r="M827" t="s">
        <v>3677</v>
      </c>
      <c r="N827" t="s">
        <v>10641</v>
      </c>
      <c r="O827" s="2">
        <v>45601</v>
      </c>
      <c r="P827" t="s">
        <v>4575</v>
      </c>
      <c r="Q827" s="2">
        <v>45595</v>
      </c>
      <c r="R827" s="2">
        <v>45601.83430555555</v>
      </c>
      <c r="T827" t="s">
        <v>2885</v>
      </c>
      <c r="U827" t="s">
        <v>11497</v>
      </c>
      <c r="V827" s="2">
        <v>45586</v>
      </c>
      <c r="W827" s="2">
        <v>45595.66576388889</v>
      </c>
      <c r="X827" t="s">
        <v>5306</v>
      </c>
      <c r="Y827" t="s">
        <v>5306</v>
      </c>
      <c r="Z827" t="s">
        <v>5631</v>
      </c>
      <c r="AA827">
        <v>1455528</v>
      </c>
      <c r="AB827" s="2">
        <v>45595</v>
      </c>
      <c r="AC827">
        <v>1455528</v>
      </c>
      <c r="AD827" t="s">
        <v>5851</v>
      </c>
    </row>
    <row r="828" spans="1:31">
      <c r="A828" t="s">
        <v>6639</v>
      </c>
      <c r="B828" s="2">
        <v>45582.61111111111</v>
      </c>
      <c r="C828" s="2">
        <v>45597.33925925926</v>
      </c>
      <c r="D828" t="s">
        <v>7756</v>
      </c>
      <c r="E828" t="s">
        <v>8873</v>
      </c>
      <c r="F828" t="s">
        <v>2853</v>
      </c>
      <c r="G828" t="s">
        <v>2881</v>
      </c>
      <c r="H828">
        <v>200000</v>
      </c>
      <c r="I828" t="s">
        <v>9910</v>
      </c>
      <c r="J828" t="s">
        <v>3661</v>
      </c>
      <c r="K828" t="s">
        <v>3663</v>
      </c>
      <c r="L828" t="s">
        <v>3674</v>
      </c>
      <c r="M828" t="s">
        <v>3683</v>
      </c>
      <c r="N828" t="s">
        <v>10642</v>
      </c>
      <c r="O828" s="2">
        <v>45601</v>
      </c>
      <c r="P828" t="s">
        <v>4579</v>
      </c>
      <c r="Q828" s="2">
        <v>45597</v>
      </c>
      <c r="R828" s="2">
        <v>45602.34905092593</v>
      </c>
      <c r="S828" s="2">
        <v>45593</v>
      </c>
      <c r="T828" t="s">
        <v>2888</v>
      </c>
      <c r="U828" t="s">
        <v>11498</v>
      </c>
      <c r="V828" s="2">
        <v>45581</v>
      </c>
      <c r="W828" s="2">
        <v>45597.34592592593</v>
      </c>
      <c r="X828" t="s">
        <v>11913</v>
      </c>
      <c r="Y828" t="s">
        <v>11913</v>
      </c>
      <c r="Z828" t="s">
        <v>12141</v>
      </c>
      <c r="AA828">
        <v>200000</v>
      </c>
      <c r="AB828" s="2">
        <v>45597</v>
      </c>
      <c r="AC828">
        <v>280700</v>
      </c>
      <c r="AD828" t="s">
        <v>5855</v>
      </c>
      <c r="AE828" s="2">
        <v>45586.7015625</v>
      </c>
    </row>
    <row r="829" spans="1:31">
      <c r="A829" t="s">
        <v>6640</v>
      </c>
      <c r="B829" s="2">
        <v>45608.2875</v>
      </c>
      <c r="C829" s="2">
        <v>45610.04287037037</v>
      </c>
      <c r="D829" t="s">
        <v>7757</v>
      </c>
      <c r="E829" t="s">
        <v>8874</v>
      </c>
      <c r="F829" t="s">
        <v>2853</v>
      </c>
      <c r="G829" t="s">
        <v>2880</v>
      </c>
      <c r="H829">
        <v>412195</v>
      </c>
      <c r="I829" t="s">
        <v>9323</v>
      </c>
      <c r="J829" t="s">
        <v>3659</v>
      </c>
      <c r="K829" t="s">
        <v>3663</v>
      </c>
      <c r="L829" t="s">
        <v>3674</v>
      </c>
      <c r="M829" t="s">
        <v>3683</v>
      </c>
      <c r="N829" t="s">
        <v>10205</v>
      </c>
      <c r="O829" s="2">
        <v>45615</v>
      </c>
      <c r="P829" t="s">
        <v>4576</v>
      </c>
      <c r="Q829" s="2">
        <v>45610</v>
      </c>
      <c r="R829" s="2">
        <v>45616.34415509259</v>
      </c>
      <c r="T829" t="s">
        <v>4597</v>
      </c>
      <c r="U829" t="s">
        <v>11499</v>
      </c>
      <c r="V829" s="2">
        <v>45607</v>
      </c>
      <c r="W829" s="2">
        <v>45610.58814814815</v>
      </c>
      <c r="X829" t="s">
        <v>11808</v>
      </c>
      <c r="Y829" t="s">
        <v>11808</v>
      </c>
      <c r="Z829" t="s">
        <v>5549</v>
      </c>
      <c r="AA829">
        <v>412195</v>
      </c>
      <c r="AB829" s="2">
        <v>45610</v>
      </c>
      <c r="AC829">
        <v>412195</v>
      </c>
      <c r="AD829" t="s">
        <v>5852</v>
      </c>
    </row>
    <row r="830" spans="1:31">
      <c r="A830" t="s">
        <v>6641</v>
      </c>
      <c r="B830" s="2">
        <v>45588.86527777778</v>
      </c>
      <c r="C830" s="2">
        <v>45589.04296296297</v>
      </c>
      <c r="D830" t="s">
        <v>7758</v>
      </c>
      <c r="E830" t="s">
        <v>8875</v>
      </c>
      <c r="F830" t="s">
        <v>2853</v>
      </c>
      <c r="G830" t="s">
        <v>2880</v>
      </c>
      <c r="H830">
        <v>1133009</v>
      </c>
      <c r="I830" t="s">
        <v>9911</v>
      </c>
      <c r="J830" t="s">
        <v>3659</v>
      </c>
      <c r="K830" t="s">
        <v>3663</v>
      </c>
      <c r="L830" t="s">
        <v>3674</v>
      </c>
      <c r="M830" t="s">
        <v>3683</v>
      </c>
      <c r="N830" t="s">
        <v>10643</v>
      </c>
      <c r="O830" s="2">
        <v>45601</v>
      </c>
      <c r="P830" t="s">
        <v>4572</v>
      </c>
      <c r="Q830" s="2">
        <v>45589</v>
      </c>
      <c r="R830" s="2">
        <v>45601.65081018519</v>
      </c>
      <c r="T830" t="s">
        <v>4595</v>
      </c>
      <c r="U830" t="s">
        <v>11500</v>
      </c>
      <c r="V830" s="2">
        <v>45568</v>
      </c>
      <c r="W830" s="2">
        <v>45589.35670138889</v>
      </c>
      <c r="X830" t="s">
        <v>5315</v>
      </c>
      <c r="Y830" t="s">
        <v>5315</v>
      </c>
      <c r="Z830" t="s">
        <v>5498</v>
      </c>
      <c r="AA830">
        <v>1235009</v>
      </c>
      <c r="AB830" s="2">
        <v>45589</v>
      </c>
      <c r="AC830">
        <v>1235009</v>
      </c>
      <c r="AD830" t="s">
        <v>5851</v>
      </c>
    </row>
    <row r="831" spans="1:31">
      <c r="A831" t="s">
        <v>6642</v>
      </c>
      <c r="B831" s="2">
        <v>45586.99583333333</v>
      </c>
      <c r="C831" s="2">
        <v>45590.32756944445</v>
      </c>
      <c r="D831" t="s">
        <v>7759</v>
      </c>
      <c r="E831" t="s">
        <v>8876</v>
      </c>
      <c r="F831" t="s">
        <v>2853</v>
      </c>
      <c r="G831" t="s">
        <v>2865</v>
      </c>
      <c r="H831">
        <v>1148000</v>
      </c>
      <c r="I831" t="s">
        <v>9912</v>
      </c>
      <c r="J831" t="s">
        <v>3660</v>
      </c>
      <c r="K831" t="s">
        <v>3665</v>
      </c>
      <c r="L831" t="s">
        <v>3674</v>
      </c>
      <c r="M831" t="s">
        <v>3687</v>
      </c>
      <c r="N831" t="s">
        <v>10644</v>
      </c>
      <c r="O831" s="2">
        <v>45594</v>
      </c>
      <c r="P831" t="s">
        <v>4586</v>
      </c>
      <c r="Q831" s="2">
        <v>45590</v>
      </c>
      <c r="R831" s="2">
        <v>45594.38636574074</v>
      </c>
      <c r="T831" t="s">
        <v>2865</v>
      </c>
      <c r="U831" t="s">
        <v>11501</v>
      </c>
      <c r="V831" s="2">
        <v>45542</v>
      </c>
      <c r="W831" s="2">
        <v>45590.70033564815</v>
      </c>
      <c r="X831" t="s">
        <v>5320</v>
      </c>
      <c r="Y831" t="s">
        <v>5320</v>
      </c>
      <c r="Z831" t="s">
        <v>5499</v>
      </c>
      <c r="AA831">
        <v>6664000</v>
      </c>
      <c r="AB831" s="2">
        <v>45590</v>
      </c>
      <c r="AC831">
        <v>5651000</v>
      </c>
      <c r="AD831" t="s">
        <v>5852</v>
      </c>
    </row>
    <row r="832" spans="1:31">
      <c r="A832" t="s">
        <v>6643</v>
      </c>
      <c r="B832" s="2">
        <v>45601.98472222222</v>
      </c>
      <c r="C832" s="2">
        <v>45602.47675925926</v>
      </c>
      <c r="D832" t="s">
        <v>7760</v>
      </c>
      <c r="E832" t="s">
        <v>8877</v>
      </c>
      <c r="F832" t="s">
        <v>2853</v>
      </c>
      <c r="G832" t="s">
        <v>2885</v>
      </c>
      <c r="H832">
        <v>1050000</v>
      </c>
      <c r="I832" t="s">
        <v>9913</v>
      </c>
      <c r="J832" t="s">
        <v>3659</v>
      </c>
      <c r="K832" t="s">
        <v>3663</v>
      </c>
      <c r="L832" t="s">
        <v>3674</v>
      </c>
      <c r="M832" t="s">
        <v>3683</v>
      </c>
      <c r="N832" t="s">
        <v>10645</v>
      </c>
      <c r="O832" s="2">
        <v>45607</v>
      </c>
      <c r="P832" t="s">
        <v>4572</v>
      </c>
      <c r="Q832" s="2">
        <v>45602</v>
      </c>
      <c r="R832" s="2">
        <v>45607.84853009259</v>
      </c>
      <c r="T832" t="s">
        <v>2885</v>
      </c>
      <c r="U832" t="s">
        <v>11502</v>
      </c>
      <c r="V832" s="2">
        <v>45599</v>
      </c>
      <c r="W832" s="2">
        <v>45602.75354166667</v>
      </c>
      <c r="X832" t="s">
        <v>5269</v>
      </c>
      <c r="Y832" t="s">
        <v>5269</v>
      </c>
      <c r="Z832" t="s">
        <v>12019</v>
      </c>
      <c r="AA832">
        <v>1300000</v>
      </c>
      <c r="AB832" s="2">
        <v>45602</v>
      </c>
      <c r="AC832">
        <v>1300000</v>
      </c>
      <c r="AD832" t="s">
        <v>5851</v>
      </c>
    </row>
    <row r="833" spans="1:31">
      <c r="A833" t="s">
        <v>6644</v>
      </c>
      <c r="B833" s="2">
        <v>45587.83125</v>
      </c>
      <c r="C833" s="2">
        <v>45589.04296296297</v>
      </c>
      <c r="D833" t="s">
        <v>7761</v>
      </c>
      <c r="E833" t="s">
        <v>8878</v>
      </c>
      <c r="F833" t="s">
        <v>2853</v>
      </c>
      <c r="G833" t="s">
        <v>2888</v>
      </c>
      <c r="H833">
        <v>206234</v>
      </c>
      <c r="I833" t="s">
        <v>9914</v>
      </c>
      <c r="J833" t="s">
        <v>3661</v>
      </c>
      <c r="K833" t="s">
        <v>3663</v>
      </c>
      <c r="L833" t="s">
        <v>3674</v>
      </c>
      <c r="M833" t="s">
        <v>3689</v>
      </c>
      <c r="N833" t="s">
        <v>10301</v>
      </c>
      <c r="O833" s="2">
        <v>45597</v>
      </c>
      <c r="P833" t="s">
        <v>4586</v>
      </c>
      <c r="Q833" s="2">
        <v>45589</v>
      </c>
      <c r="R833" s="2">
        <v>45597.70814814815</v>
      </c>
      <c r="T833" t="s">
        <v>2888</v>
      </c>
      <c r="U833" t="s">
        <v>11503</v>
      </c>
      <c r="V833" s="2">
        <v>45587</v>
      </c>
      <c r="W833" s="2">
        <v>45589.61083333333</v>
      </c>
      <c r="X833" t="s">
        <v>5384</v>
      </c>
      <c r="Y833" t="s">
        <v>5384</v>
      </c>
      <c r="Z833" t="s">
        <v>5638</v>
      </c>
      <c r="AA833">
        <v>229000</v>
      </c>
      <c r="AB833" s="2">
        <v>45589</v>
      </c>
      <c r="AC833">
        <v>229149</v>
      </c>
      <c r="AD833" t="s">
        <v>5851</v>
      </c>
    </row>
    <row r="834" spans="1:31">
      <c r="A834" t="s">
        <v>6645</v>
      </c>
      <c r="B834" s="2">
        <v>45610.63263888889</v>
      </c>
      <c r="C834" s="2">
        <v>45616.42633101852</v>
      </c>
      <c r="D834" t="s">
        <v>7762</v>
      </c>
      <c r="E834" t="s">
        <v>8879</v>
      </c>
      <c r="F834" t="s">
        <v>2853</v>
      </c>
      <c r="G834" t="s">
        <v>2886</v>
      </c>
      <c r="H834">
        <v>365600</v>
      </c>
      <c r="I834" t="s">
        <v>9915</v>
      </c>
      <c r="J834" t="s">
        <v>3659</v>
      </c>
      <c r="K834" t="s">
        <v>3664</v>
      </c>
      <c r="L834" t="s">
        <v>3674</v>
      </c>
      <c r="M834" t="s">
        <v>3679</v>
      </c>
      <c r="O834" s="2">
        <v>45616</v>
      </c>
      <c r="P834" t="s">
        <v>4580</v>
      </c>
      <c r="Q834" s="2">
        <v>45616</v>
      </c>
      <c r="R834" s="2">
        <v>45617.63146990741</v>
      </c>
      <c r="T834" t="s">
        <v>2886</v>
      </c>
      <c r="U834" t="s">
        <v>10993</v>
      </c>
      <c r="V834" s="2">
        <v>45608</v>
      </c>
      <c r="W834" s="2">
        <v>45616.70251157408</v>
      </c>
      <c r="X834" t="s">
        <v>5356</v>
      </c>
      <c r="Y834" t="s">
        <v>5356</v>
      </c>
      <c r="Z834" t="s">
        <v>5641</v>
      </c>
      <c r="AA834">
        <v>365600</v>
      </c>
      <c r="AB834" s="2">
        <v>45616</v>
      </c>
      <c r="AC834">
        <v>365600</v>
      </c>
      <c r="AD834" t="s">
        <v>5851</v>
      </c>
    </row>
    <row r="835" spans="1:31">
      <c r="A835" t="s">
        <v>6646</v>
      </c>
      <c r="B835" s="2">
        <v>45593.65416666667</v>
      </c>
      <c r="C835" s="2">
        <v>45596.44004629629</v>
      </c>
      <c r="D835" t="s">
        <v>7763</v>
      </c>
      <c r="E835" t="s">
        <v>8880</v>
      </c>
      <c r="F835" t="s">
        <v>2853</v>
      </c>
      <c r="G835" t="s">
        <v>2880</v>
      </c>
      <c r="H835">
        <v>495000</v>
      </c>
      <c r="I835" t="s">
        <v>3032</v>
      </c>
      <c r="J835" t="s">
        <v>3659</v>
      </c>
      <c r="K835" t="s">
        <v>3665</v>
      </c>
      <c r="L835" t="s">
        <v>3674</v>
      </c>
      <c r="M835" t="s">
        <v>3687</v>
      </c>
      <c r="N835" t="s">
        <v>4517</v>
      </c>
      <c r="O835" s="2">
        <v>45597</v>
      </c>
      <c r="P835" t="s">
        <v>4576</v>
      </c>
      <c r="Q835" s="2">
        <v>45596</v>
      </c>
      <c r="R835" s="2">
        <v>45600.34162037037</v>
      </c>
      <c r="T835" t="s">
        <v>4597</v>
      </c>
      <c r="U835" t="s">
        <v>11024</v>
      </c>
      <c r="V835" s="2">
        <v>45533</v>
      </c>
      <c r="W835" s="2">
        <v>45596.44452546296</v>
      </c>
      <c r="X835" t="s">
        <v>5319</v>
      </c>
      <c r="Y835" t="s">
        <v>5319</v>
      </c>
      <c r="Z835" t="s">
        <v>5549</v>
      </c>
      <c r="AA835">
        <v>495000</v>
      </c>
      <c r="AB835" s="2">
        <v>45596</v>
      </c>
      <c r="AC835">
        <v>495000</v>
      </c>
      <c r="AD835" t="s">
        <v>5852</v>
      </c>
    </row>
    <row r="836" spans="1:31">
      <c r="A836" t="s">
        <v>6647</v>
      </c>
      <c r="B836" s="2">
        <v>45595.54166666666</v>
      </c>
      <c r="C836" s="2">
        <v>45601.31057870371</v>
      </c>
      <c r="D836" t="s">
        <v>7764</v>
      </c>
      <c r="E836" t="s">
        <v>8881</v>
      </c>
      <c r="F836" t="s">
        <v>2853</v>
      </c>
      <c r="G836" t="s">
        <v>2865</v>
      </c>
      <c r="H836">
        <v>1395927</v>
      </c>
      <c r="I836" t="s">
        <v>9916</v>
      </c>
      <c r="J836" t="s">
        <v>3660</v>
      </c>
      <c r="K836" t="s">
        <v>3663</v>
      </c>
      <c r="L836" t="s">
        <v>3674</v>
      </c>
      <c r="M836" t="s">
        <v>3690</v>
      </c>
      <c r="N836" t="s">
        <v>10646</v>
      </c>
      <c r="O836" s="2">
        <v>45604</v>
      </c>
      <c r="P836" t="s">
        <v>4576</v>
      </c>
      <c r="Q836" s="2">
        <v>45601</v>
      </c>
      <c r="R836" s="2">
        <v>45607.35258101852</v>
      </c>
      <c r="T836" t="s">
        <v>2865</v>
      </c>
      <c r="U836" t="s">
        <v>11504</v>
      </c>
      <c r="V836" s="2">
        <v>45588</v>
      </c>
      <c r="W836" s="2">
        <v>45601.58133101852</v>
      </c>
      <c r="X836" t="s">
        <v>5339</v>
      </c>
      <c r="Y836" t="s">
        <v>5339</v>
      </c>
      <c r="Z836" t="s">
        <v>5550</v>
      </c>
      <c r="AA836">
        <v>2156031</v>
      </c>
      <c r="AB836" s="2">
        <v>45601</v>
      </c>
      <c r="AC836">
        <v>2156031</v>
      </c>
      <c r="AD836" t="s">
        <v>5852</v>
      </c>
    </row>
    <row r="837" spans="1:31">
      <c r="A837" t="s">
        <v>6648</v>
      </c>
      <c r="B837" s="2">
        <v>45519.79930555556</v>
      </c>
      <c r="C837" s="2">
        <v>45600.77641203703</v>
      </c>
      <c r="D837" t="s">
        <v>7765</v>
      </c>
      <c r="E837" t="s">
        <v>8882</v>
      </c>
      <c r="F837" t="s">
        <v>2853</v>
      </c>
      <c r="G837" t="s">
        <v>2887</v>
      </c>
      <c r="H837">
        <v>0</v>
      </c>
      <c r="I837" t="s">
        <v>9854</v>
      </c>
      <c r="J837" t="s">
        <v>3661</v>
      </c>
      <c r="K837" t="s">
        <v>3664</v>
      </c>
      <c r="L837" t="s">
        <v>3674</v>
      </c>
      <c r="M837" t="s">
        <v>3679</v>
      </c>
      <c r="N837" t="s">
        <v>10226</v>
      </c>
      <c r="O837" s="2">
        <v>45602</v>
      </c>
      <c r="P837" t="s">
        <v>4575</v>
      </c>
      <c r="Q837" s="2">
        <v>45600</v>
      </c>
      <c r="R837" s="2">
        <v>45603.68186342593</v>
      </c>
      <c r="S837" s="2">
        <v>45597</v>
      </c>
      <c r="T837" t="s">
        <v>2858</v>
      </c>
      <c r="U837" t="s">
        <v>10969</v>
      </c>
      <c r="V837" s="2">
        <v>45510</v>
      </c>
      <c r="W837" s="2">
        <v>45600.81068287037</v>
      </c>
      <c r="X837" t="s">
        <v>5265</v>
      </c>
      <c r="Y837" t="s">
        <v>5265</v>
      </c>
      <c r="Z837" t="s">
        <v>12120</v>
      </c>
      <c r="AA837">
        <v>147000</v>
      </c>
      <c r="AB837" s="2">
        <v>45600</v>
      </c>
      <c r="AC837">
        <v>147000</v>
      </c>
      <c r="AD837" t="s">
        <v>5855</v>
      </c>
      <c r="AE837" s="2">
        <v>45551.65947916666</v>
      </c>
    </row>
    <row r="838" spans="1:31">
      <c r="A838" t="s">
        <v>839</v>
      </c>
      <c r="B838" s="2">
        <v>45605.53958333333</v>
      </c>
      <c r="C838" s="2">
        <v>45608.04293981481</v>
      </c>
      <c r="D838" t="s">
        <v>1756</v>
      </c>
      <c r="E838" t="s">
        <v>2679</v>
      </c>
      <c r="F838" t="s">
        <v>2853</v>
      </c>
      <c r="G838" t="s">
        <v>2886</v>
      </c>
      <c r="H838">
        <v>402000</v>
      </c>
      <c r="I838" t="s">
        <v>3552</v>
      </c>
      <c r="J838" t="s">
        <v>3659</v>
      </c>
      <c r="K838" t="s">
        <v>3663</v>
      </c>
      <c r="L838" t="s">
        <v>3674</v>
      </c>
      <c r="M838" t="s">
        <v>3683</v>
      </c>
      <c r="N838" t="s">
        <v>4406</v>
      </c>
      <c r="O838" s="2">
        <v>45616</v>
      </c>
      <c r="P838" t="s">
        <v>4573</v>
      </c>
      <c r="Q838" s="2">
        <v>45608</v>
      </c>
      <c r="R838" s="2">
        <v>45616.67395833333</v>
      </c>
      <c r="S838" s="2">
        <v>45614</v>
      </c>
      <c r="T838" t="s">
        <v>2886</v>
      </c>
      <c r="U838" t="s">
        <v>5071</v>
      </c>
      <c r="V838" s="2">
        <v>45605</v>
      </c>
      <c r="W838" s="2">
        <v>45608.61430555556</v>
      </c>
      <c r="X838" t="s">
        <v>5229</v>
      </c>
      <c r="Y838" t="s">
        <v>5229</v>
      </c>
      <c r="Z838" t="s">
        <v>5793</v>
      </c>
      <c r="AA838">
        <v>402000</v>
      </c>
      <c r="AB838" s="2">
        <v>45608</v>
      </c>
      <c r="AC838">
        <v>402000</v>
      </c>
      <c r="AD838" t="s">
        <v>5851</v>
      </c>
      <c r="AE838" s="2">
        <v>45610.48243055555</v>
      </c>
    </row>
    <row r="839" spans="1:31">
      <c r="A839" t="s">
        <v>6649</v>
      </c>
      <c r="B839" s="2">
        <v>45586.37708333333</v>
      </c>
      <c r="C839" s="2">
        <v>45587.04295138889</v>
      </c>
      <c r="D839" t="s">
        <v>7766</v>
      </c>
      <c r="E839" t="s">
        <v>8883</v>
      </c>
      <c r="F839" t="s">
        <v>2853</v>
      </c>
      <c r="G839" t="s">
        <v>2862</v>
      </c>
      <c r="H839">
        <v>354200</v>
      </c>
      <c r="I839" t="s">
        <v>9917</v>
      </c>
      <c r="J839" t="s">
        <v>3662</v>
      </c>
      <c r="K839" t="s">
        <v>3663</v>
      </c>
      <c r="L839" t="s">
        <v>3674</v>
      </c>
      <c r="M839" t="s">
        <v>3691</v>
      </c>
      <c r="N839" t="s">
        <v>10647</v>
      </c>
      <c r="O839" s="2">
        <v>45592</v>
      </c>
      <c r="P839" t="s">
        <v>4587</v>
      </c>
      <c r="Q839" s="2">
        <v>45587</v>
      </c>
      <c r="R839" s="2">
        <v>45593.70333333333</v>
      </c>
      <c r="T839" t="s">
        <v>2862</v>
      </c>
      <c r="U839" t="s">
        <v>11505</v>
      </c>
      <c r="V839" s="2">
        <v>45581</v>
      </c>
      <c r="W839" s="2">
        <v>45587.68092592592</v>
      </c>
      <c r="X839" t="s">
        <v>11914</v>
      </c>
      <c r="Y839" t="s">
        <v>11914</v>
      </c>
      <c r="Z839" t="s">
        <v>5581</v>
      </c>
      <c r="AA839">
        <v>433200</v>
      </c>
      <c r="AB839" s="2">
        <v>45592</v>
      </c>
      <c r="AC839">
        <v>433200</v>
      </c>
      <c r="AD839" t="s">
        <v>5854</v>
      </c>
    </row>
    <row r="840" spans="1:31">
      <c r="A840" t="s">
        <v>6650</v>
      </c>
      <c r="B840" s="2">
        <v>45588.83611111111</v>
      </c>
      <c r="C840" s="2">
        <v>45599.3996875</v>
      </c>
      <c r="D840" t="s">
        <v>7767</v>
      </c>
      <c r="E840" t="s">
        <v>8884</v>
      </c>
      <c r="F840" t="s">
        <v>2853</v>
      </c>
      <c r="G840" t="s">
        <v>2865</v>
      </c>
      <c r="H840">
        <v>2228040</v>
      </c>
      <c r="I840" t="s">
        <v>9918</v>
      </c>
      <c r="J840" t="s">
        <v>3660</v>
      </c>
      <c r="K840" t="s">
        <v>3663</v>
      </c>
      <c r="L840" t="s">
        <v>3674</v>
      </c>
      <c r="M840" t="s">
        <v>3680</v>
      </c>
      <c r="N840" t="s">
        <v>10648</v>
      </c>
      <c r="O840" s="2">
        <v>45599</v>
      </c>
      <c r="P840" t="s">
        <v>4573</v>
      </c>
      <c r="Q840" s="2">
        <v>45599</v>
      </c>
      <c r="R840" s="2">
        <v>45600.33878472223</v>
      </c>
      <c r="S840" s="2">
        <v>45596</v>
      </c>
      <c r="T840" t="s">
        <v>2865</v>
      </c>
      <c r="U840" t="s">
        <v>11506</v>
      </c>
      <c r="V840" s="2">
        <v>45580</v>
      </c>
      <c r="W840" s="2">
        <v>45599.40809027778</v>
      </c>
      <c r="X840" t="s">
        <v>5223</v>
      </c>
      <c r="Y840" t="s">
        <v>5223</v>
      </c>
      <c r="Z840" t="s">
        <v>5550</v>
      </c>
      <c r="AA840">
        <v>4654272</v>
      </c>
      <c r="AB840" s="2">
        <v>45599</v>
      </c>
      <c r="AC840">
        <v>4654272</v>
      </c>
      <c r="AD840" t="s">
        <v>5852</v>
      </c>
    </row>
    <row r="841" spans="1:31">
      <c r="A841" t="s">
        <v>6651</v>
      </c>
      <c r="B841" s="2">
        <v>45597.66458333333</v>
      </c>
      <c r="C841" s="2">
        <v>45608.65974537037</v>
      </c>
      <c r="D841" t="s">
        <v>7768</v>
      </c>
      <c r="E841" t="s">
        <v>8885</v>
      </c>
      <c r="F841" t="s">
        <v>2853</v>
      </c>
      <c r="G841" t="s">
        <v>2877</v>
      </c>
      <c r="H841">
        <v>0</v>
      </c>
      <c r="I841" t="s">
        <v>9919</v>
      </c>
      <c r="J841" t="s">
        <v>3662</v>
      </c>
      <c r="K841" t="s">
        <v>3667</v>
      </c>
      <c r="L841" t="s">
        <v>3675</v>
      </c>
      <c r="M841" t="s">
        <v>3682</v>
      </c>
      <c r="N841" t="s">
        <v>10649</v>
      </c>
      <c r="O841" s="2">
        <v>45609</v>
      </c>
      <c r="P841" t="s">
        <v>4572</v>
      </c>
      <c r="Q841" s="2">
        <v>45608</v>
      </c>
      <c r="R841" s="2">
        <v>45609.67094907408</v>
      </c>
      <c r="T841" t="s">
        <v>4600</v>
      </c>
      <c r="U841" t="s">
        <v>11507</v>
      </c>
      <c r="V841" s="2">
        <v>45588</v>
      </c>
      <c r="W841" s="2">
        <v>45608.68273148148</v>
      </c>
      <c r="X841" t="s">
        <v>5243</v>
      </c>
      <c r="Y841" t="s">
        <v>5243</v>
      </c>
      <c r="Z841" t="s">
        <v>5615</v>
      </c>
      <c r="AA841">
        <v>2338387</v>
      </c>
      <c r="AB841" s="2">
        <v>45608</v>
      </c>
      <c r="AC841">
        <v>2338387</v>
      </c>
      <c r="AD841" t="s">
        <v>5853</v>
      </c>
    </row>
    <row r="842" spans="1:31">
      <c r="A842" t="s">
        <v>6652</v>
      </c>
      <c r="B842" s="2">
        <v>45593.65277777778</v>
      </c>
      <c r="C842" s="2">
        <v>45596.44004629629</v>
      </c>
      <c r="D842" t="s">
        <v>7769</v>
      </c>
      <c r="E842" t="s">
        <v>8886</v>
      </c>
      <c r="F842" t="s">
        <v>2853</v>
      </c>
      <c r="G842" t="s">
        <v>2880</v>
      </c>
      <c r="H842">
        <v>495000</v>
      </c>
      <c r="I842" t="s">
        <v>3032</v>
      </c>
      <c r="J842" t="s">
        <v>3659</v>
      </c>
      <c r="K842" t="s">
        <v>3665</v>
      </c>
      <c r="L842" t="s">
        <v>3674</v>
      </c>
      <c r="M842" t="s">
        <v>3687</v>
      </c>
      <c r="N842" t="s">
        <v>4517</v>
      </c>
      <c r="O842" s="2">
        <v>45597</v>
      </c>
      <c r="P842" t="s">
        <v>4576</v>
      </c>
      <c r="Q842" s="2">
        <v>45596</v>
      </c>
      <c r="R842" s="2">
        <v>45600.3416087963</v>
      </c>
      <c r="T842" t="s">
        <v>4597</v>
      </c>
      <c r="U842" t="s">
        <v>11024</v>
      </c>
      <c r="V842" s="2">
        <v>45501</v>
      </c>
      <c r="W842" s="2">
        <v>45596.44087962963</v>
      </c>
      <c r="X842" t="s">
        <v>5319</v>
      </c>
      <c r="Y842" t="s">
        <v>5319</v>
      </c>
      <c r="Z842" t="s">
        <v>5549</v>
      </c>
      <c r="AA842">
        <v>495000</v>
      </c>
      <c r="AB842" s="2">
        <v>45596</v>
      </c>
      <c r="AC842">
        <v>495000</v>
      </c>
      <c r="AD842" t="s">
        <v>5852</v>
      </c>
    </row>
    <row r="843" spans="1:31">
      <c r="A843" t="s">
        <v>6653</v>
      </c>
      <c r="B843" s="2">
        <v>45594.91041666667</v>
      </c>
      <c r="C843" s="2">
        <v>45596.97689814815</v>
      </c>
      <c r="D843" t="s">
        <v>7770</v>
      </c>
      <c r="E843" t="s">
        <v>8887</v>
      </c>
      <c r="F843" t="s">
        <v>2853</v>
      </c>
      <c r="G843" t="s">
        <v>2865</v>
      </c>
      <c r="H843">
        <v>405000</v>
      </c>
      <c r="I843" t="s">
        <v>9920</v>
      </c>
      <c r="J843" t="s">
        <v>3660</v>
      </c>
      <c r="K843" t="s">
        <v>3664</v>
      </c>
      <c r="L843" t="s">
        <v>3674</v>
      </c>
      <c r="M843" t="s">
        <v>3679</v>
      </c>
      <c r="N843" t="s">
        <v>10650</v>
      </c>
      <c r="O843" s="2">
        <v>45599</v>
      </c>
      <c r="P843" t="s">
        <v>4573</v>
      </c>
      <c r="Q843" s="2">
        <v>45596</v>
      </c>
      <c r="R843" s="2">
        <v>45600.33898148148</v>
      </c>
      <c r="S843" s="2">
        <v>45597</v>
      </c>
      <c r="T843" t="s">
        <v>2865</v>
      </c>
      <c r="U843" t="s">
        <v>11508</v>
      </c>
      <c r="V843" s="2">
        <v>45587</v>
      </c>
      <c r="W843" s="2">
        <v>45597.68637731481</v>
      </c>
      <c r="X843" t="s">
        <v>5277</v>
      </c>
      <c r="Y843" t="s">
        <v>5277</v>
      </c>
      <c r="Z843" t="s">
        <v>5550</v>
      </c>
      <c r="AA843">
        <v>600000</v>
      </c>
      <c r="AB843" s="2">
        <v>45597</v>
      </c>
      <c r="AC843">
        <v>600000</v>
      </c>
      <c r="AD843" t="s">
        <v>5852</v>
      </c>
    </row>
    <row r="844" spans="1:31">
      <c r="A844" t="s">
        <v>6654</v>
      </c>
      <c r="B844" s="2">
        <v>45591.00902777778</v>
      </c>
      <c r="C844" s="2">
        <v>45600.37469907408</v>
      </c>
      <c r="D844" t="s">
        <v>7771</v>
      </c>
      <c r="E844" t="s">
        <v>8888</v>
      </c>
      <c r="F844" t="s">
        <v>2853</v>
      </c>
      <c r="G844" t="s">
        <v>2860</v>
      </c>
      <c r="H844">
        <v>622000</v>
      </c>
      <c r="I844" t="s">
        <v>9728</v>
      </c>
      <c r="J844" t="s">
        <v>3662</v>
      </c>
      <c r="K844" t="s">
        <v>3663</v>
      </c>
      <c r="L844" t="s">
        <v>3674</v>
      </c>
      <c r="M844" t="s">
        <v>3683</v>
      </c>
      <c r="N844" t="s">
        <v>10651</v>
      </c>
      <c r="O844" s="2">
        <v>45600</v>
      </c>
      <c r="P844" t="s">
        <v>4576</v>
      </c>
      <c r="Q844" s="2">
        <v>45600</v>
      </c>
      <c r="R844" s="2">
        <v>45600.80048611111</v>
      </c>
      <c r="T844" t="s">
        <v>2860</v>
      </c>
      <c r="U844" t="s">
        <v>11319</v>
      </c>
      <c r="V844" s="2">
        <v>45480</v>
      </c>
      <c r="W844" s="2">
        <v>45600.7394212963</v>
      </c>
      <c r="X844" t="s">
        <v>5248</v>
      </c>
      <c r="Y844" t="s">
        <v>5248</v>
      </c>
      <c r="Z844" t="s">
        <v>5804</v>
      </c>
      <c r="AA844">
        <v>1149000</v>
      </c>
      <c r="AB844" s="2">
        <v>45600</v>
      </c>
      <c r="AC844">
        <v>1149000</v>
      </c>
      <c r="AD844" t="s">
        <v>5853</v>
      </c>
    </row>
    <row r="845" spans="1:31">
      <c r="A845" t="s">
        <v>6655</v>
      </c>
      <c r="B845" s="2">
        <v>45552.64236111111</v>
      </c>
      <c r="C845" s="2">
        <v>45610.35284722222</v>
      </c>
      <c r="D845" t="s">
        <v>7772</v>
      </c>
      <c r="E845" t="s">
        <v>8889</v>
      </c>
      <c r="F845" t="s">
        <v>2853</v>
      </c>
      <c r="G845" t="s">
        <v>2885</v>
      </c>
      <c r="H845">
        <v>774860</v>
      </c>
      <c r="I845" t="s">
        <v>9921</v>
      </c>
      <c r="J845" t="s">
        <v>3659</v>
      </c>
      <c r="K845" t="s">
        <v>3663</v>
      </c>
      <c r="L845" t="s">
        <v>3674</v>
      </c>
      <c r="M845" t="s">
        <v>3692</v>
      </c>
      <c r="N845" t="s">
        <v>10652</v>
      </c>
      <c r="O845" s="2">
        <v>45610</v>
      </c>
      <c r="P845" t="s">
        <v>4576</v>
      </c>
      <c r="Q845" s="2">
        <v>45610</v>
      </c>
      <c r="R845" s="2">
        <v>45610.82915509259</v>
      </c>
      <c r="S845" s="2">
        <v>45610</v>
      </c>
      <c r="T845" t="s">
        <v>2885</v>
      </c>
      <c r="U845" t="s">
        <v>11509</v>
      </c>
      <c r="V845" s="2">
        <v>45544</v>
      </c>
      <c r="W845" s="2">
        <v>45610.74594907407</v>
      </c>
      <c r="X845" t="s">
        <v>5306</v>
      </c>
      <c r="Y845" t="s">
        <v>5306</v>
      </c>
      <c r="Z845" t="s">
        <v>5560</v>
      </c>
      <c r="AA845">
        <v>2220470</v>
      </c>
      <c r="AB845" s="2">
        <v>45610</v>
      </c>
      <c r="AC845">
        <v>2220470</v>
      </c>
      <c r="AD845" t="s">
        <v>5851</v>
      </c>
      <c r="AE845" s="2">
        <v>45582.88325231482</v>
      </c>
    </row>
    <row r="846" spans="1:31">
      <c r="A846" t="s">
        <v>6656</v>
      </c>
      <c r="B846" s="2">
        <v>45595.81597222222</v>
      </c>
      <c r="C846" s="2">
        <v>45597.04293981481</v>
      </c>
      <c r="D846" t="s">
        <v>7773</v>
      </c>
      <c r="E846" t="s">
        <v>8890</v>
      </c>
      <c r="F846" t="s">
        <v>2853</v>
      </c>
      <c r="G846" t="s">
        <v>2880</v>
      </c>
      <c r="H846">
        <v>234820</v>
      </c>
      <c r="I846" t="s">
        <v>9622</v>
      </c>
      <c r="J846" t="s">
        <v>3659</v>
      </c>
      <c r="K846" t="s">
        <v>3663</v>
      </c>
      <c r="L846" t="s">
        <v>3674</v>
      </c>
      <c r="M846" t="s">
        <v>3683</v>
      </c>
      <c r="N846" t="s">
        <v>4406</v>
      </c>
      <c r="O846" s="2">
        <v>45602</v>
      </c>
      <c r="P846" t="s">
        <v>4582</v>
      </c>
      <c r="Q846" s="2">
        <v>45597</v>
      </c>
      <c r="R846" s="2">
        <v>45602.68375</v>
      </c>
      <c r="T846" t="s">
        <v>4597</v>
      </c>
      <c r="U846" t="s">
        <v>11510</v>
      </c>
      <c r="V846" s="2">
        <v>45584</v>
      </c>
      <c r="W846" s="2">
        <v>45597.703125</v>
      </c>
      <c r="X846" t="s">
        <v>5322</v>
      </c>
      <c r="Y846" t="s">
        <v>5322</v>
      </c>
      <c r="Z846" t="s">
        <v>5549</v>
      </c>
      <c r="AA846">
        <v>234820</v>
      </c>
      <c r="AB846" s="2">
        <v>45597</v>
      </c>
      <c r="AC846">
        <v>234820</v>
      </c>
      <c r="AD846" t="s">
        <v>5852</v>
      </c>
    </row>
    <row r="847" spans="1:31">
      <c r="A847" t="s">
        <v>6657</v>
      </c>
      <c r="B847" s="2">
        <v>45542.44513888889</v>
      </c>
      <c r="C847" s="2">
        <v>45611.34783564815</v>
      </c>
      <c r="D847" t="s">
        <v>7774</v>
      </c>
      <c r="E847" t="s">
        <v>8891</v>
      </c>
      <c r="F847" t="s">
        <v>2853</v>
      </c>
      <c r="G847" t="s">
        <v>2888</v>
      </c>
      <c r="H847">
        <v>0</v>
      </c>
      <c r="I847" t="s">
        <v>9922</v>
      </c>
      <c r="J847" t="s">
        <v>3661</v>
      </c>
      <c r="K847" t="s">
        <v>3664</v>
      </c>
      <c r="L847" t="s">
        <v>3674</v>
      </c>
      <c r="M847" t="s">
        <v>3679</v>
      </c>
      <c r="N847" t="s">
        <v>10296</v>
      </c>
      <c r="O847" s="2">
        <v>45611</v>
      </c>
      <c r="P847" t="s">
        <v>4586</v>
      </c>
      <c r="Q847" s="2">
        <v>45611</v>
      </c>
      <c r="R847" s="2">
        <v>45611.80598379629</v>
      </c>
      <c r="S847" s="2">
        <v>45611</v>
      </c>
      <c r="T847" t="s">
        <v>2888</v>
      </c>
      <c r="U847" t="s">
        <v>11511</v>
      </c>
      <c r="V847" s="2">
        <v>45542</v>
      </c>
      <c r="W847" s="2">
        <v>45611.36362268519</v>
      </c>
      <c r="X847" t="s">
        <v>5277</v>
      </c>
      <c r="Y847" t="s">
        <v>5277</v>
      </c>
      <c r="Z847" t="s">
        <v>5638</v>
      </c>
      <c r="AA847">
        <v>300000</v>
      </c>
      <c r="AB847" s="2">
        <v>45611</v>
      </c>
      <c r="AC847">
        <v>300000</v>
      </c>
      <c r="AD847" t="s">
        <v>5851</v>
      </c>
      <c r="AE847" s="2">
        <v>45568.64868055555</v>
      </c>
    </row>
    <row r="848" spans="1:31">
      <c r="A848" t="s">
        <v>6658</v>
      </c>
      <c r="B848" s="2">
        <v>45597.39305555556</v>
      </c>
      <c r="C848" s="2">
        <v>45606.41293981481</v>
      </c>
      <c r="D848" t="s">
        <v>7775</v>
      </c>
      <c r="E848" t="s">
        <v>8892</v>
      </c>
      <c r="F848" t="s">
        <v>2853</v>
      </c>
      <c r="G848" t="s">
        <v>2886</v>
      </c>
      <c r="H848">
        <v>1500000</v>
      </c>
      <c r="I848" t="s">
        <v>9923</v>
      </c>
      <c r="J848" t="s">
        <v>3659</v>
      </c>
      <c r="K848" t="s">
        <v>3664</v>
      </c>
      <c r="L848" t="s">
        <v>3674</v>
      </c>
      <c r="M848" t="s">
        <v>3679</v>
      </c>
      <c r="O848" s="2">
        <v>45606</v>
      </c>
      <c r="P848" t="s">
        <v>4574</v>
      </c>
      <c r="Q848" s="2">
        <v>45606</v>
      </c>
      <c r="R848" s="2">
        <v>45607.4630787037</v>
      </c>
      <c r="T848" t="s">
        <v>2886</v>
      </c>
      <c r="U848" t="s">
        <v>11512</v>
      </c>
      <c r="V848" s="2">
        <v>45587</v>
      </c>
      <c r="W848" s="2">
        <v>45606.43578703704</v>
      </c>
      <c r="X848" t="s">
        <v>11915</v>
      </c>
      <c r="Y848" t="s">
        <v>11915</v>
      </c>
      <c r="Z848" t="s">
        <v>12022</v>
      </c>
      <c r="AA848">
        <v>1500000</v>
      </c>
      <c r="AB848" s="2">
        <v>45606</v>
      </c>
      <c r="AC848">
        <v>1500000</v>
      </c>
      <c r="AD848" t="s">
        <v>5851</v>
      </c>
    </row>
    <row r="849" spans="1:31">
      <c r="A849" t="s">
        <v>6659</v>
      </c>
      <c r="B849" s="2">
        <v>45603.37708333333</v>
      </c>
      <c r="C849" s="2">
        <v>45611.32943287037</v>
      </c>
      <c r="D849" t="s">
        <v>7776</v>
      </c>
      <c r="E849" t="s">
        <v>8893</v>
      </c>
      <c r="F849" t="s">
        <v>2853</v>
      </c>
      <c r="G849" t="s">
        <v>2876</v>
      </c>
      <c r="H849">
        <v>0</v>
      </c>
      <c r="I849" t="s">
        <v>3175</v>
      </c>
      <c r="J849" t="s">
        <v>3660</v>
      </c>
      <c r="K849" t="s">
        <v>3663</v>
      </c>
      <c r="L849" t="s">
        <v>3674</v>
      </c>
      <c r="M849" t="s">
        <v>3691</v>
      </c>
      <c r="N849" t="s">
        <v>10653</v>
      </c>
      <c r="O849" s="2">
        <v>45611</v>
      </c>
      <c r="P849" t="s">
        <v>4579</v>
      </c>
      <c r="Q849" s="2">
        <v>45611</v>
      </c>
      <c r="R849" s="2">
        <v>45614.37549768519</v>
      </c>
      <c r="S849" s="2">
        <v>45608</v>
      </c>
      <c r="T849" t="s">
        <v>2876</v>
      </c>
      <c r="U849" t="s">
        <v>11513</v>
      </c>
      <c r="V849" s="2">
        <v>45590</v>
      </c>
      <c r="W849" s="2">
        <v>45611.33693287037</v>
      </c>
      <c r="X849" t="s">
        <v>5297</v>
      </c>
      <c r="Y849" t="s">
        <v>5297</v>
      </c>
      <c r="Z849" t="s">
        <v>5527</v>
      </c>
      <c r="AA849">
        <v>373260</v>
      </c>
      <c r="AB849" s="2">
        <v>45611</v>
      </c>
      <c r="AC849">
        <v>373260</v>
      </c>
      <c r="AD849" t="s">
        <v>5852</v>
      </c>
      <c r="AE849" s="2">
        <v>45607.68607638889</v>
      </c>
    </row>
    <row r="850" spans="1:31">
      <c r="A850" t="s">
        <v>6660</v>
      </c>
      <c r="B850" s="2">
        <v>45594.43194444444</v>
      </c>
      <c r="C850" s="2">
        <v>45596.04288194444</v>
      </c>
      <c r="D850" t="s">
        <v>7777</v>
      </c>
      <c r="E850" t="s">
        <v>8894</v>
      </c>
      <c r="F850" t="s">
        <v>2853</v>
      </c>
      <c r="G850" t="s">
        <v>2880</v>
      </c>
      <c r="H850">
        <v>222500</v>
      </c>
      <c r="I850" t="s">
        <v>2946</v>
      </c>
      <c r="J850" t="s">
        <v>3659</v>
      </c>
      <c r="K850" t="s">
        <v>3663</v>
      </c>
      <c r="L850" t="s">
        <v>3674</v>
      </c>
      <c r="M850" t="s">
        <v>3683</v>
      </c>
      <c r="N850" t="s">
        <v>4406</v>
      </c>
      <c r="O850" s="2">
        <v>45601</v>
      </c>
      <c r="P850" t="s">
        <v>4572</v>
      </c>
      <c r="Q850" s="2">
        <v>45596</v>
      </c>
      <c r="R850" s="2">
        <v>45601.67760416667</v>
      </c>
      <c r="T850" t="s">
        <v>4597</v>
      </c>
      <c r="U850" t="s">
        <v>11514</v>
      </c>
      <c r="V850" s="2">
        <v>45588</v>
      </c>
      <c r="W850" s="2">
        <v>45596.77186342593</v>
      </c>
      <c r="X850" t="s">
        <v>5268</v>
      </c>
      <c r="Y850" t="s">
        <v>5268</v>
      </c>
      <c r="Z850" t="s">
        <v>5534</v>
      </c>
      <c r="AA850">
        <v>222500</v>
      </c>
      <c r="AB850" s="2">
        <v>45596</v>
      </c>
      <c r="AC850">
        <v>222500</v>
      </c>
      <c r="AD850" t="s">
        <v>5852</v>
      </c>
    </row>
    <row r="851" spans="1:31">
      <c r="A851" t="s">
        <v>6661</v>
      </c>
      <c r="B851" s="2">
        <v>45594.43888888889</v>
      </c>
      <c r="C851" s="2">
        <v>45594.65304398148</v>
      </c>
      <c r="D851" t="s">
        <v>7778</v>
      </c>
      <c r="E851" t="s">
        <v>8895</v>
      </c>
      <c r="F851" t="s">
        <v>2853</v>
      </c>
      <c r="G851" t="s">
        <v>2858</v>
      </c>
      <c r="H851">
        <v>305600</v>
      </c>
      <c r="I851" t="s">
        <v>9924</v>
      </c>
      <c r="J851" t="s">
        <v>3662</v>
      </c>
      <c r="K851" t="s">
        <v>3663</v>
      </c>
      <c r="L851" t="s">
        <v>3674</v>
      </c>
      <c r="M851" t="s">
        <v>3683</v>
      </c>
      <c r="N851" t="s">
        <v>10654</v>
      </c>
      <c r="O851" s="2">
        <v>45601</v>
      </c>
      <c r="P851" t="s">
        <v>4579</v>
      </c>
      <c r="Q851" s="2">
        <v>45594</v>
      </c>
      <c r="T851" t="s">
        <v>2858</v>
      </c>
      <c r="U851" t="s">
        <v>11515</v>
      </c>
      <c r="V851" s="2">
        <v>45592</v>
      </c>
      <c r="W851" s="2">
        <v>45596.8119212963</v>
      </c>
      <c r="X851" t="s">
        <v>5248</v>
      </c>
      <c r="Y851" t="s">
        <v>5248</v>
      </c>
      <c r="Z851" t="s">
        <v>12142</v>
      </c>
      <c r="AA851">
        <v>382000</v>
      </c>
      <c r="AB851" s="2">
        <v>45596</v>
      </c>
      <c r="AC851">
        <v>382000</v>
      </c>
      <c r="AD851" t="s">
        <v>5853</v>
      </c>
    </row>
    <row r="852" spans="1:31">
      <c r="A852" t="s">
        <v>6662</v>
      </c>
      <c r="B852" s="2">
        <v>45591.61736111111</v>
      </c>
      <c r="C852" s="2">
        <v>45594.37503472222</v>
      </c>
      <c r="D852" t="s">
        <v>7779</v>
      </c>
      <c r="E852" t="s">
        <v>8896</v>
      </c>
      <c r="F852" t="s">
        <v>2853</v>
      </c>
      <c r="G852" t="s">
        <v>2868</v>
      </c>
      <c r="H852">
        <v>1026000</v>
      </c>
      <c r="I852" t="s">
        <v>9925</v>
      </c>
      <c r="J852" t="s">
        <v>3661</v>
      </c>
      <c r="K852" t="s">
        <v>3663</v>
      </c>
      <c r="L852" t="s">
        <v>3674</v>
      </c>
      <c r="M852" t="s">
        <v>3677</v>
      </c>
      <c r="N852" t="s">
        <v>10655</v>
      </c>
      <c r="O852" s="2">
        <v>45603</v>
      </c>
      <c r="P852" t="s">
        <v>4574</v>
      </c>
      <c r="Q852" s="2">
        <v>45594</v>
      </c>
      <c r="R852" s="2">
        <v>45603.44800925926</v>
      </c>
      <c r="T852" t="s">
        <v>2889</v>
      </c>
      <c r="U852" t="s">
        <v>11516</v>
      </c>
      <c r="V852" s="2">
        <v>45575</v>
      </c>
      <c r="W852" s="2">
        <v>45594.44476851852</v>
      </c>
      <c r="X852" t="s">
        <v>5231</v>
      </c>
      <c r="Y852" t="s">
        <v>5231</v>
      </c>
      <c r="Z852" t="s">
        <v>12143</v>
      </c>
      <c r="AA852">
        <v>1026000</v>
      </c>
      <c r="AB852" s="2">
        <v>45594</v>
      </c>
      <c r="AC852">
        <v>1026000</v>
      </c>
      <c r="AD852" t="s">
        <v>5855</v>
      </c>
    </row>
    <row r="853" spans="1:31">
      <c r="A853" t="s">
        <v>6663</v>
      </c>
      <c r="B853" s="2">
        <v>45582.59027777778</v>
      </c>
      <c r="C853" s="2">
        <v>45586.04296296297</v>
      </c>
      <c r="D853" t="s">
        <v>7780</v>
      </c>
      <c r="E853" t="s">
        <v>8897</v>
      </c>
      <c r="F853" t="s">
        <v>2853</v>
      </c>
      <c r="G853" t="s">
        <v>2888</v>
      </c>
      <c r="H853">
        <v>0</v>
      </c>
      <c r="I853" t="s">
        <v>9926</v>
      </c>
      <c r="J853" t="s">
        <v>3661</v>
      </c>
      <c r="K853" t="s">
        <v>3663</v>
      </c>
      <c r="L853" t="s">
        <v>3674</v>
      </c>
      <c r="M853" t="s">
        <v>3683</v>
      </c>
      <c r="N853" t="s">
        <v>10656</v>
      </c>
      <c r="O853" s="2">
        <v>45594</v>
      </c>
      <c r="P853" t="s">
        <v>4580</v>
      </c>
      <c r="Q853" s="2">
        <v>45586</v>
      </c>
      <c r="R853" s="2">
        <v>45594.8806712963</v>
      </c>
      <c r="T853" t="s">
        <v>2888</v>
      </c>
      <c r="U853" t="s">
        <v>11517</v>
      </c>
      <c r="V853" s="2">
        <v>45576</v>
      </c>
      <c r="W853" s="2">
        <v>45586.39753472222</v>
      </c>
      <c r="X853" t="s">
        <v>5487</v>
      </c>
      <c r="Y853" t="s">
        <v>5487</v>
      </c>
      <c r="Z853" t="s">
        <v>12144</v>
      </c>
      <c r="AA853">
        <v>2700911</v>
      </c>
      <c r="AB853" s="2">
        <v>45586</v>
      </c>
      <c r="AC853">
        <v>3543752</v>
      </c>
      <c r="AD853" t="s">
        <v>5856</v>
      </c>
    </row>
    <row r="854" spans="1:31">
      <c r="A854" t="s">
        <v>6664</v>
      </c>
      <c r="B854" s="2">
        <v>45594.81944444445</v>
      </c>
      <c r="C854" s="2">
        <v>45596.04288194444</v>
      </c>
      <c r="D854" t="s">
        <v>7781</v>
      </c>
      <c r="E854" t="s">
        <v>8898</v>
      </c>
      <c r="F854" t="s">
        <v>2853</v>
      </c>
      <c r="G854" t="s">
        <v>2880</v>
      </c>
      <c r="H854">
        <v>586140</v>
      </c>
      <c r="I854" t="s">
        <v>9927</v>
      </c>
      <c r="J854" t="s">
        <v>3659</v>
      </c>
      <c r="K854" t="s">
        <v>3663</v>
      </c>
      <c r="L854" t="s">
        <v>3674</v>
      </c>
      <c r="M854" t="s">
        <v>3682</v>
      </c>
      <c r="N854" t="s">
        <v>4406</v>
      </c>
      <c r="O854" s="2">
        <v>45601</v>
      </c>
      <c r="P854" t="s">
        <v>4572</v>
      </c>
      <c r="Q854" s="2">
        <v>45596</v>
      </c>
      <c r="R854" s="2">
        <v>45601.67763888889</v>
      </c>
      <c r="T854" t="s">
        <v>4597</v>
      </c>
      <c r="U854" t="s">
        <v>10863</v>
      </c>
      <c r="V854" s="2">
        <v>45594</v>
      </c>
      <c r="W854" s="2">
        <v>45596.77424768519</v>
      </c>
      <c r="X854" t="s">
        <v>5253</v>
      </c>
      <c r="Y854" t="s">
        <v>5253</v>
      </c>
      <c r="Z854" t="s">
        <v>5549</v>
      </c>
      <c r="AA854">
        <v>586140</v>
      </c>
      <c r="AB854" s="2">
        <v>45596</v>
      </c>
      <c r="AC854">
        <v>586140</v>
      </c>
      <c r="AD854" t="s">
        <v>5852</v>
      </c>
    </row>
    <row r="855" spans="1:31">
      <c r="A855" t="s">
        <v>6665</v>
      </c>
      <c r="B855" s="2">
        <v>45609.78194444445</v>
      </c>
      <c r="C855" s="2">
        <v>45609.84333333333</v>
      </c>
      <c r="D855" t="s">
        <v>7782</v>
      </c>
      <c r="E855" t="s">
        <v>8899</v>
      </c>
      <c r="F855" t="s">
        <v>2853</v>
      </c>
      <c r="G855" t="s">
        <v>2880</v>
      </c>
      <c r="H855">
        <v>800000</v>
      </c>
      <c r="I855" t="s">
        <v>9928</v>
      </c>
      <c r="J855" t="s">
        <v>3659</v>
      </c>
      <c r="K855" t="s">
        <v>3664</v>
      </c>
      <c r="L855" t="s">
        <v>3674</v>
      </c>
      <c r="M855" t="s">
        <v>3679</v>
      </c>
      <c r="N855" t="s">
        <v>10197</v>
      </c>
      <c r="O855" s="2">
        <v>45616</v>
      </c>
      <c r="P855" t="s">
        <v>4578</v>
      </c>
      <c r="Q855" s="2">
        <v>45609</v>
      </c>
      <c r="R855" s="2">
        <v>45617.46121527778</v>
      </c>
      <c r="T855" t="s">
        <v>4597</v>
      </c>
      <c r="U855" t="s">
        <v>11125</v>
      </c>
      <c r="V855" s="2">
        <v>45601</v>
      </c>
      <c r="W855" s="2">
        <v>45610.60380787037</v>
      </c>
      <c r="X855" t="s">
        <v>11831</v>
      </c>
      <c r="Y855" t="s">
        <v>11831</v>
      </c>
      <c r="Z855" t="s">
        <v>5549</v>
      </c>
      <c r="AA855">
        <v>800000</v>
      </c>
      <c r="AB855" s="2">
        <v>45610</v>
      </c>
      <c r="AC855">
        <v>800000</v>
      </c>
      <c r="AD855" t="s">
        <v>5852</v>
      </c>
    </row>
    <row r="856" spans="1:31">
      <c r="A856" t="s">
        <v>6666</v>
      </c>
      <c r="B856" s="2">
        <v>45611.41944444444</v>
      </c>
      <c r="C856" s="2">
        <v>45614.04296296297</v>
      </c>
      <c r="D856" t="s">
        <v>7783</v>
      </c>
      <c r="E856" t="s">
        <v>8900</v>
      </c>
      <c r="F856" t="s">
        <v>2853</v>
      </c>
      <c r="G856" t="s">
        <v>2865</v>
      </c>
      <c r="H856">
        <v>0</v>
      </c>
      <c r="I856" t="s">
        <v>9929</v>
      </c>
      <c r="J856" t="s">
        <v>3660</v>
      </c>
      <c r="K856" t="s">
        <v>3663</v>
      </c>
      <c r="L856" t="s">
        <v>3674</v>
      </c>
      <c r="M856" t="s">
        <v>3683</v>
      </c>
      <c r="N856" t="s">
        <v>10657</v>
      </c>
      <c r="O856" s="2">
        <v>45617</v>
      </c>
      <c r="P856" t="s">
        <v>4575</v>
      </c>
      <c r="Q856" s="2">
        <v>45614</v>
      </c>
      <c r="R856" s="2">
        <v>45618.37662037037</v>
      </c>
      <c r="T856" t="s">
        <v>2865</v>
      </c>
      <c r="U856" t="s">
        <v>11518</v>
      </c>
      <c r="V856" s="2">
        <v>45570</v>
      </c>
      <c r="W856" s="2">
        <v>45614.58167824074</v>
      </c>
      <c r="X856" t="s">
        <v>5408</v>
      </c>
      <c r="Y856" t="s">
        <v>5408</v>
      </c>
      <c r="Z856" t="s">
        <v>5526</v>
      </c>
      <c r="AA856">
        <v>243039</v>
      </c>
      <c r="AB856" s="2">
        <v>45614</v>
      </c>
      <c r="AC856">
        <v>243039</v>
      </c>
      <c r="AD856" t="s">
        <v>5852</v>
      </c>
    </row>
    <row r="857" spans="1:31">
      <c r="A857" t="s">
        <v>6667</v>
      </c>
      <c r="B857" s="2">
        <v>45602.88263888889</v>
      </c>
      <c r="C857" s="2">
        <v>45604.41912037037</v>
      </c>
      <c r="D857" t="s">
        <v>7784</v>
      </c>
      <c r="E857" t="s">
        <v>8901</v>
      </c>
      <c r="F857" t="s">
        <v>2853</v>
      </c>
      <c r="G857" t="s">
        <v>2877</v>
      </c>
      <c r="H857">
        <v>1021392</v>
      </c>
      <c r="I857" t="s">
        <v>9930</v>
      </c>
      <c r="J857" t="s">
        <v>3662</v>
      </c>
      <c r="K857" t="s">
        <v>3663</v>
      </c>
      <c r="L857" t="s">
        <v>3674</v>
      </c>
      <c r="M857" t="s">
        <v>3684</v>
      </c>
      <c r="N857" t="s">
        <v>4406</v>
      </c>
      <c r="O857" s="2">
        <v>45610</v>
      </c>
      <c r="P857" t="s">
        <v>4578</v>
      </c>
      <c r="Q857" s="2">
        <v>45604</v>
      </c>
      <c r="R857" s="2">
        <v>45610.66988425926</v>
      </c>
      <c r="T857" t="s">
        <v>2860</v>
      </c>
      <c r="U857" t="s">
        <v>11519</v>
      </c>
      <c r="V857" s="2">
        <v>45543</v>
      </c>
      <c r="W857" s="2">
        <v>45604.5734837963</v>
      </c>
      <c r="X857" t="s">
        <v>5223</v>
      </c>
      <c r="Y857" t="s">
        <v>5223</v>
      </c>
      <c r="Z857" t="s">
        <v>5528</v>
      </c>
      <c r="AA857">
        <v>1021392</v>
      </c>
      <c r="AB857" s="2">
        <v>45604</v>
      </c>
      <c r="AC857">
        <v>1021392</v>
      </c>
      <c r="AD857" t="s">
        <v>5853</v>
      </c>
    </row>
    <row r="858" spans="1:31">
      <c r="A858" t="s">
        <v>6668</v>
      </c>
      <c r="B858" s="2">
        <v>45590.60972222222</v>
      </c>
      <c r="C858" s="2">
        <v>45591.0429050926</v>
      </c>
      <c r="D858" t="s">
        <v>7785</v>
      </c>
      <c r="E858" t="s">
        <v>8902</v>
      </c>
      <c r="F858" t="s">
        <v>2853</v>
      </c>
      <c r="G858" t="s">
        <v>2885</v>
      </c>
      <c r="H858">
        <v>2004900</v>
      </c>
      <c r="I858" t="s">
        <v>9931</v>
      </c>
      <c r="J858" t="s">
        <v>3659</v>
      </c>
      <c r="K858" t="s">
        <v>3663</v>
      </c>
      <c r="L858" t="s">
        <v>3674</v>
      </c>
      <c r="M858" t="s">
        <v>3684</v>
      </c>
      <c r="N858" t="s">
        <v>4406</v>
      </c>
      <c r="O858" s="2">
        <v>45596</v>
      </c>
      <c r="P858" t="s">
        <v>4580</v>
      </c>
      <c r="Q858" s="2">
        <v>45591</v>
      </c>
      <c r="R858" s="2">
        <v>45597.3384375</v>
      </c>
      <c r="T858" t="s">
        <v>2885</v>
      </c>
      <c r="U858" t="s">
        <v>11520</v>
      </c>
      <c r="V858" s="2">
        <v>45590</v>
      </c>
      <c r="W858" s="2">
        <v>45591.62207175926</v>
      </c>
      <c r="X858" t="s">
        <v>5281</v>
      </c>
      <c r="Y858" t="s">
        <v>5281</v>
      </c>
      <c r="Z858" t="s">
        <v>5686</v>
      </c>
      <c r="AA858">
        <v>2004900</v>
      </c>
      <c r="AB858" s="2">
        <v>45591</v>
      </c>
      <c r="AC858">
        <v>2004900</v>
      </c>
      <c r="AD858" t="s">
        <v>5851</v>
      </c>
    </row>
    <row r="859" spans="1:31">
      <c r="A859" t="s">
        <v>6669</v>
      </c>
      <c r="B859" s="2">
        <v>45573.42430555556</v>
      </c>
      <c r="C859" s="2">
        <v>45597.3483912037</v>
      </c>
      <c r="D859" t="s">
        <v>7786</v>
      </c>
      <c r="E859" t="s">
        <v>8903</v>
      </c>
      <c r="F859" t="s">
        <v>2853</v>
      </c>
      <c r="G859" t="s">
        <v>2886</v>
      </c>
      <c r="H859">
        <v>5780118</v>
      </c>
      <c r="I859" t="s">
        <v>9932</v>
      </c>
      <c r="J859" t="s">
        <v>3659</v>
      </c>
      <c r="K859" t="s">
        <v>3670</v>
      </c>
      <c r="L859" t="s">
        <v>3675</v>
      </c>
      <c r="M859" t="s">
        <v>3688</v>
      </c>
      <c r="N859" t="s">
        <v>10658</v>
      </c>
      <c r="O859" s="2">
        <v>45600</v>
      </c>
      <c r="P859" t="s">
        <v>4576</v>
      </c>
      <c r="Q859" s="2">
        <v>45597</v>
      </c>
      <c r="R859" s="2">
        <v>45601.68697916667</v>
      </c>
      <c r="S859" s="2">
        <v>45590</v>
      </c>
      <c r="T859" t="s">
        <v>4594</v>
      </c>
      <c r="U859" t="s">
        <v>11521</v>
      </c>
      <c r="V859" s="2">
        <v>45560</v>
      </c>
      <c r="W859" s="2">
        <v>45597.58237268519</v>
      </c>
      <c r="X859" t="s">
        <v>5296</v>
      </c>
      <c r="Y859" t="s">
        <v>5296</v>
      </c>
      <c r="Z859" t="s">
        <v>12145</v>
      </c>
      <c r="AA859">
        <v>10780542</v>
      </c>
      <c r="AB859" s="2">
        <v>45597</v>
      </c>
      <c r="AC859">
        <v>10780542</v>
      </c>
      <c r="AD859" t="s">
        <v>5851</v>
      </c>
      <c r="AE859" s="2">
        <v>45583.70861111111</v>
      </c>
    </row>
    <row r="860" spans="1:31">
      <c r="A860" t="s">
        <v>6670</v>
      </c>
      <c r="B860" s="2">
        <v>45600.44791666666</v>
      </c>
      <c r="C860" s="2">
        <v>45603.36135416666</v>
      </c>
      <c r="D860" t="s">
        <v>7787</v>
      </c>
      <c r="E860" t="s">
        <v>8904</v>
      </c>
      <c r="F860" t="s">
        <v>2853</v>
      </c>
      <c r="G860" t="s">
        <v>2875</v>
      </c>
      <c r="H860">
        <v>626668</v>
      </c>
      <c r="I860" t="s">
        <v>9388</v>
      </c>
      <c r="J860" t="s">
        <v>3661</v>
      </c>
      <c r="K860" t="s">
        <v>3663</v>
      </c>
      <c r="L860" t="s">
        <v>3674</v>
      </c>
      <c r="M860" t="s">
        <v>3682</v>
      </c>
      <c r="N860" t="s">
        <v>10659</v>
      </c>
      <c r="O860" s="2">
        <v>45610</v>
      </c>
      <c r="P860" t="s">
        <v>4582</v>
      </c>
      <c r="Q860" s="2">
        <v>45603</v>
      </c>
      <c r="R860" s="2">
        <v>45603.69979166667</v>
      </c>
      <c r="S860" s="2">
        <v>45608</v>
      </c>
      <c r="T860" t="s">
        <v>2875</v>
      </c>
      <c r="U860" t="s">
        <v>11048</v>
      </c>
      <c r="V860" s="2">
        <v>45576</v>
      </c>
      <c r="W860" s="2">
        <v>45603.56105324074</v>
      </c>
      <c r="X860" t="s">
        <v>5223</v>
      </c>
      <c r="Y860" t="s">
        <v>5223</v>
      </c>
      <c r="Z860" t="s">
        <v>5521</v>
      </c>
      <c r="AA860">
        <v>1670501</v>
      </c>
      <c r="AB860" s="2">
        <v>45610</v>
      </c>
      <c r="AC860">
        <v>1670501</v>
      </c>
      <c r="AD860" t="s">
        <v>5851</v>
      </c>
    </row>
    <row r="861" spans="1:31">
      <c r="A861" t="s">
        <v>6671</v>
      </c>
      <c r="B861" s="2">
        <v>45603.48888888889</v>
      </c>
      <c r="C861" s="2">
        <v>45610.54530092593</v>
      </c>
      <c r="D861" t="s">
        <v>7788</v>
      </c>
      <c r="E861" t="s">
        <v>8905</v>
      </c>
      <c r="F861" t="s">
        <v>2853</v>
      </c>
      <c r="G861" t="s">
        <v>2875</v>
      </c>
      <c r="H861">
        <v>960000</v>
      </c>
      <c r="I861" t="s">
        <v>9933</v>
      </c>
      <c r="J861" t="s">
        <v>3661</v>
      </c>
      <c r="K861" t="s">
        <v>3663</v>
      </c>
      <c r="L861" t="s">
        <v>3674</v>
      </c>
      <c r="M861" t="s">
        <v>3683</v>
      </c>
      <c r="N861" t="s">
        <v>4355</v>
      </c>
      <c r="O861" s="2">
        <v>45610</v>
      </c>
      <c r="P861" t="s">
        <v>4578</v>
      </c>
      <c r="Q861" s="2">
        <v>45610</v>
      </c>
      <c r="R861" s="2">
        <v>45611.63364583333</v>
      </c>
      <c r="S861" s="2">
        <v>45609</v>
      </c>
      <c r="T861" t="s">
        <v>2875</v>
      </c>
      <c r="U861" t="s">
        <v>11522</v>
      </c>
      <c r="V861" s="2">
        <v>45567</v>
      </c>
      <c r="W861" s="2">
        <v>45610.57482638889</v>
      </c>
      <c r="X861" t="s">
        <v>5345</v>
      </c>
      <c r="Y861" t="s">
        <v>5345</v>
      </c>
      <c r="Z861" t="s">
        <v>5521</v>
      </c>
      <c r="AA861">
        <v>1254700</v>
      </c>
      <c r="AB861" s="2">
        <v>45610</v>
      </c>
      <c r="AC861">
        <v>1254700</v>
      </c>
      <c r="AD861" t="s">
        <v>5851</v>
      </c>
    </row>
    <row r="862" spans="1:31">
      <c r="A862" t="s">
        <v>6672</v>
      </c>
      <c r="B862" s="2">
        <v>45610.44097222222</v>
      </c>
      <c r="C862" s="2">
        <v>45617.35395833333</v>
      </c>
      <c r="D862" t="s">
        <v>7789</v>
      </c>
      <c r="E862" t="s">
        <v>8906</v>
      </c>
      <c r="F862" t="s">
        <v>2853</v>
      </c>
      <c r="G862" t="s">
        <v>2885</v>
      </c>
      <c r="H862">
        <v>2500000</v>
      </c>
      <c r="I862" t="s">
        <v>9850</v>
      </c>
      <c r="J862" t="s">
        <v>3659</v>
      </c>
      <c r="K862" t="s">
        <v>3663</v>
      </c>
      <c r="L862" t="s">
        <v>3674</v>
      </c>
      <c r="M862" t="s">
        <v>3684</v>
      </c>
      <c r="N862" t="s">
        <v>10660</v>
      </c>
      <c r="O862" s="2">
        <v>45617</v>
      </c>
      <c r="P862" t="s">
        <v>4582</v>
      </c>
      <c r="Q862" s="2">
        <v>45617</v>
      </c>
      <c r="R862" s="2">
        <v>45617.7846875</v>
      </c>
      <c r="T862" t="s">
        <v>2885</v>
      </c>
      <c r="U862" t="s">
        <v>11311</v>
      </c>
      <c r="V862" s="2">
        <v>45608</v>
      </c>
      <c r="W862" s="2">
        <v>45617.60469907407</v>
      </c>
      <c r="X862" t="s">
        <v>5226</v>
      </c>
      <c r="Y862" t="s">
        <v>5226</v>
      </c>
      <c r="Z862" t="s">
        <v>12074</v>
      </c>
      <c r="AA862">
        <v>2880513</v>
      </c>
      <c r="AB862" s="2">
        <v>45617</v>
      </c>
      <c r="AC862">
        <v>2880513</v>
      </c>
      <c r="AD862" t="s">
        <v>5851</v>
      </c>
    </row>
    <row r="863" spans="1:31">
      <c r="A863" t="s">
        <v>6673</v>
      </c>
      <c r="B863" s="2">
        <v>45592.91111111111</v>
      </c>
      <c r="C863" s="2">
        <v>45608.34158564815</v>
      </c>
      <c r="D863" t="s">
        <v>7790</v>
      </c>
      <c r="E863" t="s">
        <v>8907</v>
      </c>
      <c r="F863" t="s">
        <v>2853</v>
      </c>
      <c r="G863" t="s">
        <v>2874</v>
      </c>
      <c r="H863">
        <v>250000</v>
      </c>
      <c r="I863" t="s">
        <v>9691</v>
      </c>
      <c r="J863" t="s">
        <v>3659</v>
      </c>
      <c r="K863" t="s">
        <v>3663</v>
      </c>
      <c r="L863" t="s">
        <v>3674</v>
      </c>
      <c r="M863" t="s">
        <v>3677</v>
      </c>
      <c r="N863" t="s">
        <v>10661</v>
      </c>
      <c r="O863" s="2">
        <v>45608</v>
      </c>
      <c r="P863" t="s">
        <v>4573</v>
      </c>
      <c r="Q863" s="2">
        <v>45608</v>
      </c>
      <c r="R863" s="2">
        <v>45609.70403935185</v>
      </c>
      <c r="S863" s="2">
        <v>45607</v>
      </c>
      <c r="T863" t="s">
        <v>2874</v>
      </c>
      <c r="U863" t="s">
        <v>11523</v>
      </c>
      <c r="V863" s="2">
        <v>45590</v>
      </c>
      <c r="W863" s="2">
        <v>45608.38548611111</v>
      </c>
      <c r="X863" t="s">
        <v>11866</v>
      </c>
      <c r="Y863" t="s">
        <v>11866</v>
      </c>
      <c r="Z863" t="s">
        <v>5519</v>
      </c>
      <c r="AA863">
        <v>700000</v>
      </c>
      <c r="AB863" s="2">
        <v>45608</v>
      </c>
      <c r="AC863">
        <v>700000</v>
      </c>
      <c r="AD863" t="s">
        <v>5856</v>
      </c>
      <c r="AE863" s="2">
        <v>45594.86778935185</v>
      </c>
    </row>
    <row r="864" spans="1:31">
      <c r="A864" t="s">
        <v>6674</v>
      </c>
      <c r="B864" s="2">
        <v>45617.55</v>
      </c>
      <c r="C864" s="2">
        <v>45618.36767361111</v>
      </c>
      <c r="D864" t="s">
        <v>7791</v>
      </c>
      <c r="E864" t="s">
        <v>8908</v>
      </c>
      <c r="F864" t="s">
        <v>2853</v>
      </c>
      <c r="G864" t="s">
        <v>2883</v>
      </c>
      <c r="H864">
        <v>860000</v>
      </c>
      <c r="I864" t="s">
        <v>9934</v>
      </c>
      <c r="J864" t="s">
        <v>3660</v>
      </c>
      <c r="K864" t="s">
        <v>3663</v>
      </c>
      <c r="L864" t="s">
        <v>3674</v>
      </c>
      <c r="M864" t="s">
        <v>3681</v>
      </c>
      <c r="O864" s="2">
        <v>45618</v>
      </c>
      <c r="P864" t="s">
        <v>4574</v>
      </c>
      <c r="Q864" s="2">
        <v>45618</v>
      </c>
      <c r="R864" s="2">
        <v>45621.41241898148</v>
      </c>
      <c r="T864" t="s">
        <v>2883</v>
      </c>
      <c r="U864" t="s">
        <v>11524</v>
      </c>
      <c r="V864" s="2">
        <v>45616</v>
      </c>
      <c r="W864" s="2">
        <v>45618.42819444444</v>
      </c>
      <c r="X864" t="s">
        <v>11916</v>
      </c>
      <c r="Y864" t="s">
        <v>11916</v>
      </c>
      <c r="Z864" t="s">
        <v>5694</v>
      </c>
      <c r="AA864">
        <v>860000</v>
      </c>
      <c r="AB864" s="2">
        <v>45618</v>
      </c>
      <c r="AC864">
        <v>860000</v>
      </c>
      <c r="AD864" t="s">
        <v>5851</v>
      </c>
    </row>
    <row r="865" spans="1:31">
      <c r="A865" t="s">
        <v>843</v>
      </c>
      <c r="B865" s="2">
        <v>45607.48541666667</v>
      </c>
      <c r="C865" s="2">
        <v>45617.33141203703</v>
      </c>
      <c r="D865" t="s">
        <v>1677</v>
      </c>
      <c r="E865" t="s">
        <v>2683</v>
      </c>
      <c r="F865" t="s">
        <v>2853</v>
      </c>
      <c r="G865" t="s">
        <v>2875</v>
      </c>
      <c r="H865">
        <v>409280</v>
      </c>
      <c r="I865" t="s">
        <v>3477</v>
      </c>
      <c r="J865" t="s">
        <v>3661</v>
      </c>
      <c r="K865" t="s">
        <v>3663</v>
      </c>
      <c r="L865" t="s">
        <v>3674</v>
      </c>
      <c r="M865" t="s">
        <v>3684</v>
      </c>
      <c r="N865" t="s">
        <v>4424</v>
      </c>
      <c r="O865" s="2">
        <v>45617</v>
      </c>
      <c r="P865" t="s">
        <v>4574</v>
      </c>
      <c r="Q865" s="2">
        <v>45617</v>
      </c>
      <c r="R865" s="2">
        <v>45617.70734953704</v>
      </c>
      <c r="S865" s="2">
        <v>45615</v>
      </c>
      <c r="T865" t="s">
        <v>2875</v>
      </c>
      <c r="U865" t="s">
        <v>5075</v>
      </c>
      <c r="V865" s="2">
        <v>45607</v>
      </c>
      <c r="W865" s="2">
        <v>45617.45773148148</v>
      </c>
      <c r="X865" t="s">
        <v>5317</v>
      </c>
      <c r="Y865" t="s">
        <v>5317</v>
      </c>
      <c r="Z865" t="s">
        <v>5521</v>
      </c>
      <c r="AA865">
        <v>511600</v>
      </c>
      <c r="AB865" s="2">
        <v>45617</v>
      </c>
      <c r="AC865">
        <v>511600</v>
      </c>
      <c r="AD865" t="s">
        <v>5851</v>
      </c>
    </row>
    <row r="866" spans="1:31">
      <c r="A866" t="s">
        <v>844</v>
      </c>
      <c r="B866" s="2">
        <v>45603.29652777778</v>
      </c>
      <c r="C866" s="2">
        <v>45617.33141203703</v>
      </c>
      <c r="D866" t="s">
        <v>1631</v>
      </c>
      <c r="E866" t="s">
        <v>2684</v>
      </c>
      <c r="F866" t="s">
        <v>2853</v>
      </c>
      <c r="G866" t="s">
        <v>2875</v>
      </c>
      <c r="H866">
        <v>304363</v>
      </c>
      <c r="I866" t="s">
        <v>3441</v>
      </c>
      <c r="J866" t="s">
        <v>3661</v>
      </c>
      <c r="K866" t="s">
        <v>3663</v>
      </c>
      <c r="L866" t="s">
        <v>3674</v>
      </c>
      <c r="M866" t="s">
        <v>3682</v>
      </c>
      <c r="N866" t="s">
        <v>4425</v>
      </c>
      <c r="O866" s="2">
        <v>45617</v>
      </c>
      <c r="P866" t="s">
        <v>4574</v>
      </c>
      <c r="Q866" s="2">
        <v>45617</v>
      </c>
      <c r="R866" s="2">
        <v>45617.70717592593</v>
      </c>
      <c r="S866" s="2">
        <v>45615</v>
      </c>
      <c r="T866" t="s">
        <v>2875</v>
      </c>
      <c r="U866" t="s">
        <v>5076</v>
      </c>
      <c r="V866" s="2">
        <v>45598</v>
      </c>
      <c r="W866" s="2">
        <v>45617.44803240741</v>
      </c>
      <c r="X866" t="s">
        <v>5338</v>
      </c>
      <c r="Y866" t="s">
        <v>5338</v>
      </c>
      <c r="Z866" t="s">
        <v>5521</v>
      </c>
      <c r="AA866">
        <v>380454</v>
      </c>
      <c r="AB866" s="2">
        <v>45617</v>
      </c>
      <c r="AC866">
        <v>380454</v>
      </c>
      <c r="AD866" t="s">
        <v>5851</v>
      </c>
    </row>
    <row r="867" spans="1:31">
      <c r="A867" t="s">
        <v>6675</v>
      </c>
      <c r="B867" s="2">
        <v>45510.96805555555</v>
      </c>
      <c r="C867" s="2">
        <v>45615.35354166666</v>
      </c>
      <c r="D867" t="s">
        <v>7792</v>
      </c>
      <c r="E867" t="s">
        <v>8909</v>
      </c>
      <c r="F867" t="s">
        <v>2853</v>
      </c>
      <c r="G867" t="s">
        <v>2886</v>
      </c>
      <c r="H867">
        <v>1200000</v>
      </c>
      <c r="I867" t="s">
        <v>9935</v>
      </c>
      <c r="J867" t="s">
        <v>3659</v>
      </c>
      <c r="K867" t="s">
        <v>3663</v>
      </c>
      <c r="L867" t="s">
        <v>3674</v>
      </c>
      <c r="M867" t="s">
        <v>3677</v>
      </c>
      <c r="N867" t="s">
        <v>10662</v>
      </c>
      <c r="O867" s="2">
        <v>45615</v>
      </c>
      <c r="P867" t="s">
        <v>4578</v>
      </c>
      <c r="Q867" s="2">
        <v>45615</v>
      </c>
      <c r="R867" s="2">
        <v>45615.59931712963</v>
      </c>
      <c r="S867" s="2">
        <v>45608</v>
      </c>
      <c r="T867" t="s">
        <v>2886</v>
      </c>
      <c r="U867" t="s">
        <v>11525</v>
      </c>
      <c r="V867" s="2">
        <v>45481</v>
      </c>
      <c r="W867" s="2">
        <v>45615.56515046296</v>
      </c>
      <c r="X867" t="s">
        <v>5254</v>
      </c>
      <c r="Y867" t="s">
        <v>5254</v>
      </c>
      <c r="Z867" t="s">
        <v>11985</v>
      </c>
      <c r="AA867">
        <v>1500000</v>
      </c>
      <c r="AB867" s="2">
        <v>45615</v>
      </c>
      <c r="AC867">
        <v>7784364</v>
      </c>
      <c r="AD867" t="s">
        <v>5851</v>
      </c>
      <c r="AE867" s="2">
        <v>45586.65472222222</v>
      </c>
    </row>
    <row r="868" spans="1:31">
      <c r="A868" t="s">
        <v>6676</v>
      </c>
      <c r="B868" s="2">
        <v>45588.91736111111</v>
      </c>
      <c r="C868" s="2">
        <v>45614.36130787037</v>
      </c>
      <c r="D868" t="s">
        <v>7793</v>
      </c>
      <c r="E868" t="s">
        <v>8910</v>
      </c>
      <c r="F868" t="s">
        <v>2853</v>
      </c>
      <c r="G868" t="s">
        <v>2886</v>
      </c>
      <c r="H868">
        <v>933152</v>
      </c>
      <c r="I868" t="s">
        <v>9597</v>
      </c>
      <c r="J868" t="s">
        <v>3659</v>
      </c>
      <c r="K868" t="s">
        <v>3663</v>
      </c>
      <c r="L868" t="s">
        <v>3674</v>
      </c>
      <c r="M868" t="s">
        <v>3683</v>
      </c>
      <c r="N868" t="s">
        <v>10663</v>
      </c>
      <c r="O868" s="2">
        <v>45614</v>
      </c>
      <c r="P868" t="s">
        <v>4573</v>
      </c>
      <c r="Q868" s="2">
        <v>45614</v>
      </c>
      <c r="R868" s="2">
        <v>45614.69559027778</v>
      </c>
      <c r="S868" s="2">
        <v>45600</v>
      </c>
      <c r="T868" t="s">
        <v>2886</v>
      </c>
      <c r="U868" t="s">
        <v>10934</v>
      </c>
      <c r="V868" s="2">
        <v>45588</v>
      </c>
      <c r="W868" s="2">
        <v>45614.39755787037</v>
      </c>
      <c r="X868" t="s">
        <v>5281</v>
      </c>
      <c r="Y868" t="s">
        <v>5281</v>
      </c>
      <c r="Z868" t="s">
        <v>11985</v>
      </c>
      <c r="AA868">
        <v>1166440</v>
      </c>
      <c r="AB868" s="2">
        <v>45614</v>
      </c>
      <c r="AC868">
        <v>0</v>
      </c>
      <c r="AD868" t="s">
        <v>5851</v>
      </c>
      <c r="AE868" s="2">
        <v>45596.6824537037</v>
      </c>
    </row>
    <row r="869" spans="1:31">
      <c r="A869" t="s">
        <v>6677</v>
      </c>
      <c r="B869" s="2">
        <v>45596.84305555555</v>
      </c>
      <c r="C869" s="2">
        <v>45603.34479166667</v>
      </c>
      <c r="D869" t="s">
        <v>7794</v>
      </c>
      <c r="E869" t="s">
        <v>8911</v>
      </c>
      <c r="F869" t="s">
        <v>2853</v>
      </c>
      <c r="G869" t="s">
        <v>2880</v>
      </c>
      <c r="H869">
        <v>844600</v>
      </c>
      <c r="I869" t="s">
        <v>9936</v>
      </c>
      <c r="J869" t="s">
        <v>3659</v>
      </c>
      <c r="K869" t="s">
        <v>3663</v>
      </c>
      <c r="L869" t="s">
        <v>3674</v>
      </c>
      <c r="M869" t="s">
        <v>3681</v>
      </c>
      <c r="N869" t="s">
        <v>4517</v>
      </c>
      <c r="O869" s="2">
        <v>45604</v>
      </c>
      <c r="P869" t="s">
        <v>4576</v>
      </c>
      <c r="Q869" s="2">
        <v>45603</v>
      </c>
      <c r="R869" s="2">
        <v>45604.72938657407</v>
      </c>
      <c r="T869" t="s">
        <v>4597</v>
      </c>
      <c r="U869" t="s">
        <v>11526</v>
      </c>
      <c r="V869" s="2">
        <v>45581</v>
      </c>
      <c r="W869" s="2">
        <v>45603.44435185185</v>
      </c>
      <c r="X869" t="s">
        <v>11782</v>
      </c>
      <c r="Y869" t="s">
        <v>11782</v>
      </c>
      <c r="Z869" t="s">
        <v>5549</v>
      </c>
      <c r="AA869">
        <v>844600</v>
      </c>
      <c r="AB869" s="2">
        <v>45603</v>
      </c>
      <c r="AC869">
        <v>844600</v>
      </c>
      <c r="AD869" t="s">
        <v>5852</v>
      </c>
    </row>
    <row r="870" spans="1:31">
      <c r="A870" t="s">
        <v>6678</v>
      </c>
      <c r="B870" s="2">
        <v>45588.525</v>
      </c>
      <c r="C870" s="2">
        <v>45614.65310185185</v>
      </c>
      <c r="D870" t="s">
        <v>7795</v>
      </c>
      <c r="E870" t="s">
        <v>8912</v>
      </c>
      <c r="F870" t="s">
        <v>2853</v>
      </c>
      <c r="G870" t="s">
        <v>2884</v>
      </c>
      <c r="H870">
        <v>400000</v>
      </c>
      <c r="I870" t="s">
        <v>9937</v>
      </c>
      <c r="J870" t="s">
        <v>3659</v>
      </c>
      <c r="K870" t="s">
        <v>3664</v>
      </c>
      <c r="L870" t="s">
        <v>3674</v>
      </c>
      <c r="M870" t="s">
        <v>3679</v>
      </c>
      <c r="O870" s="2">
        <v>45614</v>
      </c>
      <c r="P870" t="s">
        <v>4572</v>
      </c>
      <c r="Q870" s="2">
        <v>45614</v>
      </c>
      <c r="R870" s="2">
        <v>45615.34060185185</v>
      </c>
      <c r="S870" s="2">
        <v>45608</v>
      </c>
      <c r="T870" t="s">
        <v>2884</v>
      </c>
      <c r="U870" t="s">
        <v>11527</v>
      </c>
      <c r="V870" s="2">
        <v>45588</v>
      </c>
      <c r="W870" s="2">
        <v>45614.66415509259</v>
      </c>
      <c r="X870" t="s">
        <v>5360</v>
      </c>
      <c r="Y870" t="s">
        <v>5360</v>
      </c>
      <c r="Z870" t="s">
        <v>12146</v>
      </c>
      <c r="AA870">
        <v>400000</v>
      </c>
      <c r="AB870" s="2">
        <v>45614</v>
      </c>
      <c r="AC870">
        <v>400000</v>
      </c>
      <c r="AD870" t="s">
        <v>5851</v>
      </c>
      <c r="AE870" s="2">
        <v>45595.38019675926</v>
      </c>
    </row>
    <row r="871" spans="1:31">
      <c r="A871" t="s">
        <v>6679</v>
      </c>
      <c r="B871" s="2">
        <v>45600.55</v>
      </c>
      <c r="C871" s="2">
        <v>45607.37251157407</v>
      </c>
      <c r="D871" t="s">
        <v>7796</v>
      </c>
      <c r="E871" t="s">
        <v>8913</v>
      </c>
      <c r="F871" t="s">
        <v>2853</v>
      </c>
      <c r="G871" t="s">
        <v>2886</v>
      </c>
      <c r="H871">
        <v>494654</v>
      </c>
      <c r="I871" t="s">
        <v>9938</v>
      </c>
      <c r="J871" t="s">
        <v>3659</v>
      </c>
      <c r="K871" t="s">
        <v>3663</v>
      </c>
      <c r="L871" t="s">
        <v>3674</v>
      </c>
      <c r="M871" t="s">
        <v>3681</v>
      </c>
      <c r="O871" s="2">
        <v>45607</v>
      </c>
      <c r="P871" t="s">
        <v>4580</v>
      </c>
      <c r="Q871" s="2">
        <v>45607</v>
      </c>
      <c r="R871" s="2">
        <v>45608.64802083333</v>
      </c>
      <c r="T871" t="s">
        <v>2886</v>
      </c>
      <c r="U871" t="s">
        <v>11528</v>
      </c>
      <c r="V871" s="2">
        <v>45600</v>
      </c>
      <c r="W871" s="2">
        <v>45607.67853009259</v>
      </c>
      <c r="X871" t="s">
        <v>5356</v>
      </c>
      <c r="Y871" t="s">
        <v>5356</v>
      </c>
      <c r="Z871" t="s">
        <v>5641</v>
      </c>
      <c r="AA871">
        <v>494654</v>
      </c>
      <c r="AB871" s="2">
        <v>45607</v>
      </c>
      <c r="AC871">
        <v>494654</v>
      </c>
      <c r="AD871" t="s">
        <v>5851</v>
      </c>
    </row>
    <row r="872" spans="1:31">
      <c r="A872" t="s">
        <v>6680</v>
      </c>
      <c r="B872" s="2">
        <v>45590.82708333333</v>
      </c>
      <c r="C872" s="2">
        <v>45593.38997685185</v>
      </c>
      <c r="D872" t="s">
        <v>7797</v>
      </c>
      <c r="E872" t="s">
        <v>8914</v>
      </c>
      <c r="F872" t="s">
        <v>2853</v>
      </c>
      <c r="G872" t="s">
        <v>2868</v>
      </c>
      <c r="H872">
        <v>1200000</v>
      </c>
      <c r="I872" t="s">
        <v>9568</v>
      </c>
      <c r="J872" t="s">
        <v>3661</v>
      </c>
      <c r="K872" t="s">
        <v>3663</v>
      </c>
      <c r="L872" t="s">
        <v>3674</v>
      </c>
      <c r="M872" t="s">
        <v>3684</v>
      </c>
      <c r="N872" t="s">
        <v>10227</v>
      </c>
      <c r="O872" s="2">
        <v>45601</v>
      </c>
      <c r="P872" t="s">
        <v>4574</v>
      </c>
      <c r="Q872" s="2">
        <v>45593</v>
      </c>
      <c r="R872" s="2">
        <v>45601.46314814815</v>
      </c>
      <c r="T872" t="s">
        <v>2889</v>
      </c>
      <c r="U872" t="s">
        <v>11172</v>
      </c>
      <c r="V872" s="2">
        <v>45587</v>
      </c>
      <c r="W872" s="2">
        <v>45593.3947337963</v>
      </c>
      <c r="X872" t="s">
        <v>5224</v>
      </c>
      <c r="Y872" t="s">
        <v>5224</v>
      </c>
      <c r="Z872" t="s">
        <v>12055</v>
      </c>
      <c r="AA872">
        <v>3462000</v>
      </c>
      <c r="AB872" s="2">
        <v>45593</v>
      </c>
      <c r="AC872">
        <v>3462000</v>
      </c>
      <c r="AD872" t="s">
        <v>5855</v>
      </c>
    </row>
    <row r="873" spans="1:31">
      <c r="A873" t="s">
        <v>6681</v>
      </c>
      <c r="B873" s="2">
        <v>45594.86736111111</v>
      </c>
      <c r="C873" s="2">
        <v>45600.3387037037</v>
      </c>
      <c r="D873" t="s">
        <v>7798</v>
      </c>
      <c r="E873" t="s">
        <v>8915</v>
      </c>
      <c r="F873" t="s">
        <v>2853</v>
      </c>
      <c r="G873" t="s">
        <v>2880</v>
      </c>
      <c r="H873">
        <v>683700</v>
      </c>
      <c r="I873" t="s">
        <v>9939</v>
      </c>
      <c r="J873" t="s">
        <v>3659</v>
      </c>
      <c r="K873" t="s">
        <v>3663</v>
      </c>
      <c r="L873" t="s">
        <v>3674</v>
      </c>
      <c r="M873" t="s">
        <v>3684</v>
      </c>
      <c r="N873" t="s">
        <v>4517</v>
      </c>
      <c r="O873" s="2">
        <v>45601</v>
      </c>
      <c r="P873" t="s">
        <v>4580</v>
      </c>
      <c r="Q873" s="2">
        <v>45600</v>
      </c>
      <c r="R873" s="2">
        <v>45601.67766203704</v>
      </c>
      <c r="T873" t="s">
        <v>4597</v>
      </c>
      <c r="U873" t="s">
        <v>10841</v>
      </c>
      <c r="V873" s="2">
        <v>45590</v>
      </c>
      <c r="W873" s="2">
        <v>45600.44024305556</v>
      </c>
      <c r="X873" t="s">
        <v>5231</v>
      </c>
      <c r="Y873" t="s">
        <v>5231</v>
      </c>
      <c r="Z873" t="s">
        <v>5549</v>
      </c>
      <c r="AA873">
        <v>683700</v>
      </c>
      <c r="AB873" s="2">
        <v>45600</v>
      </c>
      <c r="AC873">
        <v>683700</v>
      </c>
      <c r="AD873" t="s">
        <v>5852</v>
      </c>
    </row>
    <row r="874" spans="1:31">
      <c r="A874" t="s">
        <v>6682</v>
      </c>
      <c r="B874" s="2">
        <v>45580.60625</v>
      </c>
      <c r="C874" s="2">
        <v>45587.34923611111</v>
      </c>
      <c r="D874" t="s">
        <v>7799</v>
      </c>
      <c r="E874" t="s">
        <v>8916</v>
      </c>
      <c r="F874" t="s">
        <v>2853</v>
      </c>
      <c r="G874" t="s">
        <v>2869</v>
      </c>
      <c r="H874">
        <v>3027100</v>
      </c>
      <c r="I874" t="s">
        <v>9940</v>
      </c>
      <c r="J874" t="s">
        <v>3659</v>
      </c>
      <c r="K874" t="s">
        <v>3663</v>
      </c>
      <c r="L874" t="s">
        <v>3674</v>
      </c>
      <c r="M874" t="s">
        <v>3677</v>
      </c>
      <c r="O874" s="2">
        <v>45618</v>
      </c>
      <c r="P874" t="s">
        <v>4582</v>
      </c>
      <c r="Q874" s="2">
        <v>45587</v>
      </c>
      <c r="R874" s="2">
        <v>45618.62052083333</v>
      </c>
      <c r="S874" s="2">
        <v>45614</v>
      </c>
      <c r="T874" t="s">
        <v>4594</v>
      </c>
      <c r="U874" t="s">
        <v>11529</v>
      </c>
      <c r="V874" s="2">
        <v>45548</v>
      </c>
      <c r="W874" s="2">
        <v>45587.60025462963</v>
      </c>
      <c r="X874" t="s">
        <v>5283</v>
      </c>
      <c r="Y874" t="s">
        <v>5283</v>
      </c>
      <c r="Z874" t="s">
        <v>12147</v>
      </c>
      <c r="AA874">
        <v>3027100</v>
      </c>
      <c r="AB874" s="2">
        <v>45617</v>
      </c>
      <c r="AC874">
        <v>3027100</v>
      </c>
      <c r="AD874" t="s">
        <v>5851</v>
      </c>
      <c r="AE874" s="2">
        <v>45611.41510416667</v>
      </c>
    </row>
    <row r="875" spans="1:31">
      <c r="A875" t="s">
        <v>6683</v>
      </c>
      <c r="B875" s="2">
        <v>45588.525</v>
      </c>
      <c r="C875" s="2">
        <v>45590.48331018518</v>
      </c>
      <c r="D875" t="s">
        <v>7800</v>
      </c>
      <c r="E875" t="s">
        <v>8917</v>
      </c>
      <c r="F875" t="s">
        <v>2853</v>
      </c>
      <c r="G875" t="s">
        <v>2872</v>
      </c>
      <c r="H875">
        <v>300000</v>
      </c>
      <c r="I875" t="s">
        <v>9941</v>
      </c>
      <c r="J875" t="s">
        <v>3662</v>
      </c>
      <c r="K875" t="s">
        <v>3664</v>
      </c>
      <c r="L875" t="s">
        <v>3674</v>
      </c>
      <c r="M875" t="s">
        <v>3679</v>
      </c>
      <c r="N875" t="s">
        <v>10197</v>
      </c>
      <c r="O875" s="2">
        <v>45594</v>
      </c>
      <c r="P875" t="s">
        <v>4572</v>
      </c>
      <c r="Q875" s="2">
        <v>45590</v>
      </c>
      <c r="R875" s="2">
        <v>45595.39001157408</v>
      </c>
      <c r="T875" t="s">
        <v>2872</v>
      </c>
      <c r="U875" t="s">
        <v>11530</v>
      </c>
      <c r="V875" s="2">
        <v>45556</v>
      </c>
      <c r="W875" s="2">
        <v>45590.93893518519</v>
      </c>
      <c r="X875" t="s">
        <v>11917</v>
      </c>
      <c r="Y875" t="s">
        <v>11917</v>
      </c>
      <c r="Z875" t="s">
        <v>11968</v>
      </c>
      <c r="AA875">
        <v>300000</v>
      </c>
      <c r="AB875" s="2">
        <v>45590</v>
      </c>
      <c r="AC875">
        <v>300000</v>
      </c>
      <c r="AD875" t="s">
        <v>5854</v>
      </c>
    </row>
    <row r="876" spans="1:31">
      <c r="A876" t="s">
        <v>6684</v>
      </c>
      <c r="B876" s="2">
        <v>45548.91458333333</v>
      </c>
      <c r="C876" s="2">
        <v>45600.67053240741</v>
      </c>
      <c r="D876" t="s">
        <v>7801</v>
      </c>
      <c r="E876" t="s">
        <v>8918</v>
      </c>
      <c r="F876" t="s">
        <v>2853</v>
      </c>
      <c r="G876" t="s">
        <v>2887</v>
      </c>
      <c r="H876">
        <v>0</v>
      </c>
      <c r="I876" t="s">
        <v>9942</v>
      </c>
      <c r="J876" t="s">
        <v>3661</v>
      </c>
      <c r="K876" t="s">
        <v>3663</v>
      </c>
      <c r="L876" t="s">
        <v>3674</v>
      </c>
      <c r="M876" t="s">
        <v>3678</v>
      </c>
      <c r="N876" t="s">
        <v>4348</v>
      </c>
      <c r="O876" s="2">
        <v>45602</v>
      </c>
      <c r="P876" t="s">
        <v>4576</v>
      </c>
      <c r="Q876" s="2">
        <v>45600</v>
      </c>
      <c r="R876" s="2">
        <v>45603.68200231482</v>
      </c>
      <c r="S876" s="2">
        <v>45597</v>
      </c>
      <c r="T876" t="s">
        <v>2858</v>
      </c>
      <c r="U876" t="s">
        <v>5005</v>
      </c>
      <c r="V876" s="2">
        <v>45548</v>
      </c>
      <c r="W876" s="2">
        <v>45600.72138888889</v>
      </c>
      <c r="X876" t="s">
        <v>11918</v>
      </c>
      <c r="Y876" t="s">
        <v>11918</v>
      </c>
      <c r="Z876" t="s">
        <v>12148</v>
      </c>
      <c r="AA876">
        <v>604000</v>
      </c>
      <c r="AB876" s="2">
        <v>45600</v>
      </c>
      <c r="AC876">
        <v>604000</v>
      </c>
      <c r="AD876" t="s">
        <v>5857</v>
      </c>
      <c r="AE876" s="2">
        <v>45572.64662037037</v>
      </c>
    </row>
    <row r="877" spans="1:31">
      <c r="A877" t="s">
        <v>6685</v>
      </c>
      <c r="B877" s="2">
        <v>45584.72569444445</v>
      </c>
      <c r="C877" s="2">
        <v>45608.43762731482</v>
      </c>
      <c r="D877" t="s">
        <v>7802</v>
      </c>
      <c r="E877" t="s">
        <v>8919</v>
      </c>
      <c r="F877" t="s">
        <v>2853</v>
      </c>
      <c r="G877" t="s">
        <v>2880</v>
      </c>
      <c r="H877">
        <v>360255</v>
      </c>
      <c r="I877" t="s">
        <v>9943</v>
      </c>
      <c r="J877" t="s">
        <v>3659</v>
      </c>
      <c r="K877" t="s">
        <v>3663</v>
      </c>
      <c r="L877" t="s">
        <v>3674</v>
      </c>
      <c r="M877" t="s">
        <v>3678</v>
      </c>
      <c r="N877" t="s">
        <v>10664</v>
      </c>
      <c r="O877" s="2">
        <v>45608</v>
      </c>
      <c r="P877" t="s">
        <v>4580</v>
      </c>
      <c r="Q877" s="2">
        <v>45608</v>
      </c>
      <c r="R877" s="2">
        <v>45608.70040509259</v>
      </c>
      <c r="S877" s="2">
        <v>45595</v>
      </c>
      <c r="T877" t="s">
        <v>4597</v>
      </c>
      <c r="U877" t="s">
        <v>11531</v>
      </c>
      <c r="V877" s="2">
        <v>45584</v>
      </c>
      <c r="W877" s="2">
        <v>45608.62856481481</v>
      </c>
      <c r="X877" t="s">
        <v>5247</v>
      </c>
      <c r="Y877" t="s">
        <v>5247</v>
      </c>
      <c r="Z877" t="s">
        <v>5549</v>
      </c>
      <c r="AA877">
        <v>534555</v>
      </c>
      <c r="AB877" s="2">
        <v>45608</v>
      </c>
      <c r="AC877">
        <v>534555</v>
      </c>
      <c r="AD877" t="s">
        <v>5852</v>
      </c>
      <c r="AE877" s="2">
        <v>45594.39711805555</v>
      </c>
    </row>
    <row r="878" spans="1:31">
      <c r="A878" t="s">
        <v>6686</v>
      </c>
      <c r="B878" s="2">
        <v>45611.29444444444</v>
      </c>
      <c r="C878" s="2">
        <v>45614.04296296297</v>
      </c>
      <c r="D878" t="s">
        <v>7803</v>
      </c>
      <c r="E878" t="s">
        <v>8920</v>
      </c>
      <c r="F878" t="s">
        <v>2853</v>
      </c>
      <c r="G878" t="s">
        <v>2880</v>
      </c>
      <c r="H878">
        <v>180442</v>
      </c>
      <c r="I878" t="s">
        <v>9408</v>
      </c>
      <c r="J878" t="s">
        <v>3659</v>
      </c>
      <c r="K878" t="s">
        <v>3663</v>
      </c>
      <c r="L878" t="s">
        <v>3674</v>
      </c>
      <c r="M878" t="s">
        <v>3683</v>
      </c>
      <c r="N878" t="s">
        <v>4406</v>
      </c>
      <c r="O878" s="2">
        <v>45617</v>
      </c>
      <c r="P878" t="s">
        <v>4575</v>
      </c>
      <c r="Q878" s="2">
        <v>45614</v>
      </c>
      <c r="R878" s="2">
        <v>45618.36332175926</v>
      </c>
      <c r="T878" t="s">
        <v>4597</v>
      </c>
      <c r="U878" t="s">
        <v>10856</v>
      </c>
      <c r="V878" s="2">
        <v>45341</v>
      </c>
      <c r="W878" s="2">
        <v>45614.55659722222</v>
      </c>
      <c r="X878" t="s">
        <v>11808</v>
      </c>
      <c r="Y878" t="s">
        <v>11808</v>
      </c>
      <c r="Z878" t="s">
        <v>5549</v>
      </c>
      <c r="AA878">
        <v>180442</v>
      </c>
      <c r="AB878" s="2">
        <v>45614</v>
      </c>
      <c r="AC878">
        <v>180442</v>
      </c>
      <c r="AD878" t="s">
        <v>5852</v>
      </c>
    </row>
    <row r="879" spans="1:31">
      <c r="A879" t="s">
        <v>6687</v>
      </c>
      <c r="B879" s="2">
        <v>45595.81666666667</v>
      </c>
      <c r="C879" s="2">
        <v>45597.67601851852</v>
      </c>
      <c r="D879" t="s">
        <v>7804</v>
      </c>
      <c r="E879" t="s">
        <v>8921</v>
      </c>
      <c r="F879" t="s">
        <v>2853</v>
      </c>
      <c r="G879" t="s">
        <v>2880</v>
      </c>
      <c r="H879">
        <v>500000</v>
      </c>
      <c r="I879" t="s">
        <v>9944</v>
      </c>
      <c r="J879" t="s">
        <v>3659</v>
      </c>
      <c r="K879" t="s">
        <v>3664</v>
      </c>
      <c r="L879" t="s">
        <v>3674</v>
      </c>
      <c r="M879" t="s">
        <v>3679</v>
      </c>
      <c r="N879" t="s">
        <v>10197</v>
      </c>
      <c r="O879" s="2">
        <v>45602</v>
      </c>
      <c r="P879" t="s">
        <v>4582</v>
      </c>
      <c r="Q879" s="2">
        <v>45597</v>
      </c>
      <c r="R879" s="2">
        <v>45602.68376157407</v>
      </c>
      <c r="T879" t="s">
        <v>4597</v>
      </c>
      <c r="U879" t="s">
        <v>10841</v>
      </c>
      <c r="V879" s="2">
        <v>45593</v>
      </c>
      <c r="W879" s="2">
        <v>45597.70244212963</v>
      </c>
      <c r="X879" t="s">
        <v>11811</v>
      </c>
      <c r="Y879" t="s">
        <v>11811</v>
      </c>
      <c r="Z879" t="s">
        <v>5549</v>
      </c>
      <c r="AA879">
        <v>500000</v>
      </c>
      <c r="AB879" s="2">
        <v>45597</v>
      </c>
      <c r="AC879">
        <v>500000</v>
      </c>
      <c r="AD879" t="s">
        <v>5852</v>
      </c>
    </row>
    <row r="880" spans="1:31">
      <c r="A880" t="s">
        <v>6688</v>
      </c>
      <c r="B880" s="2">
        <v>45541.23819444444</v>
      </c>
      <c r="C880" s="2">
        <v>45553.45530092593</v>
      </c>
      <c r="D880" t="s">
        <v>7805</v>
      </c>
      <c r="E880" t="s">
        <v>8922</v>
      </c>
      <c r="F880" t="s">
        <v>2853</v>
      </c>
      <c r="G880" t="s">
        <v>2880</v>
      </c>
      <c r="H880">
        <v>380500</v>
      </c>
      <c r="I880" t="s">
        <v>9945</v>
      </c>
      <c r="J880" t="s">
        <v>3661</v>
      </c>
      <c r="K880" t="s">
        <v>3663</v>
      </c>
      <c r="L880" t="s">
        <v>3674</v>
      </c>
      <c r="M880" t="s">
        <v>3689</v>
      </c>
      <c r="N880" t="s">
        <v>10436</v>
      </c>
      <c r="O880" s="2">
        <v>45595</v>
      </c>
      <c r="P880" t="s">
        <v>4586</v>
      </c>
      <c r="Q880" s="2">
        <v>45553</v>
      </c>
      <c r="R880" s="2">
        <v>45595.5856712963</v>
      </c>
      <c r="S880" s="2">
        <v>45590</v>
      </c>
      <c r="T880" t="s">
        <v>4596</v>
      </c>
      <c r="U880" t="s">
        <v>11532</v>
      </c>
      <c r="V880" s="2">
        <v>45538</v>
      </c>
      <c r="W880" s="2">
        <v>45553.56001157407</v>
      </c>
      <c r="X880" t="s">
        <v>5247</v>
      </c>
      <c r="Y880" t="s">
        <v>5247</v>
      </c>
      <c r="Z880" t="s">
        <v>5744</v>
      </c>
      <c r="AA880">
        <v>380500</v>
      </c>
      <c r="AB880" s="2">
        <v>45553</v>
      </c>
      <c r="AC880">
        <v>380500</v>
      </c>
      <c r="AD880" t="s">
        <v>5851</v>
      </c>
      <c r="AE880" s="2">
        <v>45589.39201388889</v>
      </c>
    </row>
    <row r="881" spans="1:31">
      <c r="A881" t="s">
        <v>848</v>
      </c>
      <c r="B881" s="2">
        <v>45603.29444444444</v>
      </c>
      <c r="C881" s="2">
        <v>45617.33141203703</v>
      </c>
      <c r="D881" t="s">
        <v>1664</v>
      </c>
      <c r="E881" t="s">
        <v>2688</v>
      </c>
      <c r="F881" t="s">
        <v>2853</v>
      </c>
      <c r="G881" t="s">
        <v>2875</v>
      </c>
      <c r="H881">
        <v>347544</v>
      </c>
      <c r="I881" t="s">
        <v>3441</v>
      </c>
      <c r="J881" t="s">
        <v>3661</v>
      </c>
      <c r="K881" t="s">
        <v>3663</v>
      </c>
      <c r="L881" t="s">
        <v>3674</v>
      </c>
      <c r="M881" t="s">
        <v>3682</v>
      </c>
      <c r="N881" t="s">
        <v>4429</v>
      </c>
      <c r="O881" s="2">
        <v>45617</v>
      </c>
      <c r="P881" t="s">
        <v>4574</v>
      </c>
      <c r="Q881" s="2">
        <v>45617</v>
      </c>
      <c r="R881" s="2">
        <v>45617.70715277778</v>
      </c>
      <c r="S881" s="2">
        <v>45615</v>
      </c>
      <c r="T881" t="s">
        <v>2875</v>
      </c>
      <c r="U881" t="s">
        <v>5080</v>
      </c>
      <c r="V881" s="2">
        <v>45591</v>
      </c>
      <c r="W881" s="2">
        <v>45617.44912037037</v>
      </c>
      <c r="X881" t="s">
        <v>5338</v>
      </c>
      <c r="Y881" t="s">
        <v>5338</v>
      </c>
      <c r="Z881" t="s">
        <v>5521</v>
      </c>
      <c r="AA881">
        <v>434431</v>
      </c>
      <c r="AB881" s="2">
        <v>45617</v>
      </c>
      <c r="AC881">
        <v>434431</v>
      </c>
      <c r="AD881" t="s">
        <v>5851</v>
      </c>
    </row>
    <row r="882" spans="1:31">
      <c r="A882" t="s">
        <v>6689</v>
      </c>
      <c r="B882" s="2">
        <v>45602.87708333333</v>
      </c>
      <c r="C882" s="2">
        <v>45615.37256944444</v>
      </c>
      <c r="D882" t="s">
        <v>7806</v>
      </c>
      <c r="E882" t="s">
        <v>8923</v>
      </c>
      <c r="F882" t="s">
        <v>2853</v>
      </c>
      <c r="G882" t="s">
        <v>2876</v>
      </c>
      <c r="H882">
        <v>5290796</v>
      </c>
      <c r="I882" t="s">
        <v>9946</v>
      </c>
      <c r="J882" t="s">
        <v>3660</v>
      </c>
      <c r="K882" t="s">
        <v>3665</v>
      </c>
      <c r="L882" t="s">
        <v>3674</v>
      </c>
      <c r="M882" t="s">
        <v>3687</v>
      </c>
      <c r="N882" t="s">
        <v>10665</v>
      </c>
      <c r="O882" s="2">
        <v>45617</v>
      </c>
      <c r="P882" t="s">
        <v>4573</v>
      </c>
      <c r="Q882" s="2">
        <v>45615</v>
      </c>
      <c r="R882" s="2">
        <v>45617.42680555556</v>
      </c>
      <c r="S882" s="2">
        <v>45614</v>
      </c>
      <c r="T882" t="s">
        <v>2873</v>
      </c>
      <c r="U882" t="s">
        <v>11533</v>
      </c>
      <c r="V882" s="2">
        <v>45548</v>
      </c>
      <c r="W882" s="2">
        <v>45615.57146990741</v>
      </c>
      <c r="X882" t="s">
        <v>5223</v>
      </c>
      <c r="Y882" t="s">
        <v>5223</v>
      </c>
      <c r="Z882" t="s">
        <v>5527</v>
      </c>
      <c r="AA882">
        <v>5645996</v>
      </c>
      <c r="AB882" s="2">
        <v>45615</v>
      </c>
      <c r="AC882">
        <v>5645996</v>
      </c>
      <c r="AD882" t="s">
        <v>5852</v>
      </c>
      <c r="AE882" s="2">
        <v>45607.68563657408</v>
      </c>
    </row>
    <row r="883" spans="1:31">
      <c r="A883" t="s">
        <v>6690</v>
      </c>
      <c r="B883" s="2">
        <v>45591.50902777778</v>
      </c>
      <c r="C883" s="2">
        <v>45594.04288194444</v>
      </c>
      <c r="D883" t="s">
        <v>7807</v>
      </c>
      <c r="E883" t="s">
        <v>8924</v>
      </c>
      <c r="F883" t="s">
        <v>2853</v>
      </c>
      <c r="G883" t="s">
        <v>2880</v>
      </c>
      <c r="H883">
        <v>386473</v>
      </c>
      <c r="I883" t="s">
        <v>9947</v>
      </c>
      <c r="J883" t="s">
        <v>3659</v>
      </c>
      <c r="K883" t="s">
        <v>3663</v>
      </c>
      <c r="L883" t="s">
        <v>3674</v>
      </c>
      <c r="M883" t="s">
        <v>3683</v>
      </c>
      <c r="N883" t="s">
        <v>10205</v>
      </c>
      <c r="O883" s="2">
        <v>45596</v>
      </c>
      <c r="P883" t="s">
        <v>4572</v>
      </c>
      <c r="Q883" s="2">
        <v>45594</v>
      </c>
      <c r="R883" s="2">
        <v>45596.65111111111</v>
      </c>
      <c r="T883" t="s">
        <v>4597</v>
      </c>
      <c r="U883" t="s">
        <v>11534</v>
      </c>
      <c r="V883" s="2">
        <v>45584</v>
      </c>
      <c r="W883" s="2">
        <v>45594.57223379629</v>
      </c>
      <c r="X883" t="s">
        <v>5384</v>
      </c>
      <c r="Y883" t="s">
        <v>5384</v>
      </c>
      <c r="Z883" t="s">
        <v>5549</v>
      </c>
      <c r="AA883">
        <v>386473</v>
      </c>
      <c r="AB883" s="2">
        <v>45594</v>
      </c>
      <c r="AC883">
        <v>386473</v>
      </c>
      <c r="AD883" t="s">
        <v>5852</v>
      </c>
    </row>
    <row r="884" spans="1:31">
      <c r="A884" t="s">
        <v>6691</v>
      </c>
      <c r="B884" s="2">
        <v>45611.76041666666</v>
      </c>
      <c r="C884" s="2">
        <v>45612.04300925926</v>
      </c>
      <c r="D884" t="s">
        <v>7808</v>
      </c>
      <c r="E884" t="s">
        <v>8925</v>
      </c>
      <c r="F884" t="s">
        <v>2853</v>
      </c>
      <c r="G884" t="s">
        <v>2872</v>
      </c>
      <c r="H884">
        <v>377960</v>
      </c>
      <c r="I884" t="s">
        <v>9948</v>
      </c>
      <c r="J884" t="s">
        <v>3662</v>
      </c>
      <c r="K884" t="s">
        <v>3663</v>
      </c>
      <c r="L884" t="s">
        <v>3674</v>
      </c>
      <c r="M884" t="s">
        <v>3684</v>
      </c>
      <c r="N884" t="s">
        <v>10666</v>
      </c>
      <c r="O884" s="2">
        <v>45617</v>
      </c>
      <c r="P884" t="s">
        <v>4572</v>
      </c>
      <c r="Q884" s="2">
        <v>45612</v>
      </c>
      <c r="R884" s="2">
        <v>45618.40643518518</v>
      </c>
      <c r="T884" t="s">
        <v>2872</v>
      </c>
      <c r="U884" t="s">
        <v>11535</v>
      </c>
      <c r="V884" s="2">
        <v>45609</v>
      </c>
      <c r="W884" s="2">
        <v>45612.6520949074</v>
      </c>
      <c r="X884" t="s">
        <v>5393</v>
      </c>
      <c r="Y884" t="s">
        <v>5393</v>
      </c>
      <c r="Z884" t="s">
        <v>5512</v>
      </c>
      <c r="AA884">
        <v>523072</v>
      </c>
      <c r="AB884" s="2">
        <v>45612</v>
      </c>
      <c r="AC884">
        <v>523072</v>
      </c>
      <c r="AD884" t="s">
        <v>5851</v>
      </c>
    </row>
    <row r="885" spans="1:31">
      <c r="A885" t="s">
        <v>850</v>
      </c>
      <c r="B885" s="2">
        <v>45609.37222222222</v>
      </c>
      <c r="C885" s="2">
        <v>45621.4537037037</v>
      </c>
      <c r="D885" t="s">
        <v>1666</v>
      </c>
      <c r="E885" t="s">
        <v>2690</v>
      </c>
      <c r="F885" t="s">
        <v>2853</v>
      </c>
      <c r="G885" t="s">
        <v>2875</v>
      </c>
      <c r="H885">
        <v>465088</v>
      </c>
      <c r="I885" t="s">
        <v>2955</v>
      </c>
      <c r="J885" t="s">
        <v>3661</v>
      </c>
      <c r="K885" t="s">
        <v>3663</v>
      </c>
      <c r="L885" t="s">
        <v>3674</v>
      </c>
      <c r="M885" t="s">
        <v>3680</v>
      </c>
      <c r="N885" t="s">
        <v>4431</v>
      </c>
      <c r="O885" s="2">
        <v>45621</v>
      </c>
      <c r="P885" t="s">
        <v>4582</v>
      </c>
      <c r="Q885" s="2">
        <v>45621</v>
      </c>
      <c r="R885" s="2">
        <v>45622.39011574074</v>
      </c>
      <c r="S885" s="2">
        <v>45617</v>
      </c>
      <c r="T885" t="s">
        <v>2875</v>
      </c>
      <c r="U885" t="s">
        <v>5081</v>
      </c>
      <c r="V885" s="2">
        <v>45603</v>
      </c>
      <c r="W885" s="2">
        <v>45621.59451388889</v>
      </c>
      <c r="X885" t="s">
        <v>5275</v>
      </c>
      <c r="Y885" t="s">
        <v>5275</v>
      </c>
      <c r="Z885" t="s">
        <v>5521</v>
      </c>
      <c r="AA885">
        <v>4857720</v>
      </c>
      <c r="AB885" s="2">
        <v>45621</v>
      </c>
      <c r="AC885">
        <v>4857720</v>
      </c>
      <c r="AD885" t="s">
        <v>5851</v>
      </c>
    </row>
    <row r="886" spans="1:31">
      <c r="A886" t="s">
        <v>6692</v>
      </c>
      <c r="B886" s="2">
        <v>45585.77708333333</v>
      </c>
      <c r="C886" s="2">
        <v>45594.34070601852</v>
      </c>
      <c r="D886" t="s">
        <v>7809</v>
      </c>
      <c r="E886" t="s">
        <v>8926</v>
      </c>
      <c r="F886" t="s">
        <v>2853</v>
      </c>
      <c r="G886" t="s">
        <v>2877</v>
      </c>
      <c r="H886">
        <v>1180476</v>
      </c>
      <c r="I886" t="s">
        <v>9949</v>
      </c>
      <c r="J886" t="s">
        <v>3662</v>
      </c>
      <c r="K886" t="s">
        <v>3663</v>
      </c>
      <c r="L886" t="s">
        <v>3674</v>
      </c>
      <c r="M886" t="s">
        <v>3680</v>
      </c>
      <c r="N886" t="s">
        <v>10667</v>
      </c>
      <c r="O886" s="2">
        <v>45594</v>
      </c>
      <c r="P886" t="s">
        <v>4582</v>
      </c>
      <c r="Q886" s="2">
        <v>45594</v>
      </c>
      <c r="R886" s="2">
        <v>45594.68028935185</v>
      </c>
      <c r="T886" t="s">
        <v>2860</v>
      </c>
      <c r="U886" t="s">
        <v>11536</v>
      </c>
      <c r="V886" s="2">
        <v>45454</v>
      </c>
      <c r="W886" s="2">
        <v>45594.36232638889</v>
      </c>
      <c r="X886" t="s">
        <v>5254</v>
      </c>
      <c r="Y886" t="s">
        <v>5254</v>
      </c>
      <c r="Z886" t="s">
        <v>5741</v>
      </c>
      <c r="AA886">
        <v>3195476</v>
      </c>
      <c r="AB886" s="2">
        <v>45594</v>
      </c>
      <c r="AC886">
        <v>3195476</v>
      </c>
      <c r="AD886" t="s">
        <v>5853</v>
      </c>
    </row>
    <row r="887" spans="1:31">
      <c r="A887" t="s">
        <v>6693</v>
      </c>
      <c r="B887" s="2">
        <v>45566.40416666667</v>
      </c>
      <c r="C887" s="2">
        <v>45610.31997685185</v>
      </c>
      <c r="D887" t="s">
        <v>7810</v>
      </c>
      <c r="E887" t="s">
        <v>8927</v>
      </c>
      <c r="F887" t="s">
        <v>2853</v>
      </c>
      <c r="G887" t="s">
        <v>2873</v>
      </c>
      <c r="H887">
        <v>0</v>
      </c>
      <c r="I887" t="s">
        <v>9950</v>
      </c>
      <c r="J887" t="s">
        <v>3660</v>
      </c>
      <c r="K887" t="s">
        <v>3663</v>
      </c>
      <c r="L887" t="s">
        <v>3674</v>
      </c>
      <c r="M887" t="s">
        <v>3678</v>
      </c>
      <c r="N887" t="s">
        <v>10344</v>
      </c>
      <c r="O887" s="2">
        <v>45610</v>
      </c>
      <c r="P887" t="s">
        <v>4573</v>
      </c>
      <c r="Q887" s="2">
        <v>45610</v>
      </c>
      <c r="R887" s="2">
        <v>45610.64917824074</v>
      </c>
      <c r="S887" s="2">
        <v>45609</v>
      </c>
      <c r="T887" t="s">
        <v>2873</v>
      </c>
      <c r="U887" t="s">
        <v>11060</v>
      </c>
      <c r="V887" s="2">
        <v>45556</v>
      </c>
      <c r="W887" s="2">
        <v>45610.39960648148</v>
      </c>
      <c r="X887" t="s">
        <v>5466</v>
      </c>
      <c r="Y887" t="s">
        <v>5466</v>
      </c>
      <c r="Z887" t="s">
        <v>5716</v>
      </c>
      <c r="AA887">
        <v>332000</v>
      </c>
      <c r="AB887" s="2">
        <v>45610</v>
      </c>
      <c r="AC887">
        <v>332000</v>
      </c>
      <c r="AD887" t="s">
        <v>5852</v>
      </c>
      <c r="AE887" s="2">
        <v>45586.71085648148</v>
      </c>
    </row>
    <row r="888" spans="1:31">
      <c r="A888" t="s">
        <v>6694</v>
      </c>
      <c r="B888" s="2">
        <v>45599.84444444445</v>
      </c>
      <c r="C888" s="2">
        <v>45601.04291666667</v>
      </c>
      <c r="D888" t="s">
        <v>7811</v>
      </c>
      <c r="E888" t="s">
        <v>8928</v>
      </c>
      <c r="F888" t="s">
        <v>2853</v>
      </c>
      <c r="G888" t="s">
        <v>2867</v>
      </c>
      <c r="H888">
        <v>366359</v>
      </c>
      <c r="I888" t="s">
        <v>9951</v>
      </c>
      <c r="J888" t="s">
        <v>3662</v>
      </c>
      <c r="K888" t="s">
        <v>3663</v>
      </c>
      <c r="L888" t="s">
        <v>3674</v>
      </c>
      <c r="M888" t="s">
        <v>3681</v>
      </c>
      <c r="N888" t="s">
        <v>10668</v>
      </c>
      <c r="O888" s="2">
        <v>45608</v>
      </c>
      <c r="P888" t="s">
        <v>4572</v>
      </c>
      <c r="Q888" s="2">
        <v>45601</v>
      </c>
      <c r="R888" s="2">
        <v>45608.71525462963</v>
      </c>
      <c r="T888" t="s">
        <v>2867</v>
      </c>
      <c r="U888" t="s">
        <v>11537</v>
      </c>
      <c r="V888" s="2">
        <v>45567</v>
      </c>
      <c r="W888" s="2">
        <v>45601.44166666667</v>
      </c>
      <c r="X888" t="s">
        <v>5228</v>
      </c>
      <c r="Y888" t="s">
        <v>5228</v>
      </c>
      <c r="Z888" t="s">
        <v>5701</v>
      </c>
      <c r="AA888">
        <v>457949</v>
      </c>
      <c r="AB888" s="2">
        <v>45601</v>
      </c>
      <c r="AC888">
        <v>457949</v>
      </c>
      <c r="AD888" t="s">
        <v>5853</v>
      </c>
    </row>
    <row r="889" spans="1:31">
      <c r="A889" t="s">
        <v>6695</v>
      </c>
      <c r="B889" s="2">
        <v>45587.48402777778</v>
      </c>
      <c r="C889" s="2">
        <v>45594.64216435186</v>
      </c>
      <c r="D889" t="s">
        <v>7812</v>
      </c>
      <c r="E889" t="s">
        <v>8929</v>
      </c>
      <c r="F889" t="s">
        <v>2853</v>
      </c>
      <c r="G889" t="s">
        <v>2886</v>
      </c>
      <c r="H889">
        <v>0</v>
      </c>
      <c r="I889" t="s">
        <v>9952</v>
      </c>
      <c r="J889" t="s">
        <v>3659</v>
      </c>
      <c r="K889" t="s">
        <v>3663</v>
      </c>
      <c r="L889" t="s">
        <v>3674</v>
      </c>
      <c r="M889" t="s">
        <v>3678</v>
      </c>
      <c r="N889" t="s">
        <v>10669</v>
      </c>
      <c r="O889" s="2">
        <v>45594</v>
      </c>
      <c r="P889" t="s">
        <v>4572</v>
      </c>
      <c r="Q889" s="2">
        <v>45594</v>
      </c>
      <c r="R889" s="2">
        <v>45595.38011574074</v>
      </c>
      <c r="T889" t="s">
        <v>2886</v>
      </c>
      <c r="U889" t="s">
        <v>11538</v>
      </c>
      <c r="V889" s="2">
        <v>45558</v>
      </c>
      <c r="W889" s="2">
        <v>45594.6575</v>
      </c>
      <c r="X889" t="s">
        <v>5223</v>
      </c>
      <c r="Y889" t="s">
        <v>5223</v>
      </c>
      <c r="Z889" t="s">
        <v>11966</v>
      </c>
      <c r="AA889">
        <v>377800</v>
      </c>
      <c r="AB889" s="2">
        <v>45594</v>
      </c>
      <c r="AC889">
        <v>377800</v>
      </c>
      <c r="AD889" t="s">
        <v>5851</v>
      </c>
    </row>
    <row r="890" spans="1:31">
      <c r="A890" t="s">
        <v>6696</v>
      </c>
      <c r="B890" s="2">
        <v>45600.56875</v>
      </c>
      <c r="C890" s="2">
        <v>45607.37251157407</v>
      </c>
      <c r="D890" t="s">
        <v>7813</v>
      </c>
      <c r="E890" t="s">
        <v>8930</v>
      </c>
      <c r="F890" t="s">
        <v>2853</v>
      </c>
      <c r="G890" t="s">
        <v>2886</v>
      </c>
      <c r="H890">
        <v>685040</v>
      </c>
      <c r="I890" t="s">
        <v>9953</v>
      </c>
      <c r="J890" t="s">
        <v>3659</v>
      </c>
      <c r="K890" t="s">
        <v>3663</v>
      </c>
      <c r="L890" t="s">
        <v>3674</v>
      </c>
      <c r="M890" t="s">
        <v>3677</v>
      </c>
      <c r="N890" t="s">
        <v>10670</v>
      </c>
      <c r="O890" s="2">
        <v>45607</v>
      </c>
      <c r="P890" t="s">
        <v>4582</v>
      </c>
      <c r="Q890" s="2">
        <v>45607</v>
      </c>
      <c r="R890" s="2">
        <v>45608.64803240741</v>
      </c>
      <c r="T890" t="s">
        <v>2886</v>
      </c>
      <c r="U890" t="s">
        <v>11117</v>
      </c>
      <c r="V890" s="2">
        <v>45598</v>
      </c>
      <c r="W890" s="2">
        <v>45607.6137037037</v>
      </c>
      <c r="X890" t="s">
        <v>5301</v>
      </c>
      <c r="Y890" t="s">
        <v>5301</v>
      </c>
      <c r="Z890" t="s">
        <v>11963</v>
      </c>
      <c r="AA890">
        <v>1946160</v>
      </c>
      <c r="AB890" s="2">
        <v>45607</v>
      </c>
      <c r="AC890">
        <v>1946160</v>
      </c>
      <c r="AD890" t="s">
        <v>5851</v>
      </c>
    </row>
    <row r="891" spans="1:31">
      <c r="A891" t="s">
        <v>6697</v>
      </c>
      <c r="B891" s="2">
        <v>45610.44513888889</v>
      </c>
      <c r="C891" s="2">
        <v>45613.12991898148</v>
      </c>
      <c r="D891" t="s">
        <v>7814</v>
      </c>
      <c r="E891" t="s">
        <v>8931</v>
      </c>
      <c r="F891" t="s">
        <v>2853</v>
      </c>
      <c r="G891" t="s">
        <v>2886</v>
      </c>
      <c r="H891">
        <v>1046000</v>
      </c>
      <c r="I891" t="s">
        <v>9954</v>
      </c>
      <c r="J891" t="s">
        <v>3659</v>
      </c>
      <c r="K891" t="s">
        <v>3663</v>
      </c>
      <c r="L891" t="s">
        <v>3674</v>
      </c>
      <c r="M891" t="s">
        <v>3691</v>
      </c>
      <c r="N891" t="s">
        <v>4406</v>
      </c>
      <c r="O891" s="2">
        <v>45616</v>
      </c>
      <c r="P891" t="s">
        <v>4580</v>
      </c>
      <c r="Q891" s="2">
        <v>45613</v>
      </c>
      <c r="R891" s="2">
        <v>45617.63143518518</v>
      </c>
      <c r="T891" t="s">
        <v>2886</v>
      </c>
      <c r="U891" t="s">
        <v>11539</v>
      </c>
      <c r="V891" s="2">
        <v>45608</v>
      </c>
      <c r="W891" s="2">
        <v>45613.45880787037</v>
      </c>
      <c r="X891" t="s">
        <v>5317</v>
      </c>
      <c r="Y891" t="s">
        <v>5317</v>
      </c>
      <c r="Z891" t="s">
        <v>5589</v>
      </c>
      <c r="AA891">
        <v>1046000</v>
      </c>
      <c r="AB891" s="2">
        <v>45613</v>
      </c>
      <c r="AC891">
        <v>1046000</v>
      </c>
      <c r="AD891" t="s">
        <v>5851</v>
      </c>
    </row>
    <row r="892" spans="1:31">
      <c r="A892" t="s">
        <v>6698</v>
      </c>
      <c r="B892" s="2">
        <v>45597.3875</v>
      </c>
      <c r="C892" s="2">
        <v>45601.04291666667</v>
      </c>
      <c r="D892" t="s">
        <v>7815</v>
      </c>
      <c r="E892" t="s">
        <v>8932</v>
      </c>
      <c r="F892" t="s">
        <v>2853</v>
      </c>
      <c r="G892" t="s">
        <v>2888</v>
      </c>
      <c r="H892">
        <v>152713</v>
      </c>
      <c r="I892" t="s">
        <v>9914</v>
      </c>
      <c r="J892" t="s">
        <v>3661</v>
      </c>
      <c r="K892" t="s">
        <v>3663</v>
      </c>
      <c r="L892" t="s">
        <v>3674</v>
      </c>
      <c r="M892" t="s">
        <v>3683</v>
      </c>
      <c r="N892" t="s">
        <v>10301</v>
      </c>
      <c r="O892" s="2">
        <v>45610</v>
      </c>
      <c r="P892" t="s">
        <v>4582</v>
      </c>
      <c r="Q892" s="2">
        <v>45601</v>
      </c>
      <c r="R892" s="2">
        <v>45610.72805555556</v>
      </c>
      <c r="T892" t="s">
        <v>2888</v>
      </c>
      <c r="U892" t="s">
        <v>11503</v>
      </c>
      <c r="V892" s="2">
        <v>45525</v>
      </c>
      <c r="W892" s="2">
        <v>45601.39423611111</v>
      </c>
      <c r="X892" t="s">
        <v>5384</v>
      </c>
      <c r="Y892" t="s">
        <v>5384</v>
      </c>
      <c r="Z892" t="s">
        <v>5638</v>
      </c>
      <c r="AA892">
        <v>169681</v>
      </c>
      <c r="AB892" s="2">
        <v>45601</v>
      </c>
      <c r="AC892">
        <v>169681</v>
      </c>
      <c r="AD892" t="s">
        <v>5851</v>
      </c>
    </row>
    <row r="893" spans="1:31">
      <c r="A893" t="s">
        <v>6699</v>
      </c>
      <c r="B893" s="2">
        <v>45597.60694444444</v>
      </c>
      <c r="C893" s="2">
        <v>45600.04293981481</v>
      </c>
      <c r="D893" t="s">
        <v>7816</v>
      </c>
      <c r="E893" t="s">
        <v>8933</v>
      </c>
      <c r="F893" t="s">
        <v>2853</v>
      </c>
      <c r="G893" t="s">
        <v>2872</v>
      </c>
      <c r="H893">
        <v>376200</v>
      </c>
      <c r="I893" t="s">
        <v>9955</v>
      </c>
      <c r="J893" t="s">
        <v>3662</v>
      </c>
      <c r="K893" t="s">
        <v>3663</v>
      </c>
      <c r="L893" t="s">
        <v>3674</v>
      </c>
      <c r="M893" t="s">
        <v>3689</v>
      </c>
      <c r="N893" t="s">
        <v>4406</v>
      </c>
      <c r="O893" s="2">
        <v>45603</v>
      </c>
      <c r="P893" t="s">
        <v>4572</v>
      </c>
      <c r="Q893" s="2">
        <v>45600</v>
      </c>
      <c r="R893" s="2">
        <v>45604.39569444444</v>
      </c>
      <c r="T893" t="s">
        <v>2872</v>
      </c>
      <c r="U893" t="s">
        <v>11540</v>
      </c>
      <c r="V893" s="2">
        <v>45578</v>
      </c>
      <c r="W893" s="2">
        <v>45600.39488425926</v>
      </c>
      <c r="X893" t="s">
        <v>5299</v>
      </c>
      <c r="Y893" t="s">
        <v>5299</v>
      </c>
      <c r="Z893" t="s">
        <v>11968</v>
      </c>
      <c r="AA893">
        <v>376200</v>
      </c>
      <c r="AB893" s="2">
        <v>45600</v>
      </c>
      <c r="AC893">
        <v>376200</v>
      </c>
      <c r="AD893" t="s">
        <v>5854</v>
      </c>
    </row>
    <row r="894" spans="1:31">
      <c r="A894" t="s">
        <v>6700</v>
      </c>
      <c r="B894" s="2">
        <v>45591.38680555556</v>
      </c>
      <c r="C894" s="2">
        <v>45613.6600462963</v>
      </c>
      <c r="D894" t="s">
        <v>7817</v>
      </c>
      <c r="E894" t="s">
        <v>8934</v>
      </c>
      <c r="F894" t="s">
        <v>2853</v>
      </c>
      <c r="G894" t="s">
        <v>2878</v>
      </c>
      <c r="H894">
        <v>600000</v>
      </c>
      <c r="I894" t="s">
        <v>9956</v>
      </c>
      <c r="J894" t="s">
        <v>3660</v>
      </c>
      <c r="K894" t="s">
        <v>3664</v>
      </c>
      <c r="L894" t="s">
        <v>3674</v>
      </c>
      <c r="M894" t="s">
        <v>3679</v>
      </c>
      <c r="O894" s="2">
        <v>45614</v>
      </c>
      <c r="P894" t="s">
        <v>4580</v>
      </c>
      <c r="Q894" s="2">
        <v>45613</v>
      </c>
      <c r="R894" s="2">
        <v>45614.70278935185</v>
      </c>
      <c r="S894" s="2">
        <v>45604</v>
      </c>
      <c r="T894" t="s">
        <v>4593</v>
      </c>
      <c r="U894" t="s">
        <v>11541</v>
      </c>
      <c r="V894" s="2">
        <v>45586</v>
      </c>
      <c r="W894" s="2">
        <v>45613.71931712963</v>
      </c>
      <c r="X894" t="s">
        <v>11919</v>
      </c>
      <c r="Y894" t="s">
        <v>11919</v>
      </c>
      <c r="Z894" t="s">
        <v>5657</v>
      </c>
      <c r="AA894">
        <v>600000</v>
      </c>
      <c r="AB894" s="2">
        <v>45613</v>
      </c>
      <c r="AC894">
        <v>600000</v>
      </c>
      <c r="AD894" t="s">
        <v>5852</v>
      </c>
      <c r="AE894" s="2">
        <v>45600.73180555556</v>
      </c>
    </row>
    <row r="895" spans="1:31">
      <c r="A895" t="s">
        <v>6701</v>
      </c>
      <c r="B895" s="2">
        <v>45590.97777777778</v>
      </c>
      <c r="C895" s="2">
        <v>45600.37469907408</v>
      </c>
      <c r="D895" t="s">
        <v>7818</v>
      </c>
      <c r="E895" t="s">
        <v>8935</v>
      </c>
      <c r="F895" t="s">
        <v>2853</v>
      </c>
      <c r="G895" t="s">
        <v>2860</v>
      </c>
      <c r="H895">
        <v>165000</v>
      </c>
      <c r="I895" t="s">
        <v>9728</v>
      </c>
      <c r="J895" t="s">
        <v>3662</v>
      </c>
      <c r="K895" t="s">
        <v>3663</v>
      </c>
      <c r="L895" t="s">
        <v>3674</v>
      </c>
      <c r="M895" t="s">
        <v>3678</v>
      </c>
      <c r="N895" t="s">
        <v>10671</v>
      </c>
      <c r="O895" s="2">
        <v>45600</v>
      </c>
      <c r="P895" t="s">
        <v>4576</v>
      </c>
      <c r="Q895" s="2">
        <v>45600</v>
      </c>
      <c r="R895" s="2">
        <v>45600.80042824074</v>
      </c>
      <c r="T895" t="s">
        <v>2860</v>
      </c>
      <c r="U895" t="s">
        <v>11319</v>
      </c>
      <c r="V895" s="2">
        <v>45495</v>
      </c>
      <c r="W895" s="2">
        <v>45600.73370370371</v>
      </c>
      <c r="X895" t="s">
        <v>5429</v>
      </c>
      <c r="Y895" t="s">
        <v>5429</v>
      </c>
      <c r="Z895" t="s">
        <v>5804</v>
      </c>
      <c r="AA895">
        <v>329000</v>
      </c>
      <c r="AB895" s="2">
        <v>45600</v>
      </c>
      <c r="AC895">
        <v>329000</v>
      </c>
      <c r="AD895" t="s">
        <v>5853</v>
      </c>
    </row>
    <row r="896" spans="1:31">
      <c r="A896" t="s">
        <v>6702</v>
      </c>
      <c r="B896" s="2">
        <v>45604.91527777778</v>
      </c>
      <c r="C896" s="2">
        <v>45610.35188657408</v>
      </c>
      <c r="D896" t="s">
        <v>7819</v>
      </c>
      <c r="E896" t="s">
        <v>8936</v>
      </c>
      <c r="F896" t="s">
        <v>2853</v>
      </c>
      <c r="G896" t="s">
        <v>2872</v>
      </c>
      <c r="H896">
        <v>1000000</v>
      </c>
      <c r="I896" t="s">
        <v>9957</v>
      </c>
      <c r="J896" t="s">
        <v>3662</v>
      </c>
      <c r="K896" t="s">
        <v>3663</v>
      </c>
      <c r="L896" t="s">
        <v>3674</v>
      </c>
      <c r="M896" t="s">
        <v>3686</v>
      </c>
      <c r="N896" t="s">
        <v>10672</v>
      </c>
      <c r="O896" s="2">
        <v>45610</v>
      </c>
      <c r="P896" t="s">
        <v>4572</v>
      </c>
      <c r="Q896" s="2">
        <v>45610</v>
      </c>
      <c r="R896" s="2">
        <v>45615.35565972222</v>
      </c>
      <c r="T896" t="s">
        <v>2872</v>
      </c>
      <c r="U896" t="s">
        <v>11219</v>
      </c>
      <c r="V896" s="2">
        <v>45603</v>
      </c>
      <c r="W896" s="2">
        <v>45610.66519675926</v>
      </c>
      <c r="X896" t="s">
        <v>5237</v>
      </c>
      <c r="Y896" t="s">
        <v>5237</v>
      </c>
      <c r="Z896" t="s">
        <v>11968</v>
      </c>
      <c r="AA896">
        <v>2122000</v>
      </c>
      <c r="AB896" s="2">
        <v>45610</v>
      </c>
      <c r="AC896">
        <v>2122000</v>
      </c>
      <c r="AD896" t="s">
        <v>5854</v>
      </c>
    </row>
    <row r="897" spans="1:31">
      <c r="A897" t="s">
        <v>6703</v>
      </c>
      <c r="B897" s="2">
        <v>45595.90763888889</v>
      </c>
      <c r="C897" s="2">
        <v>45597.45490740741</v>
      </c>
      <c r="D897" t="s">
        <v>7820</v>
      </c>
      <c r="E897" t="s">
        <v>8937</v>
      </c>
      <c r="F897" t="s">
        <v>2853</v>
      </c>
      <c r="G897" t="s">
        <v>2880</v>
      </c>
      <c r="H897">
        <v>500000</v>
      </c>
      <c r="I897" t="s">
        <v>9958</v>
      </c>
      <c r="J897" t="s">
        <v>3659</v>
      </c>
      <c r="K897" t="s">
        <v>3664</v>
      </c>
      <c r="L897" t="s">
        <v>3674</v>
      </c>
      <c r="M897" t="s">
        <v>3679</v>
      </c>
      <c r="N897" t="s">
        <v>10673</v>
      </c>
      <c r="O897" s="2">
        <v>45602</v>
      </c>
      <c r="P897" t="s">
        <v>4580</v>
      </c>
      <c r="Q897" s="2">
        <v>45597</v>
      </c>
      <c r="R897" s="2">
        <v>45602.6984375</v>
      </c>
      <c r="T897" t="s">
        <v>4597</v>
      </c>
      <c r="U897" t="s">
        <v>10909</v>
      </c>
      <c r="V897" s="2">
        <v>45594</v>
      </c>
      <c r="W897" s="2">
        <v>45597.71287037037</v>
      </c>
      <c r="X897" t="s">
        <v>11874</v>
      </c>
      <c r="Y897" t="s">
        <v>11874</v>
      </c>
      <c r="Z897" t="s">
        <v>5549</v>
      </c>
      <c r="AA897">
        <v>550000</v>
      </c>
      <c r="AB897" s="2">
        <v>45597</v>
      </c>
      <c r="AC897">
        <v>550000</v>
      </c>
      <c r="AD897" t="s">
        <v>5852</v>
      </c>
    </row>
    <row r="898" spans="1:31">
      <c r="A898" t="s">
        <v>6704</v>
      </c>
      <c r="B898" s="2">
        <v>45574.32152777778</v>
      </c>
      <c r="C898" s="2">
        <v>45595.34252314815</v>
      </c>
      <c r="D898" t="s">
        <v>7821</v>
      </c>
      <c r="E898" t="s">
        <v>8938</v>
      </c>
      <c r="F898" t="s">
        <v>2853</v>
      </c>
      <c r="G898" t="s">
        <v>2886</v>
      </c>
      <c r="H898">
        <v>1000000</v>
      </c>
      <c r="I898" t="s">
        <v>9959</v>
      </c>
      <c r="J898" t="s">
        <v>3659</v>
      </c>
      <c r="K898" t="s">
        <v>3663</v>
      </c>
      <c r="L898" t="s">
        <v>3674</v>
      </c>
      <c r="M898" t="s">
        <v>3680</v>
      </c>
      <c r="N898" t="s">
        <v>10224</v>
      </c>
      <c r="O898" s="2">
        <v>45595</v>
      </c>
      <c r="P898" t="s">
        <v>4582</v>
      </c>
      <c r="Q898" s="2">
        <v>45595</v>
      </c>
      <c r="R898" s="2">
        <v>45595.6865625</v>
      </c>
      <c r="S898" s="2">
        <v>45588</v>
      </c>
      <c r="T898" t="s">
        <v>2886</v>
      </c>
      <c r="U898" t="s">
        <v>11542</v>
      </c>
      <c r="V898" s="2">
        <v>45524</v>
      </c>
      <c r="W898" s="2">
        <v>45595.61960648148</v>
      </c>
      <c r="X898" t="s">
        <v>5339</v>
      </c>
      <c r="Y898" t="s">
        <v>5339</v>
      </c>
      <c r="Z898" t="s">
        <v>12149</v>
      </c>
      <c r="AA898">
        <v>1267900</v>
      </c>
      <c r="AB898" s="2">
        <v>45595</v>
      </c>
      <c r="AC898">
        <v>1267900</v>
      </c>
      <c r="AD898" t="s">
        <v>5851</v>
      </c>
      <c r="AE898" s="2">
        <v>45581.43171296296</v>
      </c>
    </row>
    <row r="899" spans="1:31">
      <c r="A899" t="s">
        <v>6705</v>
      </c>
      <c r="B899" s="2">
        <v>45601.35208333333</v>
      </c>
      <c r="C899" s="2">
        <v>45610.54530092593</v>
      </c>
      <c r="D899" t="s">
        <v>7822</v>
      </c>
      <c r="E899" t="s">
        <v>8939</v>
      </c>
      <c r="F899" t="s">
        <v>2853</v>
      </c>
      <c r="G899" t="s">
        <v>2875</v>
      </c>
      <c r="H899">
        <v>514400</v>
      </c>
      <c r="I899" t="s">
        <v>9960</v>
      </c>
      <c r="J899" t="s">
        <v>3661</v>
      </c>
      <c r="K899" t="s">
        <v>3663</v>
      </c>
      <c r="L899" t="s">
        <v>3674</v>
      </c>
      <c r="M899" t="s">
        <v>3680</v>
      </c>
      <c r="N899" t="s">
        <v>10674</v>
      </c>
      <c r="O899" s="2">
        <v>45610</v>
      </c>
      <c r="P899" t="s">
        <v>4578</v>
      </c>
      <c r="Q899" s="2">
        <v>45610</v>
      </c>
      <c r="R899" s="2">
        <v>45611.63321759259</v>
      </c>
      <c r="S899" s="2">
        <v>45609</v>
      </c>
      <c r="T899" t="s">
        <v>2875</v>
      </c>
      <c r="U899" t="s">
        <v>11543</v>
      </c>
      <c r="V899" s="2">
        <v>45582</v>
      </c>
      <c r="W899" s="2">
        <v>45610.56840277778</v>
      </c>
      <c r="X899" t="s">
        <v>5317</v>
      </c>
      <c r="Y899" t="s">
        <v>5317</v>
      </c>
      <c r="Z899" t="s">
        <v>5521</v>
      </c>
      <c r="AA899">
        <v>1429000</v>
      </c>
      <c r="AB899" s="2">
        <v>45610</v>
      </c>
      <c r="AC899">
        <v>1429000</v>
      </c>
      <c r="AD899" t="s">
        <v>5851</v>
      </c>
    </row>
    <row r="900" spans="1:31">
      <c r="A900" t="s">
        <v>6706</v>
      </c>
      <c r="B900" s="2">
        <v>45594.45972222222</v>
      </c>
      <c r="C900" s="2">
        <v>45594.65304398148</v>
      </c>
      <c r="D900" t="s">
        <v>7823</v>
      </c>
      <c r="E900" t="s">
        <v>8940</v>
      </c>
      <c r="F900" t="s">
        <v>2853</v>
      </c>
      <c r="G900" t="s">
        <v>2886</v>
      </c>
      <c r="H900">
        <v>100000</v>
      </c>
      <c r="I900" t="s">
        <v>9961</v>
      </c>
      <c r="J900" t="s">
        <v>3659</v>
      </c>
      <c r="K900" t="s">
        <v>3664</v>
      </c>
      <c r="L900" t="s">
        <v>3674</v>
      </c>
      <c r="M900" t="s">
        <v>3679</v>
      </c>
      <c r="N900" t="s">
        <v>10239</v>
      </c>
      <c r="O900" s="2">
        <v>45601</v>
      </c>
      <c r="P900" t="s">
        <v>4582</v>
      </c>
      <c r="Q900" s="2">
        <v>45594</v>
      </c>
      <c r="R900" s="2">
        <v>45601.68708333333</v>
      </c>
      <c r="T900" t="s">
        <v>2886</v>
      </c>
      <c r="U900" t="s">
        <v>11544</v>
      </c>
      <c r="V900" s="2">
        <v>45594</v>
      </c>
      <c r="W900" s="2">
        <v>45596.41012731481</v>
      </c>
      <c r="X900" t="s">
        <v>5240</v>
      </c>
      <c r="Y900" t="s">
        <v>5240</v>
      </c>
      <c r="Z900" t="s">
        <v>12150</v>
      </c>
      <c r="AA900">
        <v>2703500</v>
      </c>
      <c r="AB900" s="2">
        <v>45596</v>
      </c>
      <c r="AC900">
        <v>2703500</v>
      </c>
      <c r="AD900" t="s">
        <v>5851</v>
      </c>
    </row>
    <row r="901" spans="1:31">
      <c r="A901" t="s">
        <v>6707</v>
      </c>
      <c r="B901" s="2">
        <v>45532.89097222222</v>
      </c>
      <c r="C901" s="2">
        <v>45559.34104166667</v>
      </c>
      <c r="D901" t="s">
        <v>7824</v>
      </c>
      <c r="E901" t="s">
        <v>8941</v>
      </c>
      <c r="F901" t="s">
        <v>2853</v>
      </c>
      <c r="G901" t="s">
        <v>2874</v>
      </c>
      <c r="H901">
        <v>0</v>
      </c>
      <c r="I901" t="s">
        <v>9962</v>
      </c>
      <c r="J901" t="s">
        <v>3659</v>
      </c>
      <c r="K901" t="s">
        <v>3667</v>
      </c>
      <c r="L901" t="s">
        <v>3675</v>
      </c>
      <c r="M901" t="s">
        <v>3684</v>
      </c>
      <c r="N901" t="s">
        <v>10675</v>
      </c>
      <c r="O901" s="2">
        <v>45606</v>
      </c>
      <c r="P901" t="s">
        <v>4589</v>
      </c>
      <c r="Q901" s="2">
        <v>45559</v>
      </c>
      <c r="S901" s="2">
        <v>45604</v>
      </c>
      <c r="T901" t="s">
        <v>2874</v>
      </c>
      <c r="U901" t="s">
        <v>11545</v>
      </c>
      <c r="V901" s="2">
        <v>45511</v>
      </c>
      <c r="W901" s="2">
        <v>45559.43976851852</v>
      </c>
      <c r="X901" t="s">
        <v>5247</v>
      </c>
      <c r="Y901" t="s">
        <v>5247</v>
      </c>
      <c r="Z901" t="s">
        <v>5561</v>
      </c>
      <c r="AA901">
        <v>8869890</v>
      </c>
      <c r="AB901" s="2">
        <v>45576</v>
      </c>
      <c r="AC901">
        <v>8151620</v>
      </c>
      <c r="AD901" t="s">
        <v>5851</v>
      </c>
      <c r="AE901" s="2">
        <v>45582.88792824074</v>
      </c>
    </row>
    <row r="902" spans="1:31">
      <c r="A902" t="s">
        <v>6708</v>
      </c>
      <c r="B902" s="2">
        <v>45599.42847222222</v>
      </c>
      <c r="C902" s="2">
        <v>45601.04291666667</v>
      </c>
      <c r="D902" t="s">
        <v>7825</v>
      </c>
      <c r="E902" t="s">
        <v>8942</v>
      </c>
      <c r="F902" t="s">
        <v>2853</v>
      </c>
      <c r="G902" t="s">
        <v>2886</v>
      </c>
      <c r="H902">
        <v>1362700</v>
      </c>
      <c r="I902" t="s">
        <v>9697</v>
      </c>
      <c r="J902" t="s">
        <v>3659</v>
      </c>
      <c r="K902" t="s">
        <v>3663</v>
      </c>
      <c r="L902" t="s">
        <v>3674</v>
      </c>
      <c r="M902" t="s">
        <v>3683</v>
      </c>
      <c r="N902" t="s">
        <v>10676</v>
      </c>
      <c r="O902" s="2">
        <v>45606</v>
      </c>
      <c r="P902" t="s">
        <v>4578</v>
      </c>
      <c r="Q902" s="2">
        <v>45601</v>
      </c>
      <c r="R902" s="2">
        <v>45607.46337962963</v>
      </c>
      <c r="T902" t="s">
        <v>2886</v>
      </c>
      <c r="U902" t="s">
        <v>11546</v>
      </c>
      <c r="V902" s="2">
        <v>45598</v>
      </c>
      <c r="W902" s="2">
        <v>45601.61938657407</v>
      </c>
      <c r="X902" t="s">
        <v>5345</v>
      </c>
      <c r="Y902" t="s">
        <v>5345</v>
      </c>
      <c r="Z902" t="s">
        <v>11966</v>
      </c>
      <c r="AA902">
        <v>1406300</v>
      </c>
      <c r="AB902" s="2">
        <v>45601</v>
      </c>
      <c r="AC902">
        <v>1406300</v>
      </c>
      <c r="AD902" t="s">
        <v>5851</v>
      </c>
    </row>
    <row r="903" spans="1:31">
      <c r="A903" t="s">
        <v>6709</v>
      </c>
      <c r="B903" s="2">
        <v>45604.23541666667</v>
      </c>
      <c r="C903" s="2">
        <v>45601.84325231481</v>
      </c>
      <c r="D903" t="s">
        <v>7826</v>
      </c>
      <c r="E903" t="s">
        <v>8943</v>
      </c>
      <c r="F903" t="s">
        <v>2853</v>
      </c>
      <c r="G903" t="s">
        <v>2880</v>
      </c>
      <c r="H903">
        <v>693750</v>
      </c>
      <c r="I903" t="s">
        <v>9236</v>
      </c>
      <c r="J903" t="s">
        <v>3659</v>
      </c>
      <c r="K903" t="s">
        <v>3663</v>
      </c>
      <c r="L903" t="s">
        <v>3674</v>
      </c>
      <c r="M903" t="s">
        <v>3683</v>
      </c>
      <c r="N903" t="s">
        <v>10205</v>
      </c>
      <c r="O903" s="2">
        <v>45611</v>
      </c>
      <c r="P903" t="s">
        <v>4576</v>
      </c>
      <c r="Q903" s="2">
        <v>45604</v>
      </c>
      <c r="R903" s="2">
        <v>45615.3465162037</v>
      </c>
      <c r="T903" t="s">
        <v>4597</v>
      </c>
      <c r="U903" t="s">
        <v>11248</v>
      </c>
      <c r="V903" s="2">
        <v>45603</v>
      </c>
      <c r="W903" s="2">
        <v>45606.63758101852</v>
      </c>
      <c r="X903" t="s">
        <v>5434</v>
      </c>
      <c r="Y903" t="s">
        <v>5434</v>
      </c>
      <c r="Z903" t="s">
        <v>5549</v>
      </c>
      <c r="AA903">
        <v>693750</v>
      </c>
      <c r="AB903" s="2">
        <v>45606</v>
      </c>
      <c r="AC903">
        <v>693750</v>
      </c>
      <c r="AD903" t="s">
        <v>5852</v>
      </c>
    </row>
    <row r="904" spans="1:31">
      <c r="A904" t="s">
        <v>6710</v>
      </c>
      <c r="B904" s="2">
        <v>45601.32847222222</v>
      </c>
      <c r="C904" s="2">
        <v>45617.33141203703</v>
      </c>
      <c r="D904" t="s">
        <v>7827</v>
      </c>
      <c r="E904" t="s">
        <v>8944</v>
      </c>
      <c r="F904" t="s">
        <v>2853</v>
      </c>
      <c r="G904" t="s">
        <v>2875</v>
      </c>
      <c r="H904">
        <v>375876</v>
      </c>
      <c r="I904" t="s">
        <v>9963</v>
      </c>
      <c r="J904" t="s">
        <v>3661</v>
      </c>
      <c r="K904" t="s">
        <v>3663</v>
      </c>
      <c r="L904" t="s">
        <v>3674</v>
      </c>
      <c r="M904" t="s">
        <v>3682</v>
      </c>
      <c r="N904" t="s">
        <v>10677</v>
      </c>
      <c r="O904" s="2">
        <v>45617</v>
      </c>
      <c r="P904" t="s">
        <v>4574</v>
      </c>
      <c r="Q904" s="2">
        <v>45617</v>
      </c>
      <c r="R904" s="2">
        <v>45617.7069675926</v>
      </c>
      <c r="S904" s="2">
        <v>45615</v>
      </c>
      <c r="T904" t="s">
        <v>2875</v>
      </c>
      <c r="U904" t="s">
        <v>11547</v>
      </c>
      <c r="V904" s="2">
        <v>45586</v>
      </c>
      <c r="W904" s="2">
        <v>45617.44525462963</v>
      </c>
      <c r="X904" t="s">
        <v>5253</v>
      </c>
      <c r="Y904" t="s">
        <v>5253</v>
      </c>
      <c r="Z904" t="s">
        <v>5521</v>
      </c>
      <c r="AA904">
        <v>469845</v>
      </c>
      <c r="AB904" s="2">
        <v>45617</v>
      </c>
      <c r="AC904">
        <v>469845</v>
      </c>
      <c r="AD904" t="s">
        <v>5851</v>
      </c>
    </row>
    <row r="905" spans="1:31">
      <c r="A905" t="s">
        <v>6711</v>
      </c>
      <c r="B905" s="2">
        <v>45604.32986111111</v>
      </c>
      <c r="C905" s="2">
        <v>45606.04274305556</v>
      </c>
      <c r="D905" t="s">
        <v>7828</v>
      </c>
      <c r="E905" t="s">
        <v>8945</v>
      </c>
      <c r="F905" t="s">
        <v>2853</v>
      </c>
      <c r="G905" t="s">
        <v>2880</v>
      </c>
      <c r="H905">
        <v>397000</v>
      </c>
      <c r="I905" t="s">
        <v>9964</v>
      </c>
      <c r="J905" t="s">
        <v>3659</v>
      </c>
      <c r="K905" t="s">
        <v>3663</v>
      </c>
      <c r="L905" t="s">
        <v>3674</v>
      </c>
      <c r="M905" t="s">
        <v>3682</v>
      </c>
      <c r="N905" t="s">
        <v>4406</v>
      </c>
      <c r="O905" s="2">
        <v>45611</v>
      </c>
      <c r="P905" t="s">
        <v>4576</v>
      </c>
      <c r="Q905" s="2">
        <v>45606</v>
      </c>
      <c r="R905" s="2">
        <v>45615.34653935185</v>
      </c>
      <c r="T905" t="s">
        <v>4597</v>
      </c>
      <c r="U905" t="s">
        <v>11548</v>
      </c>
      <c r="V905" s="2">
        <v>45602</v>
      </c>
      <c r="W905" s="2">
        <v>45606.64811342592</v>
      </c>
      <c r="X905" t="s">
        <v>5290</v>
      </c>
      <c r="Y905" t="s">
        <v>5290</v>
      </c>
      <c r="Z905" t="s">
        <v>5549</v>
      </c>
      <c r="AA905">
        <v>397000</v>
      </c>
      <c r="AB905" s="2">
        <v>45606</v>
      </c>
      <c r="AC905">
        <v>397000</v>
      </c>
      <c r="AD905" t="s">
        <v>5852</v>
      </c>
    </row>
    <row r="906" spans="1:31">
      <c r="A906" t="s">
        <v>6712</v>
      </c>
      <c r="B906" s="2">
        <v>45595.65972222222</v>
      </c>
      <c r="C906" s="2">
        <v>45617.34644675926</v>
      </c>
      <c r="D906" t="s">
        <v>7829</v>
      </c>
      <c r="E906" t="s">
        <v>8946</v>
      </c>
      <c r="F906" t="s">
        <v>2853</v>
      </c>
      <c r="G906" t="s">
        <v>2886</v>
      </c>
      <c r="H906">
        <v>2747826</v>
      </c>
      <c r="I906" t="s">
        <v>9965</v>
      </c>
      <c r="J906" t="s">
        <v>3659</v>
      </c>
      <c r="K906" t="s">
        <v>3667</v>
      </c>
      <c r="L906" t="s">
        <v>3675</v>
      </c>
      <c r="M906" t="s">
        <v>3695</v>
      </c>
      <c r="N906" t="s">
        <v>10678</v>
      </c>
      <c r="O906" s="2">
        <v>45617</v>
      </c>
      <c r="P906" t="s">
        <v>4572</v>
      </c>
      <c r="Q906" s="2">
        <v>45617</v>
      </c>
      <c r="R906" s="2">
        <v>45617.63532407407</v>
      </c>
      <c r="S906" s="2">
        <v>45610</v>
      </c>
      <c r="T906" t="s">
        <v>2886</v>
      </c>
      <c r="U906" t="s">
        <v>11549</v>
      </c>
      <c r="V906" s="2">
        <v>45586</v>
      </c>
      <c r="W906" s="2">
        <v>45617.63498842593</v>
      </c>
      <c r="X906" t="s">
        <v>11920</v>
      </c>
      <c r="Y906" t="s">
        <v>11920</v>
      </c>
      <c r="Z906" t="s">
        <v>5813</v>
      </c>
      <c r="AA906">
        <v>2627826</v>
      </c>
      <c r="AB906" s="2">
        <v>45617</v>
      </c>
      <c r="AC906">
        <v>2627826</v>
      </c>
      <c r="AD906" t="s">
        <v>5851</v>
      </c>
      <c r="AE906" s="2">
        <v>45602.69993055556</v>
      </c>
    </row>
    <row r="907" spans="1:31">
      <c r="A907" t="s">
        <v>6713</v>
      </c>
      <c r="B907" s="2">
        <v>45606.52777777778</v>
      </c>
      <c r="C907" s="2">
        <v>45608.04293981481</v>
      </c>
      <c r="D907" t="s">
        <v>7830</v>
      </c>
      <c r="E907" t="s">
        <v>8947</v>
      </c>
      <c r="F907" t="s">
        <v>2853</v>
      </c>
      <c r="G907" t="s">
        <v>2880</v>
      </c>
      <c r="H907">
        <v>0</v>
      </c>
      <c r="I907" t="s">
        <v>9966</v>
      </c>
      <c r="J907" t="s">
        <v>3659</v>
      </c>
      <c r="K907" t="s">
        <v>3663</v>
      </c>
      <c r="L907" t="s">
        <v>3674</v>
      </c>
      <c r="M907" t="s">
        <v>3678</v>
      </c>
      <c r="N907" t="s">
        <v>10321</v>
      </c>
      <c r="O907" s="2">
        <v>45614</v>
      </c>
      <c r="P907" t="s">
        <v>4580</v>
      </c>
      <c r="Q907" s="2">
        <v>45608</v>
      </c>
      <c r="R907" s="2">
        <v>45615.34675925926</v>
      </c>
      <c r="T907" t="s">
        <v>4597</v>
      </c>
      <c r="U907" t="s">
        <v>11550</v>
      </c>
      <c r="V907" s="2">
        <v>45604</v>
      </c>
      <c r="W907" s="2">
        <v>45608.42050925926</v>
      </c>
      <c r="X907" t="s">
        <v>5346</v>
      </c>
      <c r="Y907" t="s">
        <v>5346</v>
      </c>
      <c r="Z907" t="s">
        <v>5549</v>
      </c>
      <c r="AA907">
        <v>200690</v>
      </c>
      <c r="AB907" s="2">
        <v>45608</v>
      </c>
      <c r="AC907">
        <v>200690</v>
      </c>
      <c r="AD907" t="s">
        <v>5852</v>
      </c>
    </row>
    <row r="908" spans="1:31">
      <c r="A908" t="s">
        <v>6714</v>
      </c>
      <c r="B908" s="2">
        <v>45596.77083333334</v>
      </c>
      <c r="C908" s="2">
        <v>45600.35875</v>
      </c>
      <c r="D908" t="s">
        <v>7831</v>
      </c>
      <c r="E908" t="s">
        <v>8948</v>
      </c>
      <c r="F908" t="s">
        <v>2853</v>
      </c>
      <c r="G908" t="s">
        <v>2880</v>
      </c>
      <c r="H908">
        <v>743311</v>
      </c>
      <c r="I908" t="s">
        <v>9967</v>
      </c>
      <c r="J908" t="s">
        <v>3659</v>
      </c>
      <c r="K908" t="s">
        <v>3663</v>
      </c>
      <c r="L908" t="s">
        <v>3674</v>
      </c>
      <c r="M908" t="s">
        <v>3683</v>
      </c>
      <c r="N908" t="s">
        <v>4406</v>
      </c>
      <c r="O908" s="2">
        <v>45604</v>
      </c>
      <c r="P908" t="s">
        <v>4576</v>
      </c>
      <c r="Q908" s="2">
        <v>45600</v>
      </c>
      <c r="R908" s="2">
        <v>45604.72921296296</v>
      </c>
      <c r="T908" t="s">
        <v>4597</v>
      </c>
      <c r="U908" t="s">
        <v>11551</v>
      </c>
      <c r="V908" s="2">
        <v>45595</v>
      </c>
      <c r="W908" s="2">
        <v>45600.56148148148</v>
      </c>
      <c r="X908" t="s">
        <v>5450</v>
      </c>
      <c r="Y908" t="s">
        <v>5450</v>
      </c>
      <c r="Z908" t="s">
        <v>5549</v>
      </c>
      <c r="AA908">
        <v>743311</v>
      </c>
      <c r="AB908" s="2">
        <v>45600</v>
      </c>
      <c r="AC908">
        <v>743311</v>
      </c>
      <c r="AD908" t="s">
        <v>5852</v>
      </c>
    </row>
    <row r="909" spans="1:31">
      <c r="A909" t="s">
        <v>6715</v>
      </c>
      <c r="B909" s="2">
        <v>45610.43888888889</v>
      </c>
      <c r="C909" s="2">
        <v>45611.0429050926</v>
      </c>
      <c r="D909" t="s">
        <v>7832</v>
      </c>
      <c r="E909" t="s">
        <v>8949</v>
      </c>
      <c r="F909" t="s">
        <v>2853</v>
      </c>
      <c r="G909" t="s">
        <v>2868</v>
      </c>
      <c r="H909">
        <v>0</v>
      </c>
      <c r="I909" t="s">
        <v>3244</v>
      </c>
      <c r="J909" t="s">
        <v>3661</v>
      </c>
      <c r="K909" t="s">
        <v>3663</v>
      </c>
      <c r="L909" t="s">
        <v>3674</v>
      </c>
      <c r="M909" t="s">
        <v>3683</v>
      </c>
      <c r="N909" t="s">
        <v>10679</v>
      </c>
      <c r="O909" s="2">
        <v>45614</v>
      </c>
      <c r="P909" t="s">
        <v>4580</v>
      </c>
      <c r="Q909" s="2">
        <v>45611</v>
      </c>
      <c r="R909" s="2">
        <v>45614.71979166667</v>
      </c>
      <c r="T909" t="s">
        <v>2889</v>
      </c>
      <c r="U909" t="s">
        <v>11552</v>
      </c>
      <c r="V909" s="2">
        <v>45607</v>
      </c>
      <c r="W909" s="2">
        <v>45611.40898148148</v>
      </c>
      <c r="X909" t="s">
        <v>5223</v>
      </c>
      <c r="Y909" t="s">
        <v>5223</v>
      </c>
      <c r="Z909" t="s">
        <v>5688</v>
      </c>
      <c r="AA909">
        <v>374618</v>
      </c>
      <c r="AB909" s="2">
        <v>45611</v>
      </c>
      <c r="AC909">
        <v>216800</v>
      </c>
      <c r="AD909" t="s">
        <v>5857</v>
      </c>
    </row>
    <row r="910" spans="1:31">
      <c r="A910" t="s">
        <v>6716</v>
      </c>
      <c r="B910" s="2">
        <v>45590.95069444444</v>
      </c>
      <c r="C910" s="2">
        <v>45600.37469907408</v>
      </c>
      <c r="D910" t="s">
        <v>7833</v>
      </c>
      <c r="E910" t="s">
        <v>8950</v>
      </c>
      <c r="F910" t="s">
        <v>2853</v>
      </c>
      <c r="G910" t="s">
        <v>2860</v>
      </c>
      <c r="H910">
        <v>415938</v>
      </c>
      <c r="I910" t="s">
        <v>9728</v>
      </c>
      <c r="J910" t="s">
        <v>3662</v>
      </c>
      <c r="K910" t="s">
        <v>3663</v>
      </c>
      <c r="L910" t="s">
        <v>3674</v>
      </c>
      <c r="M910" t="s">
        <v>3683</v>
      </c>
      <c r="N910" t="s">
        <v>10680</v>
      </c>
      <c r="O910" s="2">
        <v>45600</v>
      </c>
      <c r="P910" t="s">
        <v>4576</v>
      </c>
      <c r="Q910" s="2">
        <v>45600</v>
      </c>
      <c r="R910" s="2">
        <v>45600.80037037037</v>
      </c>
      <c r="T910" t="s">
        <v>2860</v>
      </c>
      <c r="U910" t="s">
        <v>11553</v>
      </c>
      <c r="V910" s="2">
        <v>45586</v>
      </c>
      <c r="W910" s="2">
        <v>45600.72717592592</v>
      </c>
      <c r="X910" t="s">
        <v>5239</v>
      </c>
      <c r="Y910" t="s">
        <v>5239</v>
      </c>
      <c r="Z910" t="s">
        <v>5804</v>
      </c>
      <c r="AA910">
        <v>640676</v>
      </c>
      <c r="AB910" s="2">
        <v>45600</v>
      </c>
      <c r="AC910">
        <v>640676</v>
      </c>
      <c r="AD910" t="s">
        <v>5853</v>
      </c>
    </row>
    <row r="911" spans="1:31">
      <c r="A911" t="s">
        <v>6717</v>
      </c>
      <c r="B911" s="2">
        <v>45604.85069444445</v>
      </c>
      <c r="C911" s="2">
        <v>45603.57223379629</v>
      </c>
      <c r="D911" t="s">
        <v>7834</v>
      </c>
      <c r="E911" t="s">
        <v>8951</v>
      </c>
      <c r="F911" t="s">
        <v>2853</v>
      </c>
      <c r="G911" t="s">
        <v>2880</v>
      </c>
      <c r="H911">
        <v>449600</v>
      </c>
      <c r="I911" t="s">
        <v>9968</v>
      </c>
      <c r="J911" t="s">
        <v>3659</v>
      </c>
      <c r="K911" t="s">
        <v>3663</v>
      </c>
      <c r="L911" t="s">
        <v>3674</v>
      </c>
      <c r="M911" t="s">
        <v>3689</v>
      </c>
      <c r="N911" t="s">
        <v>4406</v>
      </c>
      <c r="O911" s="2">
        <v>45611</v>
      </c>
      <c r="P911" t="s">
        <v>4575</v>
      </c>
      <c r="Q911" s="2">
        <v>45604</v>
      </c>
      <c r="R911" s="2">
        <v>45615.34663194444</v>
      </c>
      <c r="T911" t="s">
        <v>4597</v>
      </c>
      <c r="U911" t="s">
        <v>11554</v>
      </c>
      <c r="V911" s="2">
        <v>45604</v>
      </c>
      <c r="W911" s="2">
        <v>45607.56439814815</v>
      </c>
      <c r="X911" t="s">
        <v>11798</v>
      </c>
      <c r="Y911" t="s">
        <v>11798</v>
      </c>
      <c r="Z911" t="s">
        <v>5549</v>
      </c>
      <c r="AA911">
        <v>449600</v>
      </c>
      <c r="AB911" s="2">
        <v>45607</v>
      </c>
      <c r="AC911">
        <v>449600</v>
      </c>
      <c r="AD911" t="s">
        <v>5852</v>
      </c>
    </row>
    <row r="912" spans="1:31">
      <c r="A912" t="s">
        <v>6718</v>
      </c>
      <c r="B912" s="2">
        <v>45590.43263888889</v>
      </c>
      <c r="C912" s="2">
        <v>45594.65600694445</v>
      </c>
      <c r="D912" t="s">
        <v>7835</v>
      </c>
      <c r="E912" t="s">
        <v>8952</v>
      </c>
      <c r="F912" t="s">
        <v>2853</v>
      </c>
      <c r="G912" t="s">
        <v>2865</v>
      </c>
      <c r="H912">
        <v>470400</v>
      </c>
      <c r="I912" t="s">
        <v>9969</v>
      </c>
      <c r="J912" t="s">
        <v>3660</v>
      </c>
      <c r="K912" t="s">
        <v>3663</v>
      </c>
      <c r="L912" t="s">
        <v>3674</v>
      </c>
      <c r="M912" t="s">
        <v>3678</v>
      </c>
      <c r="N912" t="s">
        <v>10681</v>
      </c>
      <c r="O912" s="2">
        <v>45598</v>
      </c>
      <c r="P912" t="s">
        <v>4574</v>
      </c>
      <c r="Q912" s="2">
        <v>45594</v>
      </c>
      <c r="R912" s="2">
        <v>45600.3528125</v>
      </c>
      <c r="T912" t="s">
        <v>2865</v>
      </c>
      <c r="U912" t="s">
        <v>11555</v>
      </c>
      <c r="V912" s="2">
        <v>45524</v>
      </c>
      <c r="W912" s="2">
        <v>45594.67104166667</v>
      </c>
      <c r="X912" t="s">
        <v>5276</v>
      </c>
      <c r="Y912" t="s">
        <v>5276</v>
      </c>
      <c r="Z912" t="s">
        <v>5746</v>
      </c>
      <c r="AA912">
        <v>800000</v>
      </c>
      <c r="AB912" s="2">
        <v>45594</v>
      </c>
      <c r="AC912">
        <v>800000</v>
      </c>
      <c r="AD912" t="s">
        <v>5852</v>
      </c>
    </row>
    <row r="913" spans="1:31">
      <c r="A913" t="s">
        <v>6719</v>
      </c>
      <c r="B913" s="2">
        <v>45607.38541666666</v>
      </c>
      <c r="C913" s="2">
        <v>45608.04293981481</v>
      </c>
      <c r="D913" t="s">
        <v>7836</v>
      </c>
      <c r="E913" t="s">
        <v>8953</v>
      </c>
      <c r="F913" t="s">
        <v>2853</v>
      </c>
      <c r="G913" t="s">
        <v>2880</v>
      </c>
      <c r="H913">
        <v>143004</v>
      </c>
      <c r="I913" t="s">
        <v>9970</v>
      </c>
      <c r="J913" t="s">
        <v>3659</v>
      </c>
      <c r="K913" t="s">
        <v>3663</v>
      </c>
      <c r="L913" t="s">
        <v>3674</v>
      </c>
      <c r="M913" t="s">
        <v>3683</v>
      </c>
      <c r="N913" t="s">
        <v>4406</v>
      </c>
      <c r="O913" s="2">
        <v>45614</v>
      </c>
      <c r="P913" t="s">
        <v>4576</v>
      </c>
      <c r="Q913" s="2">
        <v>45608</v>
      </c>
      <c r="R913" s="2">
        <v>45615.346875</v>
      </c>
      <c r="T913" t="s">
        <v>4597</v>
      </c>
      <c r="U913" t="s">
        <v>11556</v>
      </c>
      <c r="V913" s="2">
        <v>45602</v>
      </c>
      <c r="W913" s="2">
        <v>45608.4334837963</v>
      </c>
      <c r="X913" t="s">
        <v>5346</v>
      </c>
      <c r="Y913" t="s">
        <v>5346</v>
      </c>
      <c r="Z913" t="s">
        <v>5549</v>
      </c>
      <c r="AA913">
        <v>143004</v>
      </c>
      <c r="AB913" s="2">
        <v>45608</v>
      </c>
      <c r="AC913">
        <v>143004</v>
      </c>
      <c r="AD913" t="s">
        <v>5852</v>
      </c>
    </row>
    <row r="914" spans="1:31">
      <c r="A914" t="s">
        <v>6720</v>
      </c>
      <c r="B914" s="2">
        <v>45601.60555555556</v>
      </c>
      <c r="C914" s="2">
        <v>45602.0429050926</v>
      </c>
      <c r="D914" t="s">
        <v>7837</v>
      </c>
      <c r="E914" t="s">
        <v>8954</v>
      </c>
      <c r="F914" t="s">
        <v>2853</v>
      </c>
      <c r="G914" t="s">
        <v>2858</v>
      </c>
      <c r="H914">
        <v>2094360</v>
      </c>
      <c r="I914" t="s">
        <v>9971</v>
      </c>
      <c r="J914" t="s">
        <v>3662</v>
      </c>
      <c r="K914" t="s">
        <v>3663</v>
      </c>
      <c r="L914" t="s">
        <v>3674</v>
      </c>
      <c r="M914" t="s">
        <v>3684</v>
      </c>
      <c r="N914" t="s">
        <v>10682</v>
      </c>
      <c r="O914" s="2">
        <v>45602</v>
      </c>
      <c r="P914" t="s">
        <v>4578</v>
      </c>
      <c r="Q914" s="2">
        <v>45602</v>
      </c>
      <c r="R914" s="2">
        <v>45603.39697916667</v>
      </c>
      <c r="T914" t="s">
        <v>2858</v>
      </c>
      <c r="U914" t="s">
        <v>11557</v>
      </c>
      <c r="V914" s="2">
        <v>45601</v>
      </c>
      <c r="W914" s="2">
        <v>45602.48246527778</v>
      </c>
      <c r="X914" t="s">
        <v>11921</v>
      </c>
      <c r="Y914" t="s">
        <v>11921</v>
      </c>
      <c r="Z914" t="s">
        <v>5607</v>
      </c>
      <c r="AA914">
        <v>2463360</v>
      </c>
      <c r="AB914" s="2">
        <v>45602</v>
      </c>
      <c r="AC914">
        <v>2463360</v>
      </c>
      <c r="AD914" t="s">
        <v>5853</v>
      </c>
    </row>
    <row r="915" spans="1:31">
      <c r="A915" t="s">
        <v>6721</v>
      </c>
      <c r="B915" s="2">
        <v>45591.36388888889</v>
      </c>
      <c r="C915" s="2">
        <v>45590.66521990741</v>
      </c>
      <c r="D915" t="s">
        <v>7838</v>
      </c>
      <c r="E915" t="s">
        <v>8955</v>
      </c>
      <c r="F915" t="s">
        <v>2853</v>
      </c>
      <c r="G915" t="s">
        <v>2885</v>
      </c>
      <c r="H915">
        <v>296500</v>
      </c>
      <c r="I915" t="s">
        <v>9972</v>
      </c>
      <c r="J915" t="s">
        <v>3659</v>
      </c>
      <c r="K915" t="s">
        <v>3663</v>
      </c>
      <c r="L915" t="s">
        <v>3674</v>
      </c>
      <c r="M915" t="s">
        <v>3684</v>
      </c>
      <c r="N915" t="s">
        <v>4406</v>
      </c>
      <c r="O915" s="2">
        <v>45596</v>
      </c>
      <c r="P915" t="s">
        <v>4580</v>
      </c>
      <c r="Q915" s="2">
        <v>45591</v>
      </c>
      <c r="R915" s="2">
        <v>45597.33848379629</v>
      </c>
      <c r="T915" t="s">
        <v>2885</v>
      </c>
      <c r="U915" t="s">
        <v>11558</v>
      </c>
      <c r="V915" s="2">
        <v>45588</v>
      </c>
      <c r="W915" s="2">
        <v>45591.72253472222</v>
      </c>
      <c r="X915" t="s">
        <v>5321</v>
      </c>
      <c r="Y915" t="s">
        <v>5321</v>
      </c>
      <c r="Z915" t="s">
        <v>11967</v>
      </c>
      <c r="AA915">
        <v>296500</v>
      </c>
      <c r="AB915" s="2">
        <v>45591</v>
      </c>
      <c r="AC915">
        <v>296500</v>
      </c>
      <c r="AD915" t="s">
        <v>5851</v>
      </c>
    </row>
    <row r="916" spans="1:31">
      <c r="A916" t="s">
        <v>6722</v>
      </c>
      <c r="B916" s="2">
        <v>45580.84236111111</v>
      </c>
      <c r="C916" s="2">
        <v>45602.35328703704</v>
      </c>
      <c r="D916" t="s">
        <v>7839</v>
      </c>
      <c r="E916" t="s">
        <v>8956</v>
      </c>
      <c r="F916" t="s">
        <v>2853</v>
      </c>
      <c r="G916" t="s">
        <v>2885</v>
      </c>
      <c r="H916">
        <v>1514818</v>
      </c>
      <c r="I916" t="s">
        <v>9973</v>
      </c>
      <c r="J916" t="s">
        <v>3659</v>
      </c>
      <c r="K916" t="s">
        <v>3663</v>
      </c>
      <c r="L916" t="s">
        <v>3674</v>
      </c>
      <c r="M916" t="s">
        <v>3677</v>
      </c>
      <c r="N916" t="s">
        <v>10683</v>
      </c>
      <c r="O916" s="2">
        <v>45602</v>
      </c>
      <c r="P916" t="s">
        <v>4575</v>
      </c>
      <c r="Q916" s="2">
        <v>45602</v>
      </c>
      <c r="R916" s="2">
        <v>45602.88458333333</v>
      </c>
      <c r="S916" s="2">
        <v>45588</v>
      </c>
      <c r="T916" t="s">
        <v>2885</v>
      </c>
      <c r="U916" t="s">
        <v>11559</v>
      </c>
      <c r="V916" s="2">
        <v>45579</v>
      </c>
      <c r="W916" s="2">
        <v>45602.7562962963</v>
      </c>
      <c r="X916" t="s">
        <v>5223</v>
      </c>
      <c r="Y916" t="s">
        <v>5223</v>
      </c>
      <c r="Z916" t="s">
        <v>12019</v>
      </c>
      <c r="AA916">
        <v>2794818</v>
      </c>
      <c r="AB916" s="2">
        <v>45602</v>
      </c>
      <c r="AC916">
        <v>2794818</v>
      </c>
      <c r="AD916" t="s">
        <v>5851</v>
      </c>
      <c r="AE916" s="2">
        <v>45587.86938657407</v>
      </c>
    </row>
    <row r="917" spans="1:31">
      <c r="A917" t="s">
        <v>6723</v>
      </c>
      <c r="B917" s="2">
        <v>45588.81458333333</v>
      </c>
      <c r="C917" s="2">
        <v>45589.04296296297</v>
      </c>
      <c r="D917" t="s">
        <v>7840</v>
      </c>
      <c r="E917" t="s">
        <v>8957</v>
      </c>
      <c r="F917" t="s">
        <v>2853</v>
      </c>
      <c r="G917" t="s">
        <v>2885</v>
      </c>
      <c r="H917">
        <v>1237000</v>
      </c>
      <c r="I917" t="s">
        <v>9974</v>
      </c>
      <c r="J917" t="s">
        <v>3659</v>
      </c>
      <c r="K917" t="s">
        <v>3663</v>
      </c>
      <c r="L917" t="s">
        <v>3674</v>
      </c>
      <c r="M917" t="s">
        <v>3681</v>
      </c>
      <c r="N917" t="s">
        <v>4406</v>
      </c>
      <c r="O917" s="2">
        <v>45595</v>
      </c>
      <c r="P917" t="s">
        <v>4580</v>
      </c>
      <c r="Q917" s="2">
        <v>45589</v>
      </c>
      <c r="R917" s="2">
        <v>45595.81467592593</v>
      </c>
      <c r="T917" t="s">
        <v>2885</v>
      </c>
      <c r="U917" t="s">
        <v>11560</v>
      </c>
      <c r="V917" s="2">
        <v>45573</v>
      </c>
      <c r="W917" s="2">
        <v>45589.82668981481</v>
      </c>
      <c r="X917" t="s">
        <v>5397</v>
      </c>
      <c r="Y917" t="s">
        <v>5397</v>
      </c>
      <c r="Z917" t="s">
        <v>11967</v>
      </c>
      <c r="AA917">
        <v>1237000</v>
      </c>
      <c r="AB917" s="2">
        <v>45589</v>
      </c>
      <c r="AC917">
        <v>1237000</v>
      </c>
      <c r="AD917" t="s">
        <v>5851</v>
      </c>
    </row>
    <row r="918" spans="1:31">
      <c r="A918" t="s">
        <v>6724</v>
      </c>
      <c r="B918" s="2">
        <v>45613.59583333333</v>
      </c>
      <c r="C918" s="2">
        <v>45617.33318287037</v>
      </c>
      <c r="D918" t="s">
        <v>7841</v>
      </c>
      <c r="E918" t="s">
        <v>8958</v>
      </c>
      <c r="F918" t="s">
        <v>2853</v>
      </c>
      <c r="G918" t="s">
        <v>2876</v>
      </c>
      <c r="H918">
        <v>2202610</v>
      </c>
      <c r="I918" t="s">
        <v>9975</v>
      </c>
      <c r="J918" t="s">
        <v>3660</v>
      </c>
      <c r="K918" t="s">
        <v>3665</v>
      </c>
      <c r="L918" t="s">
        <v>3674</v>
      </c>
      <c r="M918" t="s">
        <v>3687</v>
      </c>
      <c r="N918" t="s">
        <v>10684</v>
      </c>
      <c r="O918" s="2">
        <v>45621</v>
      </c>
      <c r="P918" t="s">
        <v>4585</v>
      </c>
      <c r="Q918" s="2">
        <v>45617</v>
      </c>
      <c r="R918" s="2">
        <v>45621.56513888889</v>
      </c>
      <c r="S918" s="2">
        <v>45617</v>
      </c>
      <c r="T918" t="s">
        <v>2873</v>
      </c>
      <c r="U918" t="s">
        <v>11561</v>
      </c>
      <c r="V918" s="2">
        <v>45581</v>
      </c>
      <c r="W918" s="2">
        <v>45617.4962962963</v>
      </c>
      <c r="X918" t="s">
        <v>5230</v>
      </c>
      <c r="Y918" t="s">
        <v>5230</v>
      </c>
      <c r="Z918" t="s">
        <v>5617</v>
      </c>
      <c r="AA918">
        <v>2200000</v>
      </c>
      <c r="AB918" s="2">
        <v>45617</v>
      </c>
      <c r="AC918">
        <v>2202610</v>
      </c>
      <c r="AD918" t="s">
        <v>5852</v>
      </c>
      <c r="AE918" s="2">
        <v>45616.70236111111</v>
      </c>
    </row>
    <row r="919" spans="1:31">
      <c r="A919" t="s">
        <v>369</v>
      </c>
      <c r="B919" s="2">
        <v>45583.86041666667</v>
      </c>
      <c r="C919" s="2">
        <v>45588.30695601852</v>
      </c>
      <c r="D919" t="s">
        <v>1350</v>
      </c>
      <c r="E919" t="s">
        <v>2209</v>
      </c>
      <c r="F919" t="s">
        <v>2853</v>
      </c>
      <c r="G919" t="s">
        <v>2865</v>
      </c>
      <c r="H919">
        <v>0</v>
      </c>
      <c r="I919" t="s">
        <v>3196</v>
      </c>
      <c r="J919" t="s">
        <v>3660</v>
      </c>
      <c r="K919" t="s">
        <v>3663</v>
      </c>
      <c r="L919" t="s">
        <v>3674</v>
      </c>
      <c r="M919" t="s">
        <v>3692</v>
      </c>
      <c r="N919" t="s">
        <v>4022</v>
      </c>
      <c r="O919" s="2">
        <v>45591</v>
      </c>
      <c r="P919" t="s">
        <v>4578</v>
      </c>
      <c r="Q919" s="2">
        <v>45588</v>
      </c>
      <c r="R919" s="2">
        <v>45593.3591087963</v>
      </c>
      <c r="T919" t="s">
        <v>2865</v>
      </c>
      <c r="U919" t="s">
        <v>4774</v>
      </c>
      <c r="V919" s="2">
        <v>45517</v>
      </c>
      <c r="W919" s="2">
        <v>45588.41318287037</v>
      </c>
      <c r="X919" t="s">
        <v>5378</v>
      </c>
      <c r="Y919" t="s">
        <v>5378</v>
      </c>
      <c r="Z919" t="s">
        <v>5499</v>
      </c>
      <c r="AA919">
        <v>257299</v>
      </c>
      <c r="AB919" s="2">
        <v>45588</v>
      </c>
      <c r="AC919">
        <v>257299</v>
      </c>
      <c r="AD919" t="s">
        <v>5852</v>
      </c>
    </row>
    <row r="920" spans="1:31">
      <c r="A920" t="s">
        <v>6725</v>
      </c>
      <c r="B920" s="2">
        <v>45598.61944444444</v>
      </c>
      <c r="C920" s="2">
        <v>45601.04291666667</v>
      </c>
      <c r="D920" t="s">
        <v>7842</v>
      </c>
      <c r="E920" t="s">
        <v>8959</v>
      </c>
      <c r="F920" t="s">
        <v>2853</v>
      </c>
      <c r="G920" t="s">
        <v>2879</v>
      </c>
      <c r="H920">
        <v>3000000</v>
      </c>
      <c r="I920" t="s">
        <v>9976</v>
      </c>
      <c r="J920" t="s">
        <v>3661</v>
      </c>
      <c r="K920" t="s">
        <v>3663</v>
      </c>
      <c r="L920" t="s">
        <v>3674</v>
      </c>
      <c r="M920" t="s">
        <v>3684</v>
      </c>
      <c r="N920" t="s">
        <v>10685</v>
      </c>
      <c r="O920" s="2">
        <v>45604</v>
      </c>
      <c r="P920" t="s">
        <v>4573</v>
      </c>
      <c r="Q920" s="2">
        <v>45601</v>
      </c>
      <c r="R920" s="2">
        <v>45604.4246875</v>
      </c>
      <c r="T920" t="s">
        <v>2875</v>
      </c>
      <c r="U920" t="s">
        <v>11562</v>
      </c>
      <c r="V920" s="2">
        <v>45598</v>
      </c>
      <c r="W920" s="2">
        <v>45601.38707175926</v>
      </c>
      <c r="X920" t="s">
        <v>5281</v>
      </c>
      <c r="Y920" t="s">
        <v>5281</v>
      </c>
      <c r="Z920" t="s">
        <v>12151</v>
      </c>
      <c r="AA920">
        <v>3766020</v>
      </c>
      <c r="AB920" s="2">
        <v>45601</v>
      </c>
      <c r="AC920">
        <v>3766020</v>
      </c>
      <c r="AD920" t="s">
        <v>5855</v>
      </c>
    </row>
    <row r="921" spans="1:31">
      <c r="A921" t="s">
        <v>6726</v>
      </c>
      <c r="B921" s="2">
        <v>45600.48958333334</v>
      </c>
      <c r="C921" s="2">
        <v>45610.35215277778</v>
      </c>
      <c r="D921" t="s">
        <v>7843</v>
      </c>
      <c r="E921" t="s">
        <v>8960</v>
      </c>
      <c r="F921" t="s">
        <v>2853</v>
      </c>
      <c r="G921" t="s">
        <v>2884</v>
      </c>
      <c r="H921">
        <v>1328196</v>
      </c>
      <c r="I921" t="s">
        <v>9977</v>
      </c>
      <c r="J921" t="s">
        <v>3659</v>
      </c>
      <c r="K921" t="s">
        <v>3667</v>
      </c>
      <c r="L921" t="s">
        <v>3675</v>
      </c>
      <c r="M921" t="s">
        <v>3684</v>
      </c>
      <c r="N921" t="s">
        <v>10686</v>
      </c>
      <c r="O921" s="2">
        <v>45610</v>
      </c>
      <c r="P921" t="s">
        <v>4580</v>
      </c>
      <c r="Q921" s="2">
        <v>45610</v>
      </c>
      <c r="R921" s="2">
        <v>45616.59148148148</v>
      </c>
      <c r="S921" s="2">
        <v>45607</v>
      </c>
      <c r="T921" t="s">
        <v>2884</v>
      </c>
      <c r="U921" t="s">
        <v>11563</v>
      </c>
      <c r="V921" s="2">
        <v>45569</v>
      </c>
      <c r="W921" s="2">
        <v>45610.68866898148</v>
      </c>
      <c r="X921" t="s">
        <v>5331</v>
      </c>
      <c r="Y921" t="s">
        <v>5331</v>
      </c>
      <c r="Z921" t="s">
        <v>12152</v>
      </c>
      <c r="AA921">
        <v>1602696</v>
      </c>
      <c r="AB921" s="2">
        <v>45610</v>
      </c>
      <c r="AC921">
        <v>1602696</v>
      </c>
      <c r="AD921" t="s">
        <v>5851</v>
      </c>
      <c r="AE921" s="2">
        <v>45607.39664351852</v>
      </c>
    </row>
    <row r="922" spans="1:31">
      <c r="A922" t="s">
        <v>6727</v>
      </c>
      <c r="B922" s="2">
        <v>45599.44583333333</v>
      </c>
      <c r="C922" s="2">
        <v>45602.32650462963</v>
      </c>
      <c r="D922" t="s">
        <v>7844</v>
      </c>
      <c r="E922" t="s">
        <v>8961</v>
      </c>
      <c r="F922" t="s">
        <v>2853</v>
      </c>
      <c r="G922" t="s">
        <v>2875</v>
      </c>
      <c r="H922">
        <v>960000</v>
      </c>
      <c r="I922" t="s">
        <v>9554</v>
      </c>
      <c r="J922" t="s">
        <v>3661</v>
      </c>
      <c r="K922" t="s">
        <v>3663</v>
      </c>
      <c r="L922" t="s">
        <v>3674</v>
      </c>
      <c r="M922" t="s">
        <v>3684</v>
      </c>
      <c r="N922" t="s">
        <v>10687</v>
      </c>
      <c r="O922" s="2">
        <v>45610</v>
      </c>
      <c r="P922" t="s">
        <v>4582</v>
      </c>
      <c r="Q922" s="2">
        <v>45602</v>
      </c>
      <c r="R922" s="2">
        <v>45603.69967592593</v>
      </c>
      <c r="S922" s="2">
        <v>45608</v>
      </c>
      <c r="T922" t="s">
        <v>2875</v>
      </c>
      <c r="U922" t="s">
        <v>11159</v>
      </c>
      <c r="V922" s="2">
        <v>45584</v>
      </c>
      <c r="W922" s="2">
        <v>45602.43444444444</v>
      </c>
      <c r="X922" t="s">
        <v>5302</v>
      </c>
      <c r="Y922" t="s">
        <v>5302</v>
      </c>
      <c r="Z922" t="s">
        <v>5521</v>
      </c>
      <c r="AA922">
        <v>2017414</v>
      </c>
      <c r="AB922" s="2">
        <v>45610</v>
      </c>
      <c r="AC922">
        <v>2017414</v>
      </c>
      <c r="AD922" t="s">
        <v>5851</v>
      </c>
    </row>
    <row r="923" spans="1:31">
      <c r="A923" t="s">
        <v>6728</v>
      </c>
      <c r="B923" s="2">
        <v>45590.24027777778</v>
      </c>
      <c r="C923" s="2">
        <v>45588.70605324074</v>
      </c>
      <c r="D923" t="s">
        <v>7845</v>
      </c>
      <c r="E923" t="s">
        <v>8962</v>
      </c>
      <c r="F923" t="s">
        <v>2853</v>
      </c>
      <c r="G923" t="s">
        <v>2872</v>
      </c>
      <c r="H923">
        <v>328232</v>
      </c>
      <c r="I923" t="s">
        <v>9978</v>
      </c>
      <c r="J923" t="s">
        <v>3662</v>
      </c>
      <c r="K923" t="s">
        <v>3663</v>
      </c>
      <c r="L923" t="s">
        <v>3674</v>
      </c>
      <c r="M923" t="s">
        <v>3677</v>
      </c>
      <c r="N923" t="s">
        <v>10688</v>
      </c>
      <c r="O923" s="2">
        <v>45596</v>
      </c>
      <c r="P923" t="s">
        <v>4584</v>
      </c>
      <c r="Q923" s="2">
        <v>45590</v>
      </c>
      <c r="R923" s="2">
        <v>45597.36267361111</v>
      </c>
      <c r="T923" t="s">
        <v>2872</v>
      </c>
      <c r="U923" t="s">
        <v>11019</v>
      </c>
      <c r="V923" s="2">
        <v>45586</v>
      </c>
      <c r="W923" s="2">
        <v>45593.4247337963</v>
      </c>
      <c r="X923" t="s">
        <v>11922</v>
      </c>
      <c r="Y923" t="s">
        <v>11922</v>
      </c>
      <c r="Z923" t="s">
        <v>5517</v>
      </c>
      <c r="AA923">
        <v>328232</v>
      </c>
      <c r="AB923" s="2">
        <v>45593</v>
      </c>
      <c r="AC923">
        <v>328232</v>
      </c>
      <c r="AD923" t="s">
        <v>5853</v>
      </c>
    </row>
    <row r="924" spans="1:31">
      <c r="A924" t="s">
        <v>6729</v>
      </c>
      <c r="B924" s="2">
        <v>45596.41527777778</v>
      </c>
      <c r="C924" s="2">
        <v>45600.04293981481</v>
      </c>
      <c r="D924" t="s">
        <v>7846</v>
      </c>
      <c r="E924" t="s">
        <v>8963</v>
      </c>
      <c r="F924" t="s">
        <v>2853</v>
      </c>
      <c r="G924" t="s">
        <v>2888</v>
      </c>
      <c r="H924">
        <v>1418544</v>
      </c>
      <c r="I924" t="s">
        <v>9979</v>
      </c>
      <c r="J924" t="s">
        <v>3661</v>
      </c>
      <c r="K924" t="s">
        <v>3663</v>
      </c>
      <c r="L924" t="s">
        <v>3674</v>
      </c>
      <c r="M924" t="s">
        <v>3683</v>
      </c>
      <c r="N924" t="s">
        <v>10301</v>
      </c>
      <c r="O924" s="2">
        <v>45607</v>
      </c>
      <c r="P924" t="s">
        <v>4574</v>
      </c>
      <c r="Q924" s="2">
        <v>45600</v>
      </c>
      <c r="R924" s="2">
        <v>45607.70105324074</v>
      </c>
      <c r="T924" t="s">
        <v>2888</v>
      </c>
      <c r="U924" t="s">
        <v>11564</v>
      </c>
      <c r="V924" s="2">
        <v>45593</v>
      </c>
      <c r="W924" s="2">
        <v>45600.55822916667</v>
      </c>
      <c r="X924" t="s">
        <v>5240</v>
      </c>
      <c r="Y924" t="s">
        <v>5240</v>
      </c>
      <c r="Z924" t="s">
        <v>5638</v>
      </c>
      <c r="AA924">
        <v>1576160</v>
      </c>
      <c r="AB924" s="2">
        <v>45600</v>
      </c>
      <c r="AC924">
        <v>1576160</v>
      </c>
      <c r="AD924" t="s">
        <v>5851</v>
      </c>
    </row>
    <row r="925" spans="1:31">
      <c r="A925" t="s">
        <v>6730</v>
      </c>
      <c r="B925" s="2">
        <v>45596.88888888889</v>
      </c>
      <c r="C925" s="2">
        <v>45600.04293981481</v>
      </c>
      <c r="D925" t="s">
        <v>7847</v>
      </c>
      <c r="E925" t="s">
        <v>8964</v>
      </c>
      <c r="F925" t="s">
        <v>2853</v>
      </c>
      <c r="G925" t="s">
        <v>2888</v>
      </c>
      <c r="H925">
        <v>380342</v>
      </c>
      <c r="I925" t="s">
        <v>9980</v>
      </c>
      <c r="J925" t="s">
        <v>3661</v>
      </c>
      <c r="K925" t="s">
        <v>3663</v>
      </c>
      <c r="L925" t="s">
        <v>3674</v>
      </c>
      <c r="M925" t="s">
        <v>3689</v>
      </c>
      <c r="N925" t="s">
        <v>4406</v>
      </c>
      <c r="O925" s="2">
        <v>45607</v>
      </c>
      <c r="P925" t="s">
        <v>4582</v>
      </c>
      <c r="Q925" s="2">
        <v>45600</v>
      </c>
      <c r="R925" s="2">
        <v>45607.70119212963</v>
      </c>
      <c r="T925" t="s">
        <v>2888</v>
      </c>
      <c r="U925" t="s">
        <v>11565</v>
      </c>
      <c r="V925" s="2">
        <v>45593</v>
      </c>
      <c r="W925" s="2">
        <v>45600.39756944445</v>
      </c>
      <c r="X925" t="s">
        <v>11923</v>
      </c>
      <c r="Y925" t="s">
        <v>11923</v>
      </c>
      <c r="Z925" t="s">
        <v>12018</v>
      </c>
      <c r="AA925">
        <v>380342</v>
      </c>
      <c r="AB925" s="2">
        <v>45600</v>
      </c>
      <c r="AC925">
        <v>380342</v>
      </c>
      <c r="AD925" t="s">
        <v>5851</v>
      </c>
    </row>
    <row r="926" spans="1:31">
      <c r="A926" t="s">
        <v>6731</v>
      </c>
      <c r="B926" s="2">
        <v>45594.82847222222</v>
      </c>
      <c r="C926" s="2">
        <v>45613.6600462963</v>
      </c>
      <c r="D926" t="s">
        <v>7848</v>
      </c>
      <c r="E926" t="s">
        <v>8965</v>
      </c>
      <c r="F926" t="s">
        <v>2853</v>
      </c>
      <c r="G926" t="s">
        <v>2878</v>
      </c>
      <c r="H926">
        <v>2220375</v>
      </c>
      <c r="I926" t="s">
        <v>9981</v>
      </c>
      <c r="J926" t="s">
        <v>3660</v>
      </c>
      <c r="K926" t="s">
        <v>3670</v>
      </c>
      <c r="L926" t="s">
        <v>3675</v>
      </c>
      <c r="M926" t="s">
        <v>3688</v>
      </c>
      <c r="N926" t="s">
        <v>10689</v>
      </c>
      <c r="O926" s="2">
        <v>45614</v>
      </c>
      <c r="P926" t="s">
        <v>4572</v>
      </c>
      <c r="Q926" s="2">
        <v>45613</v>
      </c>
      <c r="R926" s="2">
        <v>45614.70283564815</v>
      </c>
      <c r="S926" s="2">
        <v>45604</v>
      </c>
      <c r="T926" t="s">
        <v>4593</v>
      </c>
      <c r="U926" t="s">
        <v>11566</v>
      </c>
      <c r="V926" s="2">
        <v>45590</v>
      </c>
      <c r="W926" s="2">
        <v>45613.69596064815</v>
      </c>
      <c r="X926" t="s">
        <v>5297</v>
      </c>
      <c r="Y926" t="s">
        <v>5297</v>
      </c>
      <c r="Z926" t="s">
        <v>5559</v>
      </c>
      <c r="AA926">
        <v>4198685</v>
      </c>
      <c r="AB926" s="2">
        <v>45613</v>
      </c>
      <c r="AC926">
        <v>1209180</v>
      </c>
      <c r="AD926" t="s">
        <v>5852</v>
      </c>
      <c r="AE926" s="2">
        <v>45601.65429398148</v>
      </c>
    </row>
    <row r="927" spans="1:31">
      <c r="A927" t="s">
        <v>6732</v>
      </c>
      <c r="B927" s="2">
        <v>45572.66527777778</v>
      </c>
      <c r="C927" s="2">
        <v>45613.80460648148</v>
      </c>
      <c r="D927" t="s">
        <v>7849</v>
      </c>
      <c r="E927" t="s">
        <v>8966</v>
      </c>
      <c r="F927" t="s">
        <v>2853</v>
      </c>
      <c r="G927" t="s">
        <v>2875</v>
      </c>
      <c r="H927">
        <v>0</v>
      </c>
      <c r="I927" t="s">
        <v>9982</v>
      </c>
      <c r="J927" t="s">
        <v>3661</v>
      </c>
      <c r="K927" t="s">
        <v>3664</v>
      </c>
      <c r="L927" t="s">
        <v>3674</v>
      </c>
      <c r="M927" t="s">
        <v>3679</v>
      </c>
      <c r="N927" t="s">
        <v>10690</v>
      </c>
      <c r="O927" s="2">
        <v>45613</v>
      </c>
      <c r="P927" t="s">
        <v>4581</v>
      </c>
      <c r="Q927" s="2">
        <v>45613</v>
      </c>
      <c r="R927" s="2">
        <v>45614.63877314814</v>
      </c>
      <c r="S927" s="2">
        <v>45611</v>
      </c>
      <c r="T927" t="s">
        <v>2875</v>
      </c>
      <c r="U927" t="s">
        <v>11567</v>
      </c>
      <c r="V927" s="2">
        <v>45532</v>
      </c>
      <c r="W927" s="2">
        <v>45613.85175925926</v>
      </c>
      <c r="X927" t="s">
        <v>5232</v>
      </c>
      <c r="Y927" t="s">
        <v>5232</v>
      </c>
      <c r="Z927" t="s">
        <v>12153</v>
      </c>
      <c r="AA927">
        <v>504160</v>
      </c>
      <c r="AB927" s="2">
        <v>45613</v>
      </c>
      <c r="AC927">
        <v>504160</v>
      </c>
      <c r="AD927" t="s">
        <v>5855</v>
      </c>
      <c r="AE927" s="2">
        <v>45580.72418981481</v>
      </c>
    </row>
    <row r="928" spans="1:31">
      <c r="A928" t="s">
        <v>6733</v>
      </c>
      <c r="B928" s="2">
        <v>45601.93055555555</v>
      </c>
      <c r="C928" s="2">
        <v>45611.33988425926</v>
      </c>
      <c r="D928" t="s">
        <v>7850</v>
      </c>
      <c r="E928" t="s">
        <v>8967</v>
      </c>
      <c r="F928" t="s">
        <v>2853</v>
      </c>
      <c r="G928" t="s">
        <v>2875</v>
      </c>
      <c r="H928">
        <v>706320</v>
      </c>
      <c r="I928" t="s">
        <v>9717</v>
      </c>
      <c r="J928" t="s">
        <v>3661</v>
      </c>
      <c r="K928" t="s">
        <v>3663</v>
      </c>
      <c r="L928" t="s">
        <v>3674</v>
      </c>
      <c r="M928" t="s">
        <v>3683</v>
      </c>
      <c r="N928" t="s">
        <v>10691</v>
      </c>
      <c r="O928" s="2">
        <v>45611</v>
      </c>
      <c r="P928" t="s">
        <v>4578</v>
      </c>
      <c r="Q928" s="2">
        <v>45611</v>
      </c>
      <c r="R928" s="2">
        <v>45611.63346064815</v>
      </c>
      <c r="S928" s="2">
        <v>45610</v>
      </c>
      <c r="T928" t="s">
        <v>2875</v>
      </c>
      <c r="U928" t="s">
        <v>11568</v>
      </c>
      <c r="V928" s="2">
        <v>45587</v>
      </c>
      <c r="W928" s="2">
        <v>45611.56486111111</v>
      </c>
      <c r="X928" t="s">
        <v>5345</v>
      </c>
      <c r="Y928" t="s">
        <v>5345</v>
      </c>
      <c r="Z928" t="s">
        <v>5521</v>
      </c>
      <c r="AA928">
        <v>882900</v>
      </c>
      <c r="AB928" s="2">
        <v>45611</v>
      </c>
      <c r="AC928">
        <v>882900</v>
      </c>
      <c r="AD928" t="s">
        <v>5851</v>
      </c>
    </row>
    <row r="929" spans="1:31">
      <c r="A929" t="s">
        <v>6734</v>
      </c>
      <c r="B929" s="2">
        <v>45564.90625</v>
      </c>
      <c r="C929" s="2">
        <v>45569.64238425926</v>
      </c>
      <c r="D929" t="s">
        <v>7851</v>
      </c>
      <c r="E929" t="s">
        <v>8968</v>
      </c>
      <c r="F929" t="s">
        <v>2853</v>
      </c>
      <c r="G929" t="s">
        <v>2880</v>
      </c>
      <c r="H929">
        <v>0</v>
      </c>
      <c r="I929" t="s">
        <v>9983</v>
      </c>
      <c r="J929" t="s">
        <v>3659</v>
      </c>
      <c r="K929" t="s">
        <v>3663</v>
      </c>
      <c r="L929" t="s">
        <v>3674</v>
      </c>
      <c r="M929" t="s">
        <v>3684</v>
      </c>
      <c r="N929" t="s">
        <v>10692</v>
      </c>
      <c r="O929" s="2">
        <v>45604</v>
      </c>
      <c r="P929" t="s">
        <v>4573</v>
      </c>
      <c r="Q929" s="2">
        <v>45569</v>
      </c>
      <c r="R929" s="2">
        <v>45604.69793981482</v>
      </c>
      <c r="S929" s="2">
        <v>45604</v>
      </c>
      <c r="T929" t="s">
        <v>4595</v>
      </c>
      <c r="U929" t="s">
        <v>11569</v>
      </c>
      <c r="V929" s="2">
        <v>45492</v>
      </c>
      <c r="W929" s="2">
        <v>45569.66157407407</v>
      </c>
      <c r="X929" t="s">
        <v>5355</v>
      </c>
      <c r="Y929" t="s">
        <v>5355</v>
      </c>
      <c r="Z929" t="s">
        <v>5498</v>
      </c>
      <c r="AA929">
        <v>624600</v>
      </c>
      <c r="AB929" s="2">
        <v>45604</v>
      </c>
      <c r="AC929">
        <v>624600</v>
      </c>
      <c r="AD929" t="s">
        <v>5851</v>
      </c>
      <c r="AE929" s="2">
        <v>45588.36172453704</v>
      </c>
    </row>
    <row r="930" spans="1:31">
      <c r="A930" t="s">
        <v>6735</v>
      </c>
      <c r="B930" s="2">
        <v>45606.72361111111</v>
      </c>
      <c r="C930" s="2">
        <v>45615.35354166666</v>
      </c>
      <c r="D930" t="s">
        <v>7852</v>
      </c>
      <c r="E930" t="s">
        <v>8969</v>
      </c>
      <c r="F930" t="s">
        <v>2853</v>
      </c>
      <c r="G930" t="s">
        <v>2886</v>
      </c>
      <c r="H930">
        <v>650000</v>
      </c>
      <c r="I930" t="s">
        <v>9265</v>
      </c>
      <c r="J930" t="s">
        <v>3659</v>
      </c>
      <c r="K930" t="s">
        <v>3663</v>
      </c>
      <c r="L930" t="s">
        <v>3674</v>
      </c>
      <c r="M930" t="s">
        <v>3690</v>
      </c>
      <c r="O930" s="2">
        <v>45615</v>
      </c>
      <c r="P930" t="s">
        <v>4574</v>
      </c>
      <c r="Q930" s="2">
        <v>45615</v>
      </c>
      <c r="R930" s="2">
        <v>45615.59946759259</v>
      </c>
      <c r="T930" t="s">
        <v>2886</v>
      </c>
      <c r="U930" t="s">
        <v>11570</v>
      </c>
      <c r="V930" s="2">
        <v>45272</v>
      </c>
      <c r="W930" s="2">
        <v>45615.43050925926</v>
      </c>
      <c r="X930" t="s">
        <v>5254</v>
      </c>
      <c r="Y930" t="s">
        <v>5254</v>
      </c>
      <c r="Z930" t="s">
        <v>11965</v>
      </c>
      <c r="AA930">
        <v>650000</v>
      </c>
      <c r="AB930" s="2">
        <v>45615</v>
      </c>
      <c r="AC930">
        <v>650000</v>
      </c>
      <c r="AD930" t="s">
        <v>5851</v>
      </c>
    </row>
    <row r="931" spans="1:31">
      <c r="A931" t="s">
        <v>6736</v>
      </c>
      <c r="B931" s="2">
        <v>45597.47986111111</v>
      </c>
      <c r="C931" s="2">
        <v>45603.36982638889</v>
      </c>
      <c r="D931" t="s">
        <v>7853</v>
      </c>
      <c r="E931" t="s">
        <v>8970</v>
      </c>
      <c r="F931" t="s">
        <v>2853</v>
      </c>
      <c r="G931" t="s">
        <v>2883</v>
      </c>
      <c r="H931">
        <v>6000000</v>
      </c>
      <c r="I931" t="s">
        <v>9984</v>
      </c>
      <c r="J931" t="s">
        <v>3660</v>
      </c>
      <c r="K931" t="s">
        <v>3670</v>
      </c>
      <c r="L931" t="s">
        <v>3675</v>
      </c>
      <c r="M931" t="s">
        <v>3688</v>
      </c>
      <c r="N931" t="s">
        <v>10219</v>
      </c>
      <c r="O931" s="2">
        <v>45604</v>
      </c>
      <c r="P931" t="s">
        <v>4582</v>
      </c>
      <c r="Q931" s="2">
        <v>45603</v>
      </c>
      <c r="R931" s="2">
        <v>45604.69965277778</v>
      </c>
      <c r="T931" t="s">
        <v>4593</v>
      </c>
      <c r="U931" t="s">
        <v>11571</v>
      </c>
      <c r="V931" s="2">
        <v>45590</v>
      </c>
      <c r="W931" s="2">
        <v>45603.59829861111</v>
      </c>
      <c r="X931" t="s">
        <v>11913</v>
      </c>
      <c r="Y931" t="s">
        <v>11913</v>
      </c>
      <c r="Z931" t="s">
        <v>5542</v>
      </c>
      <c r="AA931">
        <v>4511480</v>
      </c>
      <c r="AB931" s="2">
        <v>45603</v>
      </c>
      <c r="AC931">
        <v>4511480</v>
      </c>
      <c r="AD931" t="s">
        <v>5852</v>
      </c>
    </row>
    <row r="932" spans="1:31">
      <c r="A932" t="s">
        <v>6737</v>
      </c>
      <c r="B932" s="2">
        <v>45595.64305555556</v>
      </c>
      <c r="C932" s="2">
        <v>45596.58253472222</v>
      </c>
      <c r="D932" t="s">
        <v>7854</v>
      </c>
      <c r="E932" t="s">
        <v>8971</v>
      </c>
      <c r="F932" t="s">
        <v>2853</v>
      </c>
      <c r="G932" t="s">
        <v>2880</v>
      </c>
      <c r="H932">
        <v>600000</v>
      </c>
      <c r="I932" t="s">
        <v>9985</v>
      </c>
      <c r="J932" t="s">
        <v>3659</v>
      </c>
      <c r="K932" t="s">
        <v>3664</v>
      </c>
      <c r="L932" t="s">
        <v>3674</v>
      </c>
      <c r="M932" t="s">
        <v>3679</v>
      </c>
      <c r="N932" t="s">
        <v>10197</v>
      </c>
      <c r="O932" s="2">
        <v>45601</v>
      </c>
      <c r="P932" t="s">
        <v>4580</v>
      </c>
      <c r="Q932" s="2">
        <v>45596</v>
      </c>
      <c r="R932" s="2">
        <v>45601.68539351852</v>
      </c>
      <c r="T932" t="s">
        <v>4597</v>
      </c>
      <c r="U932" t="s">
        <v>11572</v>
      </c>
      <c r="V932" s="2">
        <v>45595</v>
      </c>
      <c r="W932" s="2">
        <v>45596.78678240741</v>
      </c>
      <c r="X932" t="s">
        <v>5233</v>
      </c>
      <c r="Y932" t="s">
        <v>5233</v>
      </c>
      <c r="Z932" t="s">
        <v>5549</v>
      </c>
      <c r="AA932">
        <v>600000</v>
      </c>
      <c r="AB932" s="2">
        <v>45596</v>
      </c>
      <c r="AC932">
        <v>600000</v>
      </c>
      <c r="AD932" t="s">
        <v>5852</v>
      </c>
    </row>
    <row r="933" spans="1:31">
      <c r="A933" t="s">
        <v>6738</v>
      </c>
      <c r="B933" s="2">
        <v>45592.84583333333</v>
      </c>
      <c r="C933" s="2">
        <v>45600.35552083333</v>
      </c>
      <c r="D933" t="s">
        <v>7855</v>
      </c>
      <c r="E933" t="s">
        <v>8972</v>
      </c>
      <c r="F933" t="s">
        <v>2853</v>
      </c>
      <c r="G933" t="s">
        <v>2866</v>
      </c>
      <c r="H933">
        <v>150000</v>
      </c>
      <c r="I933" t="s">
        <v>9986</v>
      </c>
      <c r="J933" t="s">
        <v>3660</v>
      </c>
      <c r="K933" t="s">
        <v>3664</v>
      </c>
      <c r="L933" t="s">
        <v>3674</v>
      </c>
      <c r="M933" t="s">
        <v>3679</v>
      </c>
      <c r="O933" s="2">
        <v>45602</v>
      </c>
      <c r="P933" t="s">
        <v>4574</v>
      </c>
      <c r="Q933" s="2">
        <v>45600</v>
      </c>
      <c r="R933" s="2">
        <v>45602.59599537037</v>
      </c>
      <c r="T933" t="s">
        <v>4593</v>
      </c>
      <c r="U933" t="s">
        <v>11573</v>
      </c>
      <c r="V933" s="2">
        <v>45564</v>
      </c>
      <c r="W933" s="2">
        <v>45600.41306712963</v>
      </c>
      <c r="X933" t="s">
        <v>5256</v>
      </c>
      <c r="Y933" t="s">
        <v>5256</v>
      </c>
      <c r="Z933" t="s">
        <v>11996</v>
      </c>
      <c r="AA933">
        <v>150000</v>
      </c>
      <c r="AB933" s="2">
        <v>45600</v>
      </c>
      <c r="AC933">
        <v>150000</v>
      </c>
      <c r="AD933" t="s">
        <v>5852</v>
      </c>
    </row>
    <row r="934" spans="1:31">
      <c r="A934" t="s">
        <v>6739</v>
      </c>
      <c r="B934" s="2">
        <v>45605.70138888889</v>
      </c>
      <c r="C934" s="2">
        <v>45607.39481481481</v>
      </c>
      <c r="D934" t="s">
        <v>7856</v>
      </c>
      <c r="E934" t="s">
        <v>8973</v>
      </c>
      <c r="F934" t="s">
        <v>2853</v>
      </c>
      <c r="G934" t="s">
        <v>2880</v>
      </c>
      <c r="H934">
        <v>814000</v>
      </c>
      <c r="I934" t="s">
        <v>9987</v>
      </c>
      <c r="J934" t="s">
        <v>3659</v>
      </c>
      <c r="K934" t="s">
        <v>3663</v>
      </c>
      <c r="L934" t="s">
        <v>3674</v>
      </c>
      <c r="M934" t="s">
        <v>3684</v>
      </c>
      <c r="N934" t="s">
        <v>4406</v>
      </c>
      <c r="O934" s="2">
        <v>45611</v>
      </c>
      <c r="P934" t="s">
        <v>4575</v>
      </c>
      <c r="Q934" s="2">
        <v>45607</v>
      </c>
      <c r="R934" s="2">
        <v>45615.34671296296</v>
      </c>
      <c r="T934" t="s">
        <v>4597</v>
      </c>
      <c r="U934" t="s">
        <v>11419</v>
      </c>
      <c r="V934" s="2">
        <v>45543</v>
      </c>
      <c r="W934" s="2">
        <v>45607.59195601852</v>
      </c>
      <c r="X934" t="s">
        <v>5248</v>
      </c>
      <c r="Y934" t="s">
        <v>5248</v>
      </c>
      <c r="Z934" t="s">
        <v>5549</v>
      </c>
      <c r="AA934">
        <v>814000</v>
      </c>
      <c r="AB934" s="2">
        <v>45607</v>
      </c>
      <c r="AC934">
        <v>814000</v>
      </c>
      <c r="AD934" t="s">
        <v>5852</v>
      </c>
    </row>
    <row r="935" spans="1:31">
      <c r="A935" t="s">
        <v>6740</v>
      </c>
      <c r="B935" s="2">
        <v>45606.80763888889</v>
      </c>
      <c r="C935" s="2">
        <v>45608.04293981481</v>
      </c>
      <c r="D935" t="s">
        <v>7857</v>
      </c>
      <c r="E935" t="s">
        <v>8974</v>
      </c>
      <c r="F935" t="s">
        <v>2853</v>
      </c>
      <c r="G935" t="s">
        <v>2858</v>
      </c>
      <c r="H935">
        <v>814421</v>
      </c>
      <c r="I935" t="s">
        <v>9988</v>
      </c>
      <c r="J935" t="s">
        <v>3662</v>
      </c>
      <c r="K935" t="s">
        <v>3663</v>
      </c>
      <c r="L935" t="s">
        <v>3674</v>
      </c>
      <c r="M935" t="s">
        <v>3681</v>
      </c>
      <c r="N935" t="s">
        <v>4406</v>
      </c>
      <c r="O935" s="2">
        <v>45609</v>
      </c>
      <c r="P935" t="s">
        <v>4573</v>
      </c>
      <c r="Q935" s="2">
        <v>45608</v>
      </c>
      <c r="R935" s="2">
        <v>45610.36280092593</v>
      </c>
      <c r="T935" t="s">
        <v>2858</v>
      </c>
      <c r="U935" t="s">
        <v>11574</v>
      </c>
      <c r="V935" s="2">
        <v>45598</v>
      </c>
      <c r="W935" s="2">
        <v>45608.36486111111</v>
      </c>
      <c r="X935" t="s">
        <v>5408</v>
      </c>
      <c r="Y935" t="s">
        <v>5408</v>
      </c>
      <c r="Z935" t="s">
        <v>5607</v>
      </c>
      <c r="AA935">
        <v>814421</v>
      </c>
      <c r="AB935" s="2">
        <v>45608</v>
      </c>
      <c r="AC935">
        <v>1336943</v>
      </c>
      <c r="AD935" t="s">
        <v>5853</v>
      </c>
    </row>
    <row r="936" spans="1:31">
      <c r="A936" t="s">
        <v>6741</v>
      </c>
      <c r="B936" s="2">
        <v>45589.55625</v>
      </c>
      <c r="C936" s="2">
        <v>45590.04292824074</v>
      </c>
      <c r="D936" t="s">
        <v>7858</v>
      </c>
      <c r="E936" t="s">
        <v>8975</v>
      </c>
      <c r="F936" t="s">
        <v>2853</v>
      </c>
      <c r="G936" t="s">
        <v>2868</v>
      </c>
      <c r="H936">
        <v>1026655</v>
      </c>
      <c r="I936" t="s">
        <v>9989</v>
      </c>
      <c r="J936" t="s">
        <v>3661</v>
      </c>
      <c r="K936" t="s">
        <v>3663</v>
      </c>
      <c r="L936" t="s">
        <v>3674</v>
      </c>
      <c r="M936" t="s">
        <v>3681</v>
      </c>
      <c r="N936" t="s">
        <v>10693</v>
      </c>
      <c r="O936" s="2">
        <v>45596</v>
      </c>
      <c r="P936" t="s">
        <v>4579</v>
      </c>
      <c r="Q936" s="2">
        <v>45590</v>
      </c>
      <c r="R936" s="2">
        <v>45596.82924768519</v>
      </c>
      <c r="T936" t="s">
        <v>2889</v>
      </c>
      <c r="U936" t="s">
        <v>11575</v>
      </c>
      <c r="V936" s="2">
        <v>45588</v>
      </c>
      <c r="W936" s="2">
        <v>45590.45513888889</v>
      </c>
      <c r="X936" t="s">
        <v>5327</v>
      </c>
      <c r="Y936" t="s">
        <v>5327</v>
      </c>
      <c r="Z936" t="s">
        <v>12154</v>
      </c>
      <c r="AA936">
        <v>1760410</v>
      </c>
      <c r="AB936" s="2">
        <v>45590</v>
      </c>
      <c r="AC936">
        <v>1760410</v>
      </c>
      <c r="AD936" t="s">
        <v>5857</v>
      </c>
    </row>
    <row r="937" spans="1:31">
      <c r="A937" t="s">
        <v>6742</v>
      </c>
      <c r="B937" s="2">
        <v>45589.80763888889</v>
      </c>
      <c r="C937" s="2">
        <v>45593.04296296297</v>
      </c>
      <c r="D937" t="s">
        <v>7859</v>
      </c>
      <c r="E937" t="s">
        <v>8976</v>
      </c>
      <c r="F937" t="s">
        <v>2853</v>
      </c>
      <c r="G937" t="s">
        <v>2867</v>
      </c>
      <c r="H937">
        <v>1705800</v>
      </c>
      <c r="I937" t="s">
        <v>9990</v>
      </c>
      <c r="J937" t="s">
        <v>3662</v>
      </c>
      <c r="K937" t="s">
        <v>3663</v>
      </c>
      <c r="L937" t="s">
        <v>3674</v>
      </c>
      <c r="M937" t="s">
        <v>3684</v>
      </c>
      <c r="N937" t="s">
        <v>10694</v>
      </c>
      <c r="O937" s="2">
        <v>45600</v>
      </c>
      <c r="P937" t="s">
        <v>4574</v>
      </c>
      <c r="Q937" s="2">
        <v>45593</v>
      </c>
      <c r="R937" s="2">
        <v>45600.69408564815</v>
      </c>
      <c r="T937" t="s">
        <v>2867</v>
      </c>
      <c r="U937" t="s">
        <v>11576</v>
      </c>
      <c r="V937" s="2">
        <v>45561</v>
      </c>
      <c r="W937" s="2">
        <v>45593.37743055556</v>
      </c>
      <c r="X937" t="s">
        <v>5254</v>
      </c>
      <c r="Y937" t="s">
        <v>5254</v>
      </c>
      <c r="Z937" t="s">
        <v>5652</v>
      </c>
      <c r="AA937">
        <v>1869800</v>
      </c>
      <c r="AB937" s="2">
        <v>45593</v>
      </c>
      <c r="AC937">
        <v>1869800</v>
      </c>
      <c r="AD937" t="s">
        <v>5853</v>
      </c>
    </row>
    <row r="938" spans="1:31">
      <c r="A938" t="s">
        <v>6743</v>
      </c>
      <c r="B938" s="2">
        <v>45603.56736111111</v>
      </c>
      <c r="C938" s="2">
        <v>45604.04289351852</v>
      </c>
      <c r="D938" t="s">
        <v>7860</v>
      </c>
      <c r="E938" t="s">
        <v>8977</v>
      </c>
      <c r="F938" t="s">
        <v>2853</v>
      </c>
      <c r="G938" t="s">
        <v>2880</v>
      </c>
      <c r="H938">
        <v>900000</v>
      </c>
      <c r="I938" t="s">
        <v>9991</v>
      </c>
      <c r="J938" t="s">
        <v>3659</v>
      </c>
      <c r="K938" t="s">
        <v>3664</v>
      </c>
      <c r="L938" t="s">
        <v>3674</v>
      </c>
      <c r="M938" t="s">
        <v>3679</v>
      </c>
      <c r="N938" t="s">
        <v>10197</v>
      </c>
      <c r="O938" s="2">
        <v>45611</v>
      </c>
      <c r="P938" t="s">
        <v>4580</v>
      </c>
      <c r="Q938" s="2">
        <v>45604</v>
      </c>
      <c r="R938" s="2">
        <v>45615.34644675926</v>
      </c>
      <c r="T938" t="s">
        <v>4597</v>
      </c>
      <c r="U938" t="s">
        <v>10994</v>
      </c>
      <c r="V938" s="2">
        <v>45598</v>
      </c>
      <c r="W938" s="2">
        <v>45604.60548611111</v>
      </c>
      <c r="X938" t="s">
        <v>11884</v>
      </c>
      <c r="Y938" t="s">
        <v>11884</v>
      </c>
      <c r="Z938" t="s">
        <v>5549</v>
      </c>
      <c r="AA938">
        <v>900000</v>
      </c>
      <c r="AB938" s="2">
        <v>45604</v>
      </c>
      <c r="AC938">
        <v>900000</v>
      </c>
      <c r="AD938" t="s">
        <v>5852</v>
      </c>
    </row>
    <row r="939" spans="1:31">
      <c r="A939" t="s">
        <v>6744</v>
      </c>
      <c r="B939" s="2">
        <v>45593.475</v>
      </c>
      <c r="C939" s="2">
        <v>45600.66920138889</v>
      </c>
      <c r="D939" t="s">
        <v>7861</v>
      </c>
      <c r="E939" t="s">
        <v>8978</v>
      </c>
      <c r="F939" t="s">
        <v>2853</v>
      </c>
      <c r="G939" t="s">
        <v>2885</v>
      </c>
      <c r="H939">
        <v>4156274</v>
      </c>
      <c r="I939" t="s">
        <v>9992</v>
      </c>
      <c r="J939" t="s">
        <v>3659</v>
      </c>
      <c r="K939" t="s">
        <v>3671</v>
      </c>
      <c r="L939" t="s">
        <v>3675</v>
      </c>
      <c r="M939" t="s">
        <v>3687</v>
      </c>
      <c r="O939" s="2">
        <v>45601</v>
      </c>
      <c r="P939" t="s">
        <v>4586</v>
      </c>
      <c r="Q939" s="2">
        <v>45600</v>
      </c>
      <c r="R939" s="2">
        <v>45601.83415509259</v>
      </c>
      <c r="T939" t="s">
        <v>4595</v>
      </c>
      <c r="U939" t="s">
        <v>11577</v>
      </c>
      <c r="V939" s="2">
        <v>45586</v>
      </c>
      <c r="W939" s="2">
        <v>45600.71615740741</v>
      </c>
      <c r="X939" t="s">
        <v>11924</v>
      </c>
      <c r="Y939" t="s">
        <v>11924</v>
      </c>
      <c r="Z939" t="s">
        <v>12019</v>
      </c>
      <c r="AA939">
        <v>4156274</v>
      </c>
      <c r="AB939" s="2">
        <v>45600</v>
      </c>
      <c r="AC939">
        <v>4156274</v>
      </c>
      <c r="AD939" t="s">
        <v>5851</v>
      </c>
    </row>
    <row r="940" spans="1:31">
      <c r="A940" t="s">
        <v>6745</v>
      </c>
      <c r="B940" s="2">
        <v>45608.43125</v>
      </c>
      <c r="C940" s="2">
        <v>45610.04288194444</v>
      </c>
      <c r="D940" t="s">
        <v>7862</v>
      </c>
      <c r="E940" t="s">
        <v>8979</v>
      </c>
      <c r="F940" t="s">
        <v>2853</v>
      </c>
      <c r="G940" t="s">
        <v>2872</v>
      </c>
      <c r="H940">
        <v>280840</v>
      </c>
      <c r="I940" t="s">
        <v>9503</v>
      </c>
      <c r="J940" t="s">
        <v>3662</v>
      </c>
      <c r="K940" t="s">
        <v>3663</v>
      </c>
      <c r="L940" t="s">
        <v>3674</v>
      </c>
      <c r="M940" t="s">
        <v>3683</v>
      </c>
      <c r="N940" t="s">
        <v>4406</v>
      </c>
      <c r="O940" s="2">
        <v>45615</v>
      </c>
      <c r="P940" t="s">
        <v>4584</v>
      </c>
      <c r="Q940" s="2">
        <v>45610</v>
      </c>
      <c r="R940" s="2">
        <v>45616.37744212963</v>
      </c>
      <c r="T940" t="s">
        <v>2872</v>
      </c>
      <c r="U940" t="s">
        <v>11578</v>
      </c>
      <c r="V940" s="2">
        <v>45607</v>
      </c>
      <c r="W940" s="2">
        <v>45610.64934027778</v>
      </c>
      <c r="X940" t="s">
        <v>11828</v>
      </c>
      <c r="Y940" t="s">
        <v>11828</v>
      </c>
      <c r="Z940" t="s">
        <v>5517</v>
      </c>
      <c r="AA940">
        <v>281000</v>
      </c>
      <c r="AB940" s="2">
        <v>45610</v>
      </c>
      <c r="AC940">
        <v>280840</v>
      </c>
      <c r="AD940" t="s">
        <v>5853</v>
      </c>
    </row>
    <row r="941" spans="1:31">
      <c r="A941" t="s">
        <v>6746</v>
      </c>
      <c r="B941" s="2">
        <v>45586.87013888889</v>
      </c>
      <c r="C941" s="2">
        <v>45588.04297453703</v>
      </c>
      <c r="D941" t="s">
        <v>7863</v>
      </c>
      <c r="E941" t="s">
        <v>8980</v>
      </c>
      <c r="F941" t="s">
        <v>2853</v>
      </c>
      <c r="G941" t="s">
        <v>2880</v>
      </c>
      <c r="H941">
        <v>764560</v>
      </c>
      <c r="I941" t="s">
        <v>9993</v>
      </c>
      <c r="J941" t="s">
        <v>3659</v>
      </c>
      <c r="K941" t="s">
        <v>3663</v>
      </c>
      <c r="L941" t="s">
        <v>3674</v>
      </c>
      <c r="M941" t="s">
        <v>3683</v>
      </c>
      <c r="N941" t="s">
        <v>4406</v>
      </c>
      <c r="O941" s="2">
        <v>45594</v>
      </c>
      <c r="P941" t="s">
        <v>4575</v>
      </c>
      <c r="Q941" s="2">
        <v>45588</v>
      </c>
      <c r="R941" s="2">
        <v>45595.34344907408</v>
      </c>
      <c r="T941" t="s">
        <v>4597</v>
      </c>
      <c r="U941" t="s">
        <v>11579</v>
      </c>
      <c r="V941" s="2">
        <v>45586</v>
      </c>
      <c r="W941" s="2">
        <v>45588.39284722223</v>
      </c>
      <c r="X941" t="s">
        <v>5247</v>
      </c>
      <c r="Y941" t="s">
        <v>5247</v>
      </c>
      <c r="Z941" t="s">
        <v>5549</v>
      </c>
      <c r="AA941">
        <v>764560</v>
      </c>
      <c r="AB941" s="2">
        <v>45588</v>
      </c>
      <c r="AC941">
        <v>764560</v>
      </c>
      <c r="AD941" t="s">
        <v>5852</v>
      </c>
    </row>
    <row r="942" spans="1:31">
      <c r="A942" t="s">
        <v>6747</v>
      </c>
      <c r="B942" s="2">
        <v>45601.55625</v>
      </c>
      <c r="C942" s="2">
        <v>45603.04292824074</v>
      </c>
      <c r="D942" t="s">
        <v>7864</v>
      </c>
      <c r="E942" t="s">
        <v>8981</v>
      </c>
      <c r="F942" t="s">
        <v>2853</v>
      </c>
      <c r="G942" t="s">
        <v>2886</v>
      </c>
      <c r="H942">
        <v>600000</v>
      </c>
      <c r="I942" t="s">
        <v>9994</v>
      </c>
      <c r="J942" t="s">
        <v>3659</v>
      </c>
      <c r="K942" t="s">
        <v>3664</v>
      </c>
      <c r="L942" t="s">
        <v>3674</v>
      </c>
      <c r="M942" t="s">
        <v>3679</v>
      </c>
      <c r="N942" t="s">
        <v>10695</v>
      </c>
      <c r="O942" s="2">
        <v>45609</v>
      </c>
      <c r="P942" t="s">
        <v>4572</v>
      </c>
      <c r="Q942" s="2">
        <v>45603</v>
      </c>
      <c r="R942" s="2">
        <v>45609.68543981481</v>
      </c>
      <c r="T942" t="s">
        <v>2886</v>
      </c>
      <c r="U942" t="s">
        <v>10855</v>
      </c>
      <c r="V942" s="2">
        <v>45597</v>
      </c>
      <c r="W942" s="2">
        <v>45603.42403935185</v>
      </c>
      <c r="X942" t="s">
        <v>5233</v>
      </c>
      <c r="Y942" t="s">
        <v>5233</v>
      </c>
      <c r="Z942" t="s">
        <v>11966</v>
      </c>
      <c r="AA942">
        <v>700000</v>
      </c>
      <c r="AB942" s="2">
        <v>45603</v>
      </c>
      <c r="AC942">
        <v>700000</v>
      </c>
      <c r="AD942" t="s">
        <v>5851</v>
      </c>
    </row>
    <row r="943" spans="1:31">
      <c r="A943" t="s">
        <v>6748</v>
      </c>
      <c r="B943" s="2">
        <v>45592.39652777778</v>
      </c>
      <c r="C943" s="2">
        <v>45594.04288194444</v>
      </c>
      <c r="D943" t="s">
        <v>7865</v>
      </c>
      <c r="E943" t="s">
        <v>8982</v>
      </c>
      <c r="F943" t="s">
        <v>2853</v>
      </c>
      <c r="G943" t="s">
        <v>2872</v>
      </c>
      <c r="H943">
        <v>903930</v>
      </c>
      <c r="I943" t="s">
        <v>9278</v>
      </c>
      <c r="J943" t="s">
        <v>3662</v>
      </c>
      <c r="K943" t="s">
        <v>3663</v>
      </c>
      <c r="L943" t="s">
        <v>3674</v>
      </c>
      <c r="M943" t="s">
        <v>3682</v>
      </c>
      <c r="N943" t="s">
        <v>10696</v>
      </c>
      <c r="O943" s="2">
        <v>45597</v>
      </c>
      <c r="P943" t="s">
        <v>4572</v>
      </c>
      <c r="Q943" s="2">
        <v>45594</v>
      </c>
      <c r="R943" s="2">
        <v>45600.39407407407</v>
      </c>
      <c r="T943" t="s">
        <v>2872</v>
      </c>
      <c r="U943" t="s">
        <v>11580</v>
      </c>
      <c r="V943" s="2">
        <v>45591</v>
      </c>
      <c r="W943" s="2">
        <v>45594.64571759259</v>
      </c>
      <c r="X943" t="s">
        <v>5253</v>
      </c>
      <c r="Y943" t="s">
        <v>5253</v>
      </c>
      <c r="Z943" t="s">
        <v>5517</v>
      </c>
      <c r="AA943">
        <v>1230930</v>
      </c>
      <c r="AB943" s="2">
        <v>45594</v>
      </c>
      <c r="AC943">
        <v>1230930</v>
      </c>
      <c r="AD943" t="s">
        <v>5853</v>
      </c>
    </row>
    <row r="944" spans="1:31">
      <c r="A944" t="s">
        <v>6749</v>
      </c>
      <c r="B944" s="2">
        <v>45587.39722222222</v>
      </c>
      <c r="C944" s="2">
        <v>45588.04297453703</v>
      </c>
      <c r="D944" t="s">
        <v>7866</v>
      </c>
      <c r="E944" t="s">
        <v>8983</v>
      </c>
      <c r="F944" t="s">
        <v>2853</v>
      </c>
      <c r="G944" t="s">
        <v>2880</v>
      </c>
      <c r="H944">
        <v>831000</v>
      </c>
      <c r="I944" t="s">
        <v>9995</v>
      </c>
      <c r="J944" t="s">
        <v>3659</v>
      </c>
      <c r="K944" t="s">
        <v>3663</v>
      </c>
      <c r="L944" t="s">
        <v>3674</v>
      </c>
      <c r="M944" t="s">
        <v>3689</v>
      </c>
      <c r="N944" t="s">
        <v>10697</v>
      </c>
      <c r="O944" s="2">
        <v>45609</v>
      </c>
      <c r="P944" t="s">
        <v>4572</v>
      </c>
      <c r="Q944" s="2">
        <v>45588</v>
      </c>
      <c r="R944" s="2">
        <v>45610.34341435185</v>
      </c>
      <c r="S944" s="2">
        <v>45600</v>
      </c>
      <c r="T944" t="s">
        <v>4597</v>
      </c>
      <c r="U944" t="s">
        <v>10994</v>
      </c>
      <c r="V944" s="2">
        <v>45581</v>
      </c>
      <c r="W944" s="2">
        <v>45588.39788194445</v>
      </c>
      <c r="X944" t="s">
        <v>5330</v>
      </c>
      <c r="Y944" t="s">
        <v>5330</v>
      </c>
      <c r="Z944" t="s">
        <v>5549</v>
      </c>
      <c r="AA944">
        <v>951000</v>
      </c>
      <c r="AB944" s="2">
        <v>45588</v>
      </c>
      <c r="AC944">
        <v>951000</v>
      </c>
      <c r="AD944" t="s">
        <v>5852</v>
      </c>
      <c r="AE944" s="2">
        <v>45595.9603125</v>
      </c>
    </row>
    <row r="945" spans="1:31">
      <c r="A945" t="s">
        <v>6750</v>
      </c>
      <c r="B945" s="2">
        <v>45607.57152777778</v>
      </c>
      <c r="C945" s="2">
        <v>45614.35839120371</v>
      </c>
      <c r="D945" t="s">
        <v>7867</v>
      </c>
      <c r="E945" t="s">
        <v>8984</v>
      </c>
      <c r="F945" t="s">
        <v>2853</v>
      </c>
      <c r="G945" t="s">
        <v>2872</v>
      </c>
      <c r="H945">
        <v>459700</v>
      </c>
      <c r="I945" t="s">
        <v>9996</v>
      </c>
      <c r="J945" t="s">
        <v>3662</v>
      </c>
      <c r="K945" t="s">
        <v>3669</v>
      </c>
      <c r="L945" t="s">
        <v>3674</v>
      </c>
      <c r="M945" t="s">
        <v>3688</v>
      </c>
      <c r="O945" s="2">
        <v>45614</v>
      </c>
      <c r="P945" t="s">
        <v>4572</v>
      </c>
      <c r="Q945" s="2">
        <v>45614</v>
      </c>
      <c r="R945" s="2">
        <v>45615.35621527778</v>
      </c>
      <c r="T945" t="s">
        <v>2872</v>
      </c>
      <c r="U945" t="s">
        <v>11581</v>
      </c>
      <c r="V945" s="2">
        <v>45607</v>
      </c>
      <c r="W945" s="2">
        <v>45614.64756944445</v>
      </c>
      <c r="X945" t="s">
        <v>5271</v>
      </c>
      <c r="Y945" t="s">
        <v>5271</v>
      </c>
      <c r="Z945" t="s">
        <v>5713</v>
      </c>
      <c r="AA945">
        <v>459700</v>
      </c>
      <c r="AB945" s="2">
        <v>45614</v>
      </c>
      <c r="AC945">
        <v>459700</v>
      </c>
      <c r="AD945" t="s">
        <v>5851</v>
      </c>
    </row>
    <row r="946" spans="1:31">
      <c r="A946" t="s">
        <v>6751</v>
      </c>
      <c r="B946" s="2">
        <v>45593.77291666667</v>
      </c>
      <c r="C946" s="2">
        <v>45595.04299768519</v>
      </c>
      <c r="D946" t="s">
        <v>7868</v>
      </c>
      <c r="E946" t="s">
        <v>8985</v>
      </c>
      <c r="F946" t="s">
        <v>2853</v>
      </c>
      <c r="G946" t="s">
        <v>2886</v>
      </c>
      <c r="H946">
        <v>1000000</v>
      </c>
      <c r="I946" t="s">
        <v>9997</v>
      </c>
      <c r="J946" t="s">
        <v>3659</v>
      </c>
      <c r="K946" t="s">
        <v>3664</v>
      </c>
      <c r="L946" t="s">
        <v>3674</v>
      </c>
      <c r="M946" t="s">
        <v>3679</v>
      </c>
      <c r="N946" t="s">
        <v>10239</v>
      </c>
      <c r="O946" s="2">
        <v>45603</v>
      </c>
      <c r="P946" t="s">
        <v>4573</v>
      </c>
      <c r="Q946" s="2">
        <v>45595</v>
      </c>
      <c r="R946" s="2">
        <v>45603.64436342593</v>
      </c>
      <c r="T946" t="s">
        <v>2886</v>
      </c>
      <c r="U946" t="s">
        <v>10833</v>
      </c>
      <c r="V946" s="2">
        <v>45591</v>
      </c>
      <c r="W946" s="2">
        <v>45595.56549768519</v>
      </c>
      <c r="X946" t="s">
        <v>5360</v>
      </c>
      <c r="Y946" t="s">
        <v>5360</v>
      </c>
      <c r="Z946" t="s">
        <v>12001</v>
      </c>
      <c r="AA946">
        <v>1200000</v>
      </c>
      <c r="AB946" s="2">
        <v>45595</v>
      </c>
      <c r="AC946">
        <v>1200000</v>
      </c>
      <c r="AD946" t="s">
        <v>5851</v>
      </c>
    </row>
    <row r="947" spans="1:31">
      <c r="A947" t="s">
        <v>6752</v>
      </c>
      <c r="B947" s="2">
        <v>45590.49722222222</v>
      </c>
      <c r="C947" s="2">
        <v>45594.91328703704</v>
      </c>
      <c r="D947" t="s">
        <v>7869</v>
      </c>
      <c r="E947" t="s">
        <v>8986</v>
      </c>
      <c r="F947" t="s">
        <v>2853</v>
      </c>
      <c r="G947" t="s">
        <v>2883</v>
      </c>
      <c r="H947">
        <v>504000</v>
      </c>
      <c r="I947" t="s">
        <v>9998</v>
      </c>
      <c r="J947" t="s">
        <v>3660</v>
      </c>
      <c r="K947" t="s">
        <v>3663</v>
      </c>
      <c r="L947" t="s">
        <v>3674</v>
      </c>
      <c r="M947" t="s">
        <v>3677</v>
      </c>
      <c r="N947" t="s">
        <v>10698</v>
      </c>
      <c r="O947" s="2">
        <v>45594</v>
      </c>
      <c r="P947" t="s">
        <v>4587</v>
      </c>
      <c r="Q947" s="2">
        <v>45594</v>
      </c>
      <c r="R947" s="2">
        <v>45595.38274305555</v>
      </c>
      <c r="T947" t="s">
        <v>2883</v>
      </c>
      <c r="U947" t="s">
        <v>11582</v>
      </c>
      <c r="V947" s="2">
        <v>45582</v>
      </c>
      <c r="W947" s="2">
        <v>45594.92283564815</v>
      </c>
      <c r="X947" t="s">
        <v>11925</v>
      </c>
      <c r="Y947" t="s">
        <v>11925</v>
      </c>
      <c r="Z947" t="s">
        <v>11971</v>
      </c>
      <c r="AA947">
        <v>1070000</v>
      </c>
      <c r="AB947" s="2">
        <v>45594</v>
      </c>
      <c r="AC947">
        <v>1070000</v>
      </c>
      <c r="AD947" t="s">
        <v>5852</v>
      </c>
    </row>
    <row r="948" spans="1:31">
      <c r="A948" t="s">
        <v>6753</v>
      </c>
      <c r="B948" s="2">
        <v>45580.57847222222</v>
      </c>
      <c r="C948" s="2">
        <v>45601.35895833333</v>
      </c>
      <c r="D948" t="s">
        <v>7870</v>
      </c>
      <c r="E948" t="s">
        <v>8987</v>
      </c>
      <c r="F948" t="s">
        <v>2853</v>
      </c>
      <c r="G948" t="s">
        <v>2857</v>
      </c>
      <c r="H948">
        <v>2992640</v>
      </c>
      <c r="I948" t="s">
        <v>9999</v>
      </c>
      <c r="J948" t="s">
        <v>3661</v>
      </c>
      <c r="K948" t="s">
        <v>3665</v>
      </c>
      <c r="L948" t="s">
        <v>3674</v>
      </c>
      <c r="M948" t="s">
        <v>3687</v>
      </c>
      <c r="N948" t="s">
        <v>10699</v>
      </c>
      <c r="O948" s="2">
        <v>45601</v>
      </c>
      <c r="P948" t="s">
        <v>4584</v>
      </c>
      <c r="Q948" s="2">
        <v>45601</v>
      </c>
      <c r="R948" s="2">
        <v>45601.71400462963</v>
      </c>
      <c r="S948" s="2">
        <v>45594</v>
      </c>
      <c r="T948" t="s">
        <v>2857</v>
      </c>
      <c r="U948" t="s">
        <v>11583</v>
      </c>
      <c r="V948" s="2">
        <v>45580</v>
      </c>
      <c r="W948" s="2">
        <v>45601.45866898148</v>
      </c>
      <c r="X948" t="s">
        <v>5240</v>
      </c>
      <c r="Y948" t="s">
        <v>5240</v>
      </c>
      <c r="Z948" t="s">
        <v>12155</v>
      </c>
      <c r="AA948">
        <v>5818340</v>
      </c>
      <c r="AB948" s="2">
        <v>45601</v>
      </c>
      <c r="AC948">
        <v>5818340</v>
      </c>
      <c r="AD948" t="s">
        <v>5851</v>
      </c>
      <c r="AE948" s="2">
        <v>45589.40737268519</v>
      </c>
    </row>
    <row r="949" spans="1:31">
      <c r="A949" t="s">
        <v>6754</v>
      </c>
      <c r="B949" s="2">
        <v>45609.61111111111</v>
      </c>
      <c r="C949" s="2">
        <v>45609.84329861111</v>
      </c>
      <c r="D949" t="s">
        <v>7871</v>
      </c>
      <c r="E949" t="s">
        <v>8988</v>
      </c>
      <c r="F949" t="s">
        <v>2853</v>
      </c>
      <c r="G949" t="s">
        <v>2886</v>
      </c>
      <c r="H949">
        <v>287600</v>
      </c>
      <c r="I949" t="s">
        <v>10000</v>
      </c>
      <c r="J949" t="s">
        <v>3659</v>
      </c>
      <c r="K949" t="s">
        <v>3663</v>
      </c>
      <c r="L949" t="s">
        <v>3674</v>
      </c>
      <c r="M949" t="s">
        <v>3683</v>
      </c>
      <c r="N949" t="s">
        <v>4406</v>
      </c>
      <c r="O949" s="2">
        <v>45616</v>
      </c>
      <c r="P949" t="s">
        <v>4580</v>
      </c>
      <c r="Q949" s="2">
        <v>45609</v>
      </c>
      <c r="R949" s="2">
        <v>45616.67413194444</v>
      </c>
      <c r="T949" t="s">
        <v>2886</v>
      </c>
      <c r="U949" t="s">
        <v>11584</v>
      </c>
      <c r="V949" s="2">
        <v>45607</v>
      </c>
      <c r="W949" s="2">
        <v>45611.36074074074</v>
      </c>
      <c r="X949" t="s">
        <v>5356</v>
      </c>
      <c r="Y949" t="s">
        <v>5356</v>
      </c>
      <c r="Z949" t="s">
        <v>5641</v>
      </c>
      <c r="AA949">
        <v>287600</v>
      </c>
      <c r="AB949" s="2">
        <v>45611</v>
      </c>
      <c r="AC949">
        <v>287600</v>
      </c>
      <c r="AD949" t="s">
        <v>5851</v>
      </c>
    </row>
    <row r="950" spans="1:31">
      <c r="A950" t="s">
        <v>6755</v>
      </c>
      <c r="B950" s="2">
        <v>45519.80138888889</v>
      </c>
      <c r="C950" s="2">
        <v>45600.77641203703</v>
      </c>
      <c r="D950" t="s">
        <v>7872</v>
      </c>
      <c r="E950" t="s">
        <v>8989</v>
      </c>
      <c r="F950" t="s">
        <v>2853</v>
      </c>
      <c r="G950" t="s">
        <v>2887</v>
      </c>
      <c r="H950">
        <v>0</v>
      </c>
      <c r="I950" t="s">
        <v>9854</v>
      </c>
      <c r="J950" t="s">
        <v>3661</v>
      </c>
      <c r="K950" t="s">
        <v>3664</v>
      </c>
      <c r="L950" t="s">
        <v>3674</v>
      </c>
      <c r="M950" t="s">
        <v>3679</v>
      </c>
      <c r="N950" t="s">
        <v>10226</v>
      </c>
      <c r="O950" s="2">
        <v>45602</v>
      </c>
      <c r="P950" t="s">
        <v>4575</v>
      </c>
      <c r="Q950" s="2">
        <v>45600</v>
      </c>
      <c r="R950" s="2">
        <v>45603.68186342593</v>
      </c>
      <c r="S950" s="2">
        <v>45597</v>
      </c>
      <c r="T950" t="s">
        <v>2858</v>
      </c>
      <c r="U950" t="s">
        <v>10969</v>
      </c>
      <c r="V950" s="2">
        <v>45497</v>
      </c>
      <c r="W950" s="2">
        <v>45600.8096875</v>
      </c>
      <c r="X950" t="s">
        <v>5265</v>
      </c>
      <c r="Y950" t="s">
        <v>5265</v>
      </c>
      <c r="Z950" t="s">
        <v>12120</v>
      </c>
      <c r="AA950">
        <v>211000</v>
      </c>
      <c r="AB950" s="2">
        <v>45600</v>
      </c>
      <c r="AC950">
        <v>211000</v>
      </c>
      <c r="AD950" t="s">
        <v>5855</v>
      </c>
      <c r="AE950" s="2">
        <v>45551.65652777778</v>
      </c>
    </row>
    <row r="951" spans="1:31">
      <c r="A951" t="s">
        <v>6756</v>
      </c>
      <c r="B951" s="2">
        <v>45607.49930555555</v>
      </c>
      <c r="C951" s="2">
        <v>45614.33236111111</v>
      </c>
      <c r="D951" t="s">
        <v>7873</v>
      </c>
      <c r="E951" t="s">
        <v>8990</v>
      </c>
      <c r="F951" t="s">
        <v>2853</v>
      </c>
      <c r="G951" t="s">
        <v>2863</v>
      </c>
      <c r="H951">
        <v>1675000</v>
      </c>
      <c r="I951" t="s">
        <v>10001</v>
      </c>
      <c r="J951" t="s">
        <v>3662</v>
      </c>
      <c r="K951" t="s">
        <v>3663</v>
      </c>
      <c r="L951" t="s">
        <v>3674</v>
      </c>
      <c r="M951" t="s">
        <v>3677</v>
      </c>
      <c r="O951" s="2">
        <v>45614</v>
      </c>
      <c r="P951" t="s">
        <v>4572</v>
      </c>
      <c r="Q951" s="2">
        <v>45614</v>
      </c>
      <c r="R951" s="2">
        <v>45614.67472222223</v>
      </c>
      <c r="T951" t="s">
        <v>2863</v>
      </c>
      <c r="U951" t="s">
        <v>11585</v>
      </c>
      <c r="V951" s="2">
        <v>45584</v>
      </c>
      <c r="W951" s="2">
        <v>45614.63636574074</v>
      </c>
      <c r="X951" t="s">
        <v>5313</v>
      </c>
      <c r="Y951" t="s">
        <v>5313</v>
      </c>
      <c r="Z951" t="s">
        <v>5525</v>
      </c>
      <c r="AA951">
        <v>1675000</v>
      </c>
      <c r="AB951" s="2">
        <v>45614</v>
      </c>
      <c r="AC951">
        <v>1675000</v>
      </c>
      <c r="AD951" t="s">
        <v>5853</v>
      </c>
    </row>
    <row r="952" spans="1:31">
      <c r="A952" t="s">
        <v>6757</v>
      </c>
      <c r="B952" s="2">
        <v>45579.45625</v>
      </c>
      <c r="C952" s="2">
        <v>45590.33822916666</v>
      </c>
      <c r="D952" t="s">
        <v>7874</v>
      </c>
      <c r="E952" t="s">
        <v>8991</v>
      </c>
      <c r="F952" t="s">
        <v>2853</v>
      </c>
      <c r="G952" t="s">
        <v>2871</v>
      </c>
      <c r="H952">
        <v>3895952</v>
      </c>
      <c r="I952" t="s">
        <v>10002</v>
      </c>
      <c r="J952" t="s">
        <v>3660</v>
      </c>
      <c r="K952" t="s">
        <v>3663</v>
      </c>
      <c r="L952" t="s">
        <v>3674</v>
      </c>
      <c r="M952" t="s">
        <v>3683</v>
      </c>
      <c r="N952" t="s">
        <v>10700</v>
      </c>
      <c r="O952" s="2">
        <v>45594</v>
      </c>
      <c r="P952" t="s">
        <v>4573</v>
      </c>
      <c r="Q952" s="2">
        <v>45590</v>
      </c>
      <c r="R952" s="2">
        <v>45594.69747685185</v>
      </c>
      <c r="T952" t="s">
        <v>2873</v>
      </c>
      <c r="U952" t="s">
        <v>11586</v>
      </c>
      <c r="V952" s="2">
        <v>45577</v>
      </c>
      <c r="W952" s="2">
        <v>45590.46429398148</v>
      </c>
      <c r="X952" t="s">
        <v>5487</v>
      </c>
      <c r="Y952" t="s">
        <v>5487</v>
      </c>
      <c r="Z952" t="s">
        <v>12156</v>
      </c>
      <c r="AA952">
        <v>12802428</v>
      </c>
      <c r="AB952" s="2">
        <v>45590</v>
      </c>
      <c r="AC952">
        <v>12802428</v>
      </c>
      <c r="AD952" t="s">
        <v>5856</v>
      </c>
      <c r="AE952" s="2">
        <v>45586.68608796296</v>
      </c>
    </row>
    <row r="953" spans="1:31">
      <c r="A953" t="s">
        <v>6758</v>
      </c>
      <c r="B953" s="2">
        <v>45593.46319444444</v>
      </c>
      <c r="C953" s="2">
        <v>45594.04288194444</v>
      </c>
      <c r="D953" t="s">
        <v>7875</v>
      </c>
      <c r="E953" t="s">
        <v>8992</v>
      </c>
      <c r="F953" t="s">
        <v>2853</v>
      </c>
      <c r="G953" t="s">
        <v>2885</v>
      </c>
      <c r="H953">
        <v>481000</v>
      </c>
      <c r="I953" t="s">
        <v>3232</v>
      </c>
      <c r="J953" t="s">
        <v>3659</v>
      </c>
      <c r="K953" t="s">
        <v>3663</v>
      </c>
      <c r="L953" t="s">
        <v>3674</v>
      </c>
      <c r="M953" t="s">
        <v>3683</v>
      </c>
      <c r="N953" t="s">
        <v>4406</v>
      </c>
      <c r="O953" s="2">
        <v>45600</v>
      </c>
      <c r="P953" t="s">
        <v>4582</v>
      </c>
      <c r="Q953" s="2">
        <v>45594</v>
      </c>
      <c r="R953" s="2">
        <v>45600.804375</v>
      </c>
      <c r="T953" t="s">
        <v>2885</v>
      </c>
      <c r="U953" t="s">
        <v>11587</v>
      </c>
      <c r="V953" s="2">
        <v>45590</v>
      </c>
      <c r="W953" s="2">
        <v>45594.51692129629</v>
      </c>
      <c r="X953" t="s">
        <v>5248</v>
      </c>
      <c r="Y953" t="s">
        <v>5248</v>
      </c>
      <c r="Z953" t="s">
        <v>5686</v>
      </c>
      <c r="AA953">
        <v>481000</v>
      </c>
      <c r="AB953" s="2">
        <v>45594</v>
      </c>
      <c r="AC953">
        <v>481000</v>
      </c>
      <c r="AD953" t="s">
        <v>5851</v>
      </c>
    </row>
    <row r="954" spans="1:31">
      <c r="A954" t="s">
        <v>6759</v>
      </c>
      <c r="B954" s="2">
        <v>45594.58680555555</v>
      </c>
      <c r="C954" s="2">
        <v>45596.04288194444</v>
      </c>
      <c r="D954" t="s">
        <v>7876</v>
      </c>
      <c r="E954" t="s">
        <v>8993</v>
      </c>
      <c r="F954" t="s">
        <v>2853</v>
      </c>
      <c r="G954" t="s">
        <v>2886</v>
      </c>
      <c r="H954">
        <v>252000</v>
      </c>
      <c r="I954" t="s">
        <v>9455</v>
      </c>
      <c r="J954" t="s">
        <v>3659</v>
      </c>
      <c r="K954" t="s">
        <v>3663</v>
      </c>
      <c r="L954" t="s">
        <v>3674</v>
      </c>
      <c r="M954" t="s">
        <v>3681</v>
      </c>
      <c r="N954" t="s">
        <v>4406</v>
      </c>
      <c r="O954" s="2">
        <v>45601</v>
      </c>
      <c r="P954" t="s">
        <v>4582</v>
      </c>
      <c r="Q954" s="2">
        <v>45596</v>
      </c>
      <c r="R954" s="2">
        <v>45601.68710648148</v>
      </c>
      <c r="T954" t="s">
        <v>2886</v>
      </c>
      <c r="U954" t="s">
        <v>11588</v>
      </c>
      <c r="V954" s="2">
        <v>45592</v>
      </c>
      <c r="W954" s="2">
        <v>45596.41561342592</v>
      </c>
      <c r="X954" t="s">
        <v>11817</v>
      </c>
      <c r="Y954" t="s">
        <v>11817</v>
      </c>
      <c r="Z954" t="s">
        <v>12023</v>
      </c>
      <c r="AA954">
        <v>252000</v>
      </c>
      <c r="AB954" s="2">
        <v>45596</v>
      </c>
      <c r="AC954">
        <v>252000</v>
      </c>
      <c r="AD954" t="s">
        <v>5851</v>
      </c>
    </row>
    <row r="955" spans="1:31">
      <c r="A955" t="s">
        <v>6760</v>
      </c>
      <c r="B955" s="2">
        <v>45605.59444444445</v>
      </c>
      <c r="C955" s="2">
        <v>45607.45587962963</v>
      </c>
      <c r="D955" t="s">
        <v>7877</v>
      </c>
      <c r="E955" t="s">
        <v>8994</v>
      </c>
      <c r="F955" t="s">
        <v>2853</v>
      </c>
      <c r="G955" t="s">
        <v>2885</v>
      </c>
      <c r="H955">
        <v>2274509</v>
      </c>
      <c r="I955" t="s">
        <v>9526</v>
      </c>
      <c r="J955" t="s">
        <v>3659</v>
      </c>
      <c r="K955" t="s">
        <v>3663</v>
      </c>
      <c r="L955" t="s">
        <v>3674</v>
      </c>
      <c r="M955" t="s">
        <v>3683</v>
      </c>
      <c r="N955" t="s">
        <v>10701</v>
      </c>
      <c r="O955" s="2">
        <v>45614</v>
      </c>
      <c r="P955" t="s">
        <v>4582</v>
      </c>
      <c r="Q955" s="2">
        <v>45607</v>
      </c>
      <c r="R955" s="2">
        <v>45615.33501157408</v>
      </c>
      <c r="T955" t="s">
        <v>2885</v>
      </c>
      <c r="U955" t="s">
        <v>11132</v>
      </c>
      <c r="V955" s="2">
        <v>45587</v>
      </c>
      <c r="W955" s="2">
        <v>45607.68199074074</v>
      </c>
      <c r="X955" t="s">
        <v>5288</v>
      </c>
      <c r="Y955" t="s">
        <v>5288</v>
      </c>
      <c r="Z955" t="s">
        <v>5560</v>
      </c>
      <c r="AA955">
        <v>2322509</v>
      </c>
      <c r="AB955" s="2">
        <v>45607</v>
      </c>
      <c r="AC955">
        <v>2322509</v>
      </c>
      <c r="AD955" t="s">
        <v>5851</v>
      </c>
    </row>
    <row r="956" spans="1:31">
      <c r="A956" t="s">
        <v>6761</v>
      </c>
      <c r="B956" s="2">
        <v>45601.67430555556</v>
      </c>
      <c r="C956" s="2">
        <v>45613.77491898148</v>
      </c>
      <c r="D956" t="s">
        <v>7878</v>
      </c>
      <c r="E956" t="s">
        <v>8995</v>
      </c>
      <c r="F956" t="s">
        <v>2853</v>
      </c>
      <c r="G956" t="s">
        <v>2878</v>
      </c>
      <c r="H956">
        <v>638593</v>
      </c>
      <c r="I956" t="s">
        <v>10003</v>
      </c>
      <c r="J956" t="s">
        <v>3660</v>
      </c>
      <c r="K956" t="s">
        <v>3663</v>
      </c>
      <c r="L956" t="s">
        <v>3674</v>
      </c>
      <c r="M956" t="s">
        <v>3683</v>
      </c>
      <c r="O956" s="2">
        <v>45614</v>
      </c>
      <c r="P956" t="s">
        <v>4582</v>
      </c>
      <c r="Q956" s="2">
        <v>45613</v>
      </c>
      <c r="R956" s="2">
        <v>45614.70298611111</v>
      </c>
      <c r="S956" s="2">
        <v>45607</v>
      </c>
      <c r="T956" t="s">
        <v>4593</v>
      </c>
      <c r="U956" t="s">
        <v>11589</v>
      </c>
      <c r="V956" s="2">
        <v>45590</v>
      </c>
      <c r="W956" s="2">
        <v>45613.8000462963</v>
      </c>
      <c r="X956" t="s">
        <v>5247</v>
      </c>
      <c r="Y956" t="s">
        <v>5247</v>
      </c>
      <c r="Z956" t="s">
        <v>5559</v>
      </c>
      <c r="AA956">
        <v>638593</v>
      </c>
      <c r="AB956" s="2">
        <v>45613</v>
      </c>
      <c r="AC956">
        <v>638593</v>
      </c>
      <c r="AD956" t="s">
        <v>5852</v>
      </c>
      <c r="AE956" s="2">
        <v>45604.72608796296</v>
      </c>
    </row>
    <row r="957" spans="1:31">
      <c r="A957" t="s">
        <v>6762</v>
      </c>
      <c r="B957" s="2">
        <v>45584.69444444445</v>
      </c>
      <c r="C957" s="2">
        <v>45595.33868055556</v>
      </c>
      <c r="D957" t="s">
        <v>7879</v>
      </c>
      <c r="E957" t="s">
        <v>8996</v>
      </c>
      <c r="F957" t="s">
        <v>2853</v>
      </c>
      <c r="G957" t="s">
        <v>2880</v>
      </c>
      <c r="H957">
        <v>198000</v>
      </c>
      <c r="I957" t="s">
        <v>10004</v>
      </c>
      <c r="J957" t="s">
        <v>3659</v>
      </c>
      <c r="K957" t="s">
        <v>3663</v>
      </c>
      <c r="L957" t="s">
        <v>3674</v>
      </c>
      <c r="M957" t="s">
        <v>3682</v>
      </c>
      <c r="N957" t="s">
        <v>10702</v>
      </c>
      <c r="O957" s="2">
        <v>45595</v>
      </c>
      <c r="P957" t="s">
        <v>4572</v>
      </c>
      <c r="Q957" s="2">
        <v>45595</v>
      </c>
      <c r="R957" s="2">
        <v>45595.63980324074</v>
      </c>
      <c r="S957" s="2">
        <v>45594</v>
      </c>
      <c r="T957" t="s">
        <v>4597</v>
      </c>
      <c r="U957" t="s">
        <v>11590</v>
      </c>
      <c r="V957" s="2">
        <v>45582</v>
      </c>
      <c r="W957" s="2">
        <v>45595.38131944444</v>
      </c>
      <c r="X957" t="s">
        <v>5486</v>
      </c>
      <c r="Y957" t="s">
        <v>5486</v>
      </c>
      <c r="Z957" t="s">
        <v>5534</v>
      </c>
      <c r="AA957">
        <v>1000000</v>
      </c>
      <c r="AB957" s="2">
        <v>45595</v>
      </c>
      <c r="AC957">
        <v>1000000</v>
      </c>
      <c r="AD957" t="s">
        <v>5852</v>
      </c>
      <c r="AE957" s="2">
        <v>45590.7040625</v>
      </c>
    </row>
    <row r="958" spans="1:31">
      <c r="A958" t="s">
        <v>6763</v>
      </c>
      <c r="B958" s="2">
        <v>45588.89722222222</v>
      </c>
      <c r="C958" s="2">
        <v>45594.40658564815</v>
      </c>
      <c r="D958" t="s">
        <v>7880</v>
      </c>
      <c r="E958" t="s">
        <v>8997</v>
      </c>
      <c r="F958" t="s">
        <v>2853</v>
      </c>
      <c r="G958" t="s">
        <v>2880</v>
      </c>
      <c r="H958">
        <v>0</v>
      </c>
      <c r="I958" t="s">
        <v>3336</v>
      </c>
      <c r="J958" t="s">
        <v>3659</v>
      </c>
      <c r="K958" t="s">
        <v>3663</v>
      </c>
      <c r="L958" t="s">
        <v>3674</v>
      </c>
      <c r="M958" t="s">
        <v>3692</v>
      </c>
      <c r="N958">
        <f>&gt; Đóng hồ sơ.</f>
        <v>0</v>
      </c>
      <c r="O958" s="2">
        <v>45601</v>
      </c>
      <c r="P958" t="s">
        <v>4582</v>
      </c>
      <c r="Q958" s="2">
        <v>45594</v>
      </c>
      <c r="R958" s="2">
        <v>45601.65092592593</v>
      </c>
      <c r="T958" t="s">
        <v>4595</v>
      </c>
      <c r="U958" t="s">
        <v>11591</v>
      </c>
      <c r="V958" s="2">
        <v>45582</v>
      </c>
      <c r="W958" s="2">
        <v>45594.59523148148</v>
      </c>
      <c r="X958" t="s">
        <v>5378</v>
      </c>
      <c r="Y958" t="s">
        <v>5378</v>
      </c>
      <c r="Z958" t="s">
        <v>5498</v>
      </c>
      <c r="AA958">
        <v>1328808</v>
      </c>
      <c r="AB958" s="2">
        <v>45594</v>
      </c>
      <c r="AC958">
        <v>1328808</v>
      </c>
      <c r="AD958" t="s">
        <v>5851</v>
      </c>
    </row>
    <row r="959" spans="1:31">
      <c r="A959" t="s">
        <v>6764</v>
      </c>
      <c r="B959" s="2">
        <v>45605.3875</v>
      </c>
      <c r="C959" s="2">
        <v>45601.84322916667</v>
      </c>
      <c r="D959" t="s">
        <v>7881</v>
      </c>
      <c r="E959" t="s">
        <v>8998</v>
      </c>
      <c r="F959" t="s">
        <v>2853</v>
      </c>
      <c r="G959" t="s">
        <v>2872</v>
      </c>
      <c r="H959">
        <v>200000</v>
      </c>
      <c r="I959" t="s">
        <v>10005</v>
      </c>
      <c r="J959" t="s">
        <v>3662</v>
      </c>
      <c r="K959" t="s">
        <v>3663</v>
      </c>
      <c r="L959" t="s">
        <v>3674</v>
      </c>
      <c r="M959" t="s">
        <v>3682</v>
      </c>
      <c r="N959" t="s">
        <v>4406</v>
      </c>
      <c r="O959" s="2">
        <v>45611</v>
      </c>
      <c r="P959" t="s">
        <v>4578</v>
      </c>
      <c r="Q959" s="2">
        <v>45605</v>
      </c>
      <c r="R959" s="2">
        <v>45614.37068287037</v>
      </c>
      <c r="T959" t="s">
        <v>2872</v>
      </c>
      <c r="U959" t="s">
        <v>11592</v>
      </c>
      <c r="V959" s="2">
        <v>45601</v>
      </c>
      <c r="W959" s="2">
        <v>45608.35069444445</v>
      </c>
      <c r="X959" t="s">
        <v>5460</v>
      </c>
      <c r="Y959" t="s">
        <v>5460</v>
      </c>
      <c r="Z959" t="s">
        <v>12133</v>
      </c>
      <c r="AA959">
        <v>200000</v>
      </c>
      <c r="AB959" s="2">
        <v>45608</v>
      </c>
      <c r="AC959">
        <v>200000</v>
      </c>
      <c r="AD959" t="s">
        <v>5854</v>
      </c>
    </row>
    <row r="960" spans="1:31">
      <c r="A960" t="s">
        <v>6765</v>
      </c>
      <c r="B960" s="2">
        <v>45595.49791666667</v>
      </c>
      <c r="C960" s="2">
        <v>45597.04295138889</v>
      </c>
      <c r="D960" t="s">
        <v>7882</v>
      </c>
      <c r="E960" t="s">
        <v>8999</v>
      </c>
      <c r="F960" t="s">
        <v>2853</v>
      </c>
      <c r="G960" t="s">
        <v>2872</v>
      </c>
      <c r="H960">
        <v>1200000</v>
      </c>
      <c r="I960" t="s">
        <v>10006</v>
      </c>
      <c r="J960" t="s">
        <v>3662</v>
      </c>
      <c r="K960" t="s">
        <v>3664</v>
      </c>
      <c r="L960" t="s">
        <v>3674</v>
      </c>
      <c r="M960" t="s">
        <v>3679</v>
      </c>
      <c r="N960" t="s">
        <v>10239</v>
      </c>
      <c r="O960" s="2">
        <v>45601</v>
      </c>
      <c r="P960" t="s">
        <v>4572</v>
      </c>
      <c r="Q960" s="2">
        <v>45597</v>
      </c>
      <c r="R960" s="2">
        <v>45602.40586805555</v>
      </c>
      <c r="T960" t="s">
        <v>2872</v>
      </c>
      <c r="U960" t="s">
        <v>11019</v>
      </c>
      <c r="V960" s="2">
        <v>45578</v>
      </c>
      <c r="W960" s="2">
        <v>45597.7416087963</v>
      </c>
      <c r="X960" t="s">
        <v>11810</v>
      </c>
      <c r="Y960" t="s">
        <v>11810</v>
      </c>
      <c r="Z960" t="s">
        <v>5517</v>
      </c>
      <c r="AA960">
        <v>1200000</v>
      </c>
      <c r="AB960" s="2">
        <v>45597</v>
      </c>
      <c r="AC960">
        <v>1200000</v>
      </c>
      <c r="AD960" t="s">
        <v>5853</v>
      </c>
    </row>
    <row r="961" spans="1:31">
      <c r="A961" t="s">
        <v>6766</v>
      </c>
      <c r="B961" s="2">
        <v>45602.39791666667</v>
      </c>
      <c r="C961" s="2">
        <v>45603.67641203704</v>
      </c>
      <c r="D961" t="s">
        <v>7883</v>
      </c>
      <c r="E961" t="s">
        <v>9000</v>
      </c>
      <c r="F961" t="s">
        <v>2853</v>
      </c>
      <c r="G961" t="s">
        <v>2869</v>
      </c>
      <c r="H961">
        <v>849000</v>
      </c>
      <c r="I961" t="s">
        <v>10007</v>
      </c>
      <c r="J961" t="s">
        <v>3659</v>
      </c>
      <c r="K961" t="s">
        <v>3663</v>
      </c>
      <c r="L961" t="s">
        <v>3674</v>
      </c>
      <c r="M961" t="s">
        <v>3683</v>
      </c>
      <c r="N961" t="s">
        <v>4406</v>
      </c>
      <c r="O961" s="2">
        <v>45603</v>
      </c>
      <c r="P961" t="s">
        <v>4587</v>
      </c>
      <c r="Q961" s="2">
        <v>45603</v>
      </c>
      <c r="R961" s="2">
        <v>45607.35585648148</v>
      </c>
      <c r="T961" t="s">
        <v>2869</v>
      </c>
      <c r="U961" t="s">
        <v>11593</v>
      </c>
      <c r="V961" s="2">
        <v>45585</v>
      </c>
      <c r="W961" s="2">
        <v>45603.76530092592</v>
      </c>
      <c r="X961" t="s">
        <v>5248</v>
      </c>
      <c r="Y961" t="s">
        <v>5248</v>
      </c>
      <c r="Z961" t="s">
        <v>12157</v>
      </c>
      <c r="AA961">
        <v>849000</v>
      </c>
      <c r="AB961" s="2">
        <v>45603</v>
      </c>
      <c r="AC961">
        <v>849000</v>
      </c>
      <c r="AD961" t="s">
        <v>5851</v>
      </c>
    </row>
    <row r="962" spans="1:31">
      <c r="A962" t="s">
        <v>6767</v>
      </c>
      <c r="B962" s="2">
        <v>45602.4375</v>
      </c>
      <c r="C962" s="2">
        <v>45601.84325231481</v>
      </c>
      <c r="D962" t="s">
        <v>7884</v>
      </c>
      <c r="E962" t="s">
        <v>9001</v>
      </c>
      <c r="F962" t="s">
        <v>2853</v>
      </c>
      <c r="G962" t="s">
        <v>2886</v>
      </c>
      <c r="H962">
        <v>377700</v>
      </c>
      <c r="I962" t="s">
        <v>9521</v>
      </c>
      <c r="J962" t="s">
        <v>3659</v>
      </c>
      <c r="K962" t="s">
        <v>3663</v>
      </c>
      <c r="L962" t="s">
        <v>3674</v>
      </c>
      <c r="M962" t="s">
        <v>3682</v>
      </c>
      <c r="N962" t="s">
        <v>4406</v>
      </c>
      <c r="O962" s="2">
        <v>45609</v>
      </c>
      <c r="P962" t="s">
        <v>4580</v>
      </c>
      <c r="Q962" s="2">
        <v>45602</v>
      </c>
      <c r="R962" s="2">
        <v>45610.68584490741</v>
      </c>
      <c r="T962" t="s">
        <v>2886</v>
      </c>
      <c r="U962" t="s">
        <v>11594</v>
      </c>
      <c r="V962" s="2">
        <v>45602</v>
      </c>
      <c r="W962" s="2">
        <v>45604.47152777778</v>
      </c>
      <c r="X962" t="s">
        <v>11926</v>
      </c>
      <c r="Y962" t="s">
        <v>11926</v>
      </c>
      <c r="Z962" t="s">
        <v>12022</v>
      </c>
      <c r="AA962">
        <v>377700</v>
      </c>
      <c r="AB962" s="2">
        <v>45604</v>
      </c>
      <c r="AC962">
        <v>377700</v>
      </c>
      <c r="AD962" t="s">
        <v>5851</v>
      </c>
    </row>
    <row r="963" spans="1:31">
      <c r="A963" t="s">
        <v>6768</v>
      </c>
      <c r="B963" s="2">
        <v>45609.65416666667</v>
      </c>
      <c r="C963" s="2">
        <v>45610.04287037037</v>
      </c>
      <c r="D963" t="s">
        <v>7885</v>
      </c>
      <c r="E963" t="s">
        <v>9002</v>
      </c>
      <c r="F963" t="s">
        <v>2853</v>
      </c>
      <c r="G963" t="s">
        <v>2868</v>
      </c>
      <c r="H963">
        <v>702466</v>
      </c>
      <c r="I963" t="s">
        <v>10008</v>
      </c>
      <c r="J963" t="s">
        <v>3661</v>
      </c>
      <c r="K963" t="s">
        <v>3663</v>
      </c>
      <c r="L963" t="s">
        <v>3674</v>
      </c>
      <c r="M963" t="s">
        <v>3683</v>
      </c>
      <c r="N963" t="s">
        <v>10703</v>
      </c>
      <c r="O963" s="2">
        <v>45617</v>
      </c>
      <c r="P963" t="s">
        <v>4579</v>
      </c>
      <c r="Q963" s="2">
        <v>45610</v>
      </c>
      <c r="R963" s="2">
        <v>45617.96071759259</v>
      </c>
      <c r="T963" t="s">
        <v>2889</v>
      </c>
      <c r="U963" t="s">
        <v>11595</v>
      </c>
      <c r="V963" s="2">
        <v>45608</v>
      </c>
      <c r="W963" s="2">
        <v>45610.61962962963</v>
      </c>
      <c r="X963" t="s">
        <v>11849</v>
      </c>
      <c r="Y963" t="s">
        <v>11849</v>
      </c>
      <c r="Z963" t="s">
        <v>11957</v>
      </c>
      <c r="AA963">
        <v>764065</v>
      </c>
      <c r="AB963" s="2">
        <v>45610</v>
      </c>
      <c r="AC963">
        <v>764066</v>
      </c>
      <c r="AD963" t="s">
        <v>5857</v>
      </c>
    </row>
    <row r="964" spans="1:31">
      <c r="A964" t="s">
        <v>6769</v>
      </c>
      <c r="B964" s="2">
        <v>45605.44375</v>
      </c>
      <c r="C964" s="2">
        <v>45607.04280092593</v>
      </c>
      <c r="D964" t="s">
        <v>7886</v>
      </c>
      <c r="E964" t="s">
        <v>9003</v>
      </c>
      <c r="F964" t="s">
        <v>2853</v>
      </c>
      <c r="G964" t="s">
        <v>2860</v>
      </c>
      <c r="H964">
        <v>3752667</v>
      </c>
      <c r="I964" t="s">
        <v>10009</v>
      </c>
      <c r="J964" t="s">
        <v>3662</v>
      </c>
      <c r="K964" t="s">
        <v>3663</v>
      </c>
      <c r="L964" t="s">
        <v>3674</v>
      </c>
      <c r="M964" t="s">
        <v>3684</v>
      </c>
      <c r="N964" t="s">
        <v>4406</v>
      </c>
      <c r="O964" s="2">
        <v>45621</v>
      </c>
      <c r="P964" t="s">
        <v>4586</v>
      </c>
      <c r="Q964" s="2">
        <v>45607</v>
      </c>
      <c r="R964" s="2">
        <v>45621.88636574074</v>
      </c>
      <c r="S964" s="2">
        <v>45621</v>
      </c>
      <c r="T964" t="s">
        <v>2860</v>
      </c>
      <c r="U964" t="s">
        <v>11596</v>
      </c>
      <c r="V964" s="2">
        <v>45574</v>
      </c>
      <c r="W964" s="2">
        <v>45607.59630787037</v>
      </c>
      <c r="X964" t="s">
        <v>5357</v>
      </c>
      <c r="Y964" t="s">
        <v>5357</v>
      </c>
      <c r="Z964" t="s">
        <v>12158</v>
      </c>
      <c r="AA964">
        <v>3752667</v>
      </c>
      <c r="AB964" s="2">
        <v>45621</v>
      </c>
      <c r="AC964">
        <v>3752667</v>
      </c>
      <c r="AD964" t="s">
        <v>5856</v>
      </c>
    </row>
    <row r="965" spans="1:31">
      <c r="A965" t="s">
        <v>6770</v>
      </c>
      <c r="B965" s="2">
        <v>45595.74583333333</v>
      </c>
      <c r="C965" s="2">
        <v>45597.04293981481</v>
      </c>
      <c r="D965" t="s">
        <v>7887</v>
      </c>
      <c r="E965" t="s">
        <v>9004</v>
      </c>
      <c r="F965" t="s">
        <v>2853</v>
      </c>
      <c r="G965" t="s">
        <v>2886</v>
      </c>
      <c r="H965">
        <v>694794</v>
      </c>
      <c r="I965" t="s">
        <v>10010</v>
      </c>
      <c r="J965" t="s">
        <v>3659</v>
      </c>
      <c r="K965" t="s">
        <v>3663</v>
      </c>
      <c r="L965" t="s">
        <v>3674</v>
      </c>
      <c r="M965" t="s">
        <v>3683</v>
      </c>
      <c r="N965" t="s">
        <v>10704</v>
      </c>
      <c r="O965" s="2">
        <v>45602</v>
      </c>
      <c r="P965" t="s">
        <v>4573</v>
      </c>
      <c r="Q965" s="2">
        <v>45597</v>
      </c>
      <c r="R965" s="2">
        <v>45602.69466435185</v>
      </c>
      <c r="T965" t="s">
        <v>2886</v>
      </c>
      <c r="U965" t="s">
        <v>10934</v>
      </c>
      <c r="V965" s="2">
        <v>45580</v>
      </c>
      <c r="W965" s="2">
        <v>45597.4434375</v>
      </c>
      <c r="X965" t="s">
        <v>5281</v>
      </c>
      <c r="Y965" t="s">
        <v>5281</v>
      </c>
      <c r="Z965" t="s">
        <v>11985</v>
      </c>
      <c r="AA965">
        <v>868493</v>
      </c>
      <c r="AB965" s="2">
        <v>45597</v>
      </c>
      <c r="AC965">
        <v>868493</v>
      </c>
      <c r="AD965" t="s">
        <v>5851</v>
      </c>
    </row>
    <row r="966" spans="1:31">
      <c r="A966" t="s">
        <v>6771</v>
      </c>
      <c r="B966" s="2">
        <v>45602.33333333334</v>
      </c>
      <c r="C966" s="2">
        <v>45603.04293981481</v>
      </c>
      <c r="D966" t="s">
        <v>7888</v>
      </c>
      <c r="E966" t="s">
        <v>9005</v>
      </c>
      <c r="F966" t="s">
        <v>2853</v>
      </c>
      <c r="G966" t="s">
        <v>2888</v>
      </c>
      <c r="H966">
        <v>875891</v>
      </c>
      <c r="I966" t="s">
        <v>10011</v>
      </c>
      <c r="J966" t="s">
        <v>3661</v>
      </c>
      <c r="K966" t="s">
        <v>3663</v>
      </c>
      <c r="L966" t="s">
        <v>3674</v>
      </c>
      <c r="M966" t="s">
        <v>3683</v>
      </c>
      <c r="N966" t="s">
        <v>4406</v>
      </c>
      <c r="O966" s="2">
        <v>45611</v>
      </c>
      <c r="P966" t="s">
        <v>4575</v>
      </c>
      <c r="Q966" s="2">
        <v>45603</v>
      </c>
      <c r="R966" s="2">
        <v>45611.80640046296</v>
      </c>
      <c r="T966" t="s">
        <v>2888</v>
      </c>
      <c r="U966" t="s">
        <v>11597</v>
      </c>
      <c r="V966" s="2">
        <v>45601</v>
      </c>
      <c r="W966" s="2">
        <v>45603.78055555555</v>
      </c>
      <c r="X966" t="s">
        <v>5388</v>
      </c>
      <c r="Y966" t="s">
        <v>5388</v>
      </c>
      <c r="Z966" t="s">
        <v>12159</v>
      </c>
      <c r="AA966">
        <v>875891</v>
      </c>
      <c r="AB966" s="2">
        <v>45603</v>
      </c>
      <c r="AC966">
        <v>875891</v>
      </c>
      <c r="AD966" t="s">
        <v>5856</v>
      </c>
    </row>
    <row r="967" spans="1:31">
      <c r="A967" t="s">
        <v>6772</v>
      </c>
      <c r="B967" s="2">
        <v>45597.72013888889</v>
      </c>
      <c r="C967" s="2">
        <v>45603.45228009259</v>
      </c>
      <c r="D967" t="s">
        <v>7889</v>
      </c>
      <c r="E967" t="s">
        <v>9006</v>
      </c>
      <c r="F967" t="s">
        <v>2853</v>
      </c>
      <c r="G967" t="s">
        <v>2880</v>
      </c>
      <c r="H967">
        <v>1495825</v>
      </c>
      <c r="I967" t="s">
        <v>10012</v>
      </c>
      <c r="J967" t="s">
        <v>3659</v>
      </c>
      <c r="K967" t="s">
        <v>3663</v>
      </c>
      <c r="L967" t="s">
        <v>3674</v>
      </c>
      <c r="M967" t="s">
        <v>3693</v>
      </c>
      <c r="O967" s="2">
        <v>45604</v>
      </c>
      <c r="P967" t="s">
        <v>4584</v>
      </c>
      <c r="Q967" s="2">
        <v>45603</v>
      </c>
      <c r="R967" s="2">
        <v>45604.56550925926</v>
      </c>
      <c r="T967" t="s">
        <v>4600</v>
      </c>
      <c r="U967" t="s">
        <v>11598</v>
      </c>
      <c r="V967" s="2">
        <v>45597</v>
      </c>
      <c r="W967" s="2">
        <v>45603.63055555556</v>
      </c>
      <c r="X967" t="s">
        <v>5293</v>
      </c>
      <c r="Y967" t="s">
        <v>5293</v>
      </c>
      <c r="Z967" t="s">
        <v>12160</v>
      </c>
      <c r="AA967">
        <v>1495100</v>
      </c>
      <c r="AB967" s="2">
        <v>45603</v>
      </c>
      <c r="AC967">
        <v>1495825</v>
      </c>
      <c r="AD967" t="s">
        <v>5854</v>
      </c>
    </row>
    <row r="968" spans="1:31">
      <c r="A968" t="s">
        <v>6773</v>
      </c>
      <c r="B968" s="2">
        <v>45603.28263888889</v>
      </c>
      <c r="C968" s="2">
        <v>45604.04289351852</v>
      </c>
      <c r="D968" t="s">
        <v>7890</v>
      </c>
      <c r="E968" t="s">
        <v>9007</v>
      </c>
      <c r="F968" t="s">
        <v>2853</v>
      </c>
      <c r="G968" t="s">
        <v>2868</v>
      </c>
      <c r="H968">
        <v>163200</v>
      </c>
      <c r="I968" t="s">
        <v>10013</v>
      </c>
      <c r="J968" t="s">
        <v>3661</v>
      </c>
      <c r="K968" t="s">
        <v>3663</v>
      </c>
      <c r="L968" t="s">
        <v>3674</v>
      </c>
      <c r="M968" t="s">
        <v>3692</v>
      </c>
      <c r="N968" t="s">
        <v>10705</v>
      </c>
      <c r="O968" s="2">
        <v>45613</v>
      </c>
      <c r="P968" t="s">
        <v>4579</v>
      </c>
      <c r="Q968" s="2">
        <v>45604</v>
      </c>
      <c r="R968" s="2">
        <v>45614.34800925926</v>
      </c>
      <c r="T968" t="s">
        <v>2889</v>
      </c>
      <c r="U968" t="s">
        <v>11599</v>
      </c>
      <c r="V968" s="2">
        <v>45572</v>
      </c>
      <c r="W968" s="2">
        <v>45604.3799074074</v>
      </c>
      <c r="X968" t="s">
        <v>5271</v>
      </c>
      <c r="Y968" t="s">
        <v>5271</v>
      </c>
      <c r="Z968" t="s">
        <v>12161</v>
      </c>
      <c r="AA968">
        <v>363200</v>
      </c>
      <c r="AB968" s="2">
        <v>45604</v>
      </c>
      <c r="AC968">
        <v>363200</v>
      </c>
      <c r="AD968" t="s">
        <v>5855</v>
      </c>
    </row>
    <row r="969" spans="1:31">
      <c r="A969" t="s">
        <v>6774</v>
      </c>
      <c r="B969" s="2">
        <v>45611.93194444444</v>
      </c>
      <c r="C969" s="2">
        <v>45615.99665509259</v>
      </c>
      <c r="D969" t="s">
        <v>7891</v>
      </c>
      <c r="E969" t="s">
        <v>9008</v>
      </c>
      <c r="F969" t="s">
        <v>2853</v>
      </c>
      <c r="G969" t="s">
        <v>2890</v>
      </c>
      <c r="H969">
        <v>882000</v>
      </c>
      <c r="I969" t="s">
        <v>10014</v>
      </c>
      <c r="J969" t="s">
        <v>3660</v>
      </c>
      <c r="K969" t="s">
        <v>3663</v>
      </c>
      <c r="L969" t="s">
        <v>3674</v>
      </c>
      <c r="M969" t="s">
        <v>3680</v>
      </c>
      <c r="N969" t="s">
        <v>10706</v>
      </c>
      <c r="O969" s="2">
        <v>45617</v>
      </c>
      <c r="P969" t="s">
        <v>4582</v>
      </c>
      <c r="Q969" s="2">
        <v>45615</v>
      </c>
      <c r="R969" s="2">
        <v>45618.36528935185</v>
      </c>
      <c r="T969" t="s">
        <v>4593</v>
      </c>
      <c r="U969" t="s">
        <v>11600</v>
      </c>
      <c r="V969" s="2">
        <v>45610</v>
      </c>
      <c r="W969" s="2">
        <v>45616.01155092593</v>
      </c>
      <c r="X969" t="s">
        <v>5298</v>
      </c>
      <c r="Y969" t="s">
        <v>5298</v>
      </c>
      <c r="Z969" t="s">
        <v>5671</v>
      </c>
      <c r="AA969">
        <v>1590350</v>
      </c>
      <c r="AB969" s="2">
        <v>45616</v>
      </c>
      <c r="AC969">
        <v>1590350</v>
      </c>
      <c r="AD969" t="s">
        <v>5852</v>
      </c>
    </row>
    <row r="970" spans="1:31">
      <c r="A970" t="s">
        <v>6775</v>
      </c>
      <c r="B970" s="2">
        <v>45585.39166666667</v>
      </c>
      <c r="C970" s="2">
        <v>45590.33912037037</v>
      </c>
      <c r="D970" t="s">
        <v>7892</v>
      </c>
      <c r="E970" t="s">
        <v>9009</v>
      </c>
      <c r="F970" t="s">
        <v>2853</v>
      </c>
      <c r="G970" t="s">
        <v>2879</v>
      </c>
      <c r="H970">
        <v>291900</v>
      </c>
      <c r="I970" t="s">
        <v>10015</v>
      </c>
      <c r="J970" t="s">
        <v>3661</v>
      </c>
      <c r="K970" t="s">
        <v>3663</v>
      </c>
      <c r="L970" t="s">
        <v>3674</v>
      </c>
      <c r="M970" t="s">
        <v>3691</v>
      </c>
      <c r="N970" t="s">
        <v>10707</v>
      </c>
      <c r="O970" s="2">
        <v>45592</v>
      </c>
      <c r="P970" t="s">
        <v>4575</v>
      </c>
      <c r="Q970" s="2">
        <v>45590</v>
      </c>
      <c r="R970" s="2">
        <v>45593.45295138889</v>
      </c>
      <c r="S970" s="2">
        <v>45590</v>
      </c>
      <c r="T970" t="s">
        <v>2875</v>
      </c>
      <c r="U970" t="s">
        <v>11601</v>
      </c>
      <c r="V970" s="2">
        <v>45568</v>
      </c>
      <c r="W970" s="2">
        <v>45590.38956018518</v>
      </c>
      <c r="X970" t="s">
        <v>5297</v>
      </c>
      <c r="Y970" t="s">
        <v>5297</v>
      </c>
      <c r="Z970" t="s">
        <v>12162</v>
      </c>
      <c r="AA970">
        <v>291900</v>
      </c>
      <c r="AB970" s="2">
        <v>45590</v>
      </c>
      <c r="AC970">
        <v>292000</v>
      </c>
      <c r="AD970" t="s">
        <v>5855</v>
      </c>
      <c r="AE970" s="2">
        <v>45589.46052083333</v>
      </c>
    </row>
    <row r="971" spans="1:31">
      <c r="A971" t="s">
        <v>6776</v>
      </c>
      <c r="B971" s="2">
        <v>45597.65694444445</v>
      </c>
      <c r="C971" s="2">
        <v>45600.04293981481</v>
      </c>
      <c r="D971" t="s">
        <v>7893</v>
      </c>
      <c r="E971" t="s">
        <v>9010</v>
      </c>
      <c r="F971" t="s">
        <v>2853</v>
      </c>
      <c r="G971" t="s">
        <v>2880</v>
      </c>
      <c r="H971">
        <v>812923</v>
      </c>
      <c r="I971" t="s">
        <v>10016</v>
      </c>
      <c r="J971" t="s">
        <v>3659</v>
      </c>
      <c r="K971" t="s">
        <v>3663</v>
      </c>
      <c r="L971" t="s">
        <v>3674</v>
      </c>
      <c r="M971" t="s">
        <v>3683</v>
      </c>
      <c r="N971" t="s">
        <v>10205</v>
      </c>
      <c r="O971" s="2">
        <v>45607</v>
      </c>
      <c r="P971" t="s">
        <v>4582</v>
      </c>
      <c r="Q971" s="2">
        <v>45600</v>
      </c>
      <c r="R971" s="2">
        <v>45607.63484953704</v>
      </c>
      <c r="T971" t="s">
        <v>4597</v>
      </c>
      <c r="U971" t="s">
        <v>11602</v>
      </c>
      <c r="V971" s="2">
        <v>45591</v>
      </c>
      <c r="W971" s="2">
        <v>45600.58221064815</v>
      </c>
      <c r="X971" t="s">
        <v>11794</v>
      </c>
      <c r="Y971" t="s">
        <v>11794</v>
      </c>
      <c r="Z971" t="s">
        <v>5549</v>
      </c>
      <c r="AA971">
        <v>812923</v>
      </c>
      <c r="AB971" s="2">
        <v>45600</v>
      </c>
      <c r="AC971">
        <v>812923</v>
      </c>
      <c r="AD971" t="s">
        <v>5852</v>
      </c>
    </row>
    <row r="972" spans="1:31">
      <c r="A972" t="s">
        <v>6777</v>
      </c>
      <c r="B972" s="2">
        <v>45590.62638888889</v>
      </c>
      <c r="C972" s="2">
        <v>45588.70605324074</v>
      </c>
      <c r="D972" t="s">
        <v>7894</v>
      </c>
      <c r="E972" t="s">
        <v>9011</v>
      </c>
      <c r="F972" t="s">
        <v>2853</v>
      </c>
      <c r="G972" t="s">
        <v>2889</v>
      </c>
      <c r="H972">
        <v>501543</v>
      </c>
      <c r="I972" t="s">
        <v>10017</v>
      </c>
      <c r="J972" t="s">
        <v>3661</v>
      </c>
      <c r="K972" t="s">
        <v>3663</v>
      </c>
      <c r="L972" t="s">
        <v>3674</v>
      </c>
      <c r="M972" t="s">
        <v>3683</v>
      </c>
      <c r="N972" t="s">
        <v>4406</v>
      </c>
      <c r="O972" s="2">
        <v>45597</v>
      </c>
      <c r="P972" t="s">
        <v>4587</v>
      </c>
      <c r="Q972" s="2">
        <v>45590</v>
      </c>
      <c r="R972" s="2">
        <v>45597.98428240741</v>
      </c>
      <c r="T972" t="s">
        <v>2889</v>
      </c>
      <c r="U972" t="s">
        <v>11603</v>
      </c>
      <c r="V972" s="2">
        <v>45590</v>
      </c>
      <c r="W972" s="2">
        <v>45591.39758101852</v>
      </c>
      <c r="X972" t="s">
        <v>5303</v>
      </c>
      <c r="Y972" t="s">
        <v>5303</v>
      </c>
      <c r="Z972" t="s">
        <v>12069</v>
      </c>
      <c r="AA972">
        <v>501543</v>
      </c>
      <c r="AB972" s="2">
        <v>45591</v>
      </c>
      <c r="AC972">
        <v>501543</v>
      </c>
      <c r="AD972" t="s">
        <v>5851</v>
      </c>
    </row>
    <row r="973" spans="1:31">
      <c r="A973" t="s">
        <v>6778</v>
      </c>
      <c r="B973" s="2">
        <v>45581.45486111111</v>
      </c>
      <c r="C973" s="2">
        <v>45593.34358796296</v>
      </c>
      <c r="D973" t="s">
        <v>7895</v>
      </c>
      <c r="E973" t="s">
        <v>9012</v>
      </c>
      <c r="F973" t="s">
        <v>2853</v>
      </c>
      <c r="G973" t="s">
        <v>2868</v>
      </c>
      <c r="H973">
        <v>1390532</v>
      </c>
      <c r="I973" t="s">
        <v>9508</v>
      </c>
      <c r="J973" t="s">
        <v>3661</v>
      </c>
      <c r="K973" t="s">
        <v>3663</v>
      </c>
      <c r="L973" t="s">
        <v>3674</v>
      </c>
      <c r="M973" t="s">
        <v>3680</v>
      </c>
      <c r="N973" t="s">
        <v>10708</v>
      </c>
      <c r="O973" s="2">
        <v>45595</v>
      </c>
      <c r="P973" t="s">
        <v>4583</v>
      </c>
      <c r="Q973" s="2">
        <v>45593</v>
      </c>
      <c r="R973" s="2">
        <v>45595.98232638889</v>
      </c>
      <c r="T973" t="s">
        <v>2889</v>
      </c>
      <c r="U973" t="s">
        <v>11604</v>
      </c>
      <c r="V973" s="2">
        <v>45575</v>
      </c>
      <c r="W973" s="2">
        <v>45593.56106481481</v>
      </c>
      <c r="X973" t="s">
        <v>5254</v>
      </c>
      <c r="Y973" t="s">
        <v>5254</v>
      </c>
      <c r="Z973" t="s">
        <v>12040</v>
      </c>
      <c r="AA973">
        <v>1390532</v>
      </c>
      <c r="AB973" s="2">
        <v>45593</v>
      </c>
      <c r="AC973">
        <v>1390532</v>
      </c>
      <c r="AD973" t="s">
        <v>5855</v>
      </c>
    </row>
    <row r="974" spans="1:31">
      <c r="A974" t="s">
        <v>6779</v>
      </c>
      <c r="B974" s="2">
        <v>45598.99375</v>
      </c>
      <c r="C974" s="2">
        <v>45605.37276620371</v>
      </c>
      <c r="D974" t="s">
        <v>7896</v>
      </c>
      <c r="E974" t="s">
        <v>9013</v>
      </c>
      <c r="F974" t="s">
        <v>2853</v>
      </c>
      <c r="G974" t="s">
        <v>2872</v>
      </c>
      <c r="H974">
        <v>1071000</v>
      </c>
      <c r="I974" t="s">
        <v>10018</v>
      </c>
      <c r="J974" t="s">
        <v>3662</v>
      </c>
      <c r="K974" t="s">
        <v>3663</v>
      </c>
      <c r="L974" t="s">
        <v>3674</v>
      </c>
      <c r="M974" t="s">
        <v>3690</v>
      </c>
      <c r="N974" t="s">
        <v>10709</v>
      </c>
      <c r="O974" s="2">
        <v>45605</v>
      </c>
      <c r="P974" t="s">
        <v>4573</v>
      </c>
      <c r="Q974" s="2">
        <v>45605</v>
      </c>
      <c r="R974" s="2">
        <v>45607.39732638889</v>
      </c>
      <c r="T974" t="s">
        <v>2872</v>
      </c>
      <c r="U974" t="s">
        <v>11605</v>
      </c>
      <c r="V974" s="2">
        <v>45594</v>
      </c>
      <c r="W974" s="2">
        <v>45605.4034375</v>
      </c>
      <c r="X974" t="s">
        <v>5321</v>
      </c>
      <c r="Y974" t="s">
        <v>5321</v>
      </c>
      <c r="Z974" t="s">
        <v>5512</v>
      </c>
      <c r="AA974">
        <v>2025270</v>
      </c>
      <c r="AB974" s="2">
        <v>45605</v>
      </c>
      <c r="AC974">
        <v>2025270</v>
      </c>
      <c r="AD974" t="s">
        <v>5851</v>
      </c>
    </row>
    <row r="975" spans="1:31">
      <c r="A975" t="s">
        <v>6780</v>
      </c>
      <c r="B975" s="2">
        <v>45599.92708333334</v>
      </c>
      <c r="C975" s="2">
        <v>45601.04291666667</v>
      </c>
      <c r="D975" t="s">
        <v>7897</v>
      </c>
      <c r="E975" t="s">
        <v>9014</v>
      </c>
      <c r="F975" t="s">
        <v>2853</v>
      </c>
      <c r="G975" t="s">
        <v>2857</v>
      </c>
      <c r="H975">
        <v>374980</v>
      </c>
      <c r="I975" t="s">
        <v>10019</v>
      </c>
      <c r="J975" t="s">
        <v>3661</v>
      </c>
      <c r="K975" t="s">
        <v>3663</v>
      </c>
      <c r="L975" t="s">
        <v>3674</v>
      </c>
      <c r="M975" t="s">
        <v>3681</v>
      </c>
      <c r="N975" t="s">
        <v>4406</v>
      </c>
      <c r="O975" s="2">
        <v>45603</v>
      </c>
      <c r="P975" t="s">
        <v>4578</v>
      </c>
      <c r="Q975" s="2">
        <v>45601</v>
      </c>
      <c r="R975" s="2">
        <v>45603.97207175926</v>
      </c>
      <c r="T975" t="s">
        <v>2857</v>
      </c>
      <c r="U975" t="s">
        <v>11606</v>
      </c>
      <c r="V975" s="2">
        <v>45599</v>
      </c>
      <c r="W975" s="2">
        <v>45601.6672800926</v>
      </c>
      <c r="X975" t="s">
        <v>5315</v>
      </c>
      <c r="Y975" t="s">
        <v>5315</v>
      </c>
      <c r="Z975" t="s">
        <v>5668</v>
      </c>
      <c r="AA975">
        <v>374980</v>
      </c>
      <c r="AB975" s="2">
        <v>45601</v>
      </c>
      <c r="AC975">
        <v>374980</v>
      </c>
      <c r="AD975" t="s">
        <v>5851</v>
      </c>
    </row>
    <row r="976" spans="1:31">
      <c r="A976" t="s">
        <v>6781</v>
      </c>
      <c r="B976" s="2">
        <v>45568.76458333333</v>
      </c>
      <c r="C976" s="2">
        <v>45610.31997685185</v>
      </c>
      <c r="D976" t="s">
        <v>7898</v>
      </c>
      <c r="E976" t="s">
        <v>9015</v>
      </c>
      <c r="F976" t="s">
        <v>2853</v>
      </c>
      <c r="G976" t="s">
        <v>2873</v>
      </c>
      <c r="H976">
        <v>0</v>
      </c>
      <c r="I976" t="s">
        <v>10020</v>
      </c>
      <c r="J976" t="s">
        <v>3660</v>
      </c>
      <c r="K976" t="s">
        <v>3664</v>
      </c>
      <c r="L976" t="s">
        <v>3674</v>
      </c>
      <c r="M976" t="s">
        <v>3679</v>
      </c>
      <c r="N976" t="s">
        <v>10344</v>
      </c>
      <c r="O976" s="2">
        <v>45610</v>
      </c>
      <c r="P976" t="s">
        <v>4574</v>
      </c>
      <c r="Q976" s="2">
        <v>45610</v>
      </c>
      <c r="R976" s="2">
        <v>45610.64915509259</v>
      </c>
      <c r="S976" s="2">
        <v>45609</v>
      </c>
      <c r="T976" t="s">
        <v>2873</v>
      </c>
      <c r="U976" t="s">
        <v>11060</v>
      </c>
      <c r="V976" s="2">
        <v>45549</v>
      </c>
      <c r="W976" s="2">
        <v>45610.42446759259</v>
      </c>
      <c r="X976" t="s">
        <v>11927</v>
      </c>
      <c r="Y976" t="s">
        <v>11927</v>
      </c>
      <c r="Z976" t="s">
        <v>11952</v>
      </c>
      <c r="AA976">
        <v>2000000</v>
      </c>
      <c r="AB976" s="2">
        <v>45610</v>
      </c>
      <c r="AC976">
        <v>0</v>
      </c>
      <c r="AD976" t="s">
        <v>5852</v>
      </c>
      <c r="AE976" s="2">
        <v>45590.61644675926</v>
      </c>
    </row>
    <row r="977" spans="1:31">
      <c r="A977" t="s">
        <v>6782</v>
      </c>
      <c r="B977" s="2">
        <v>45597.45416666667</v>
      </c>
      <c r="C977" s="2">
        <v>45602.320625</v>
      </c>
      <c r="D977" t="s">
        <v>7899</v>
      </c>
      <c r="E977" t="s">
        <v>9016</v>
      </c>
      <c r="F977" t="s">
        <v>2853</v>
      </c>
      <c r="G977" t="s">
        <v>2876</v>
      </c>
      <c r="H977">
        <v>7641865</v>
      </c>
      <c r="I977" t="s">
        <v>3157</v>
      </c>
      <c r="J977" t="s">
        <v>3660</v>
      </c>
      <c r="K977" t="s">
        <v>3666</v>
      </c>
      <c r="L977" t="s">
        <v>3675</v>
      </c>
      <c r="M977" t="s">
        <v>3688</v>
      </c>
      <c r="N977" t="s">
        <v>10710</v>
      </c>
      <c r="O977" s="2">
        <v>45603</v>
      </c>
      <c r="P977" t="s">
        <v>4575</v>
      </c>
      <c r="Q977" s="2">
        <v>45602</v>
      </c>
      <c r="R977" s="2">
        <v>45604.40034722222</v>
      </c>
      <c r="T977" t="s">
        <v>2873</v>
      </c>
      <c r="U977" t="s">
        <v>11607</v>
      </c>
      <c r="V977" s="2">
        <v>45565</v>
      </c>
      <c r="W977" s="2">
        <v>45602.56940972222</v>
      </c>
      <c r="X977" t="s">
        <v>5365</v>
      </c>
      <c r="Y977" t="s">
        <v>5365</v>
      </c>
      <c r="Z977" t="s">
        <v>5527</v>
      </c>
      <c r="AA977">
        <v>23745750</v>
      </c>
      <c r="AB977" s="2">
        <v>45602</v>
      </c>
      <c r="AC977">
        <v>23745750</v>
      </c>
      <c r="AD977" t="s">
        <v>5852</v>
      </c>
    </row>
    <row r="978" spans="1:31">
      <c r="A978" t="s">
        <v>6783</v>
      </c>
      <c r="B978" s="2">
        <v>45595.72569444445</v>
      </c>
      <c r="C978" s="2">
        <v>45595.04299768519</v>
      </c>
      <c r="D978" t="s">
        <v>7900</v>
      </c>
      <c r="E978" t="s">
        <v>9017</v>
      </c>
      <c r="F978" t="s">
        <v>2853</v>
      </c>
      <c r="G978" t="s">
        <v>2880</v>
      </c>
      <c r="H978">
        <v>826705</v>
      </c>
      <c r="I978" t="s">
        <v>10021</v>
      </c>
      <c r="J978" t="s">
        <v>3659</v>
      </c>
      <c r="K978" t="s">
        <v>3663</v>
      </c>
      <c r="L978" t="s">
        <v>3674</v>
      </c>
      <c r="M978" t="s">
        <v>3677</v>
      </c>
      <c r="N978" t="s">
        <v>10205</v>
      </c>
      <c r="O978" s="2">
        <v>45601</v>
      </c>
      <c r="P978" t="s">
        <v>4572</v>
      </c>
      <c r="Q978" s="2">
        <v>45595</v>
      </c>
      <c r="R978" s="2">
        <v>45602.55097222222</v>
      </c>
      <c r="T978" t="s">
        <v>4595</v>
      </c>
      <c r="U978" t="s">
        <v>11608</v>
      </c>
      <c r="V978" s="2">
        <v>45594</v>
      </c>
      <c r="W978" s="2">
        <v>45595.8240625</v>
      </c>
      <c r="X978" t="s">
        <v>5338</v>
      </c>
      <c r="Y978" t="s">
        <v>5338</v>
      </c>
      <c r="Z978" t="s">
        <v>5602</v>
      </c>
      <c r="AA978">
        <v>826705</v>
      </c>
      <c r="AB978" s="2">
        <v>45595</v>
      </c>
      <c r="AC978">
        <v>826705</v>
      </c>
      <c r="AD978" t="s">
        <v>5851</v>
      </c>
    </row>
    <row r="979" spans="1:31">
      <c r="A979" t="s">
        <v>6784</v>
      </c>
      <c r="B979" s="2">
        <v>45617.29861111111</v>
      </c>
      <c r="C979" s="2">
        <v>45621.46730324074</v>
      </c>
      <c r="D979" t="s">
        <v>7901</v>
      </c>
      <c r="E979" t="s">
        <v>9018</v>
      </c>
      <c r="F979" t="s">
        <v>2853</v>
      </c>
      <c r="G979" t="s">
        <v>2876</v>
      </c>
      <c r="H979">
        <v>400000</v>
      </c>
      <c r="I979" t="s">
        <v>10022</v>
      </c>
      <c r="J979" t="s">
        <v>3660</v>
      </c>
      <c r="K979" t="s">
        <v>3664</v>
      </c>
      <c r="L979" t="s">
        <v>3674</v>
      </c>
      <c r="M979" t="s">
        <v>3679</v>
      </c>
      <c r="O979" s="2">
        <v>45621</v>
      </c>
      <c r="P979" t="s">
        <v>4584</v>
      </c>
      <c r="Q979" s="2">
        <v>45621</v>
      </c>
      <c r="R979" s="2">
        <v>45622.43820601852</v>
      </c>
      <c r="T979" t="s">
        <v>2876</v>
      </c>
      <c r="U979" t="s">
        <v>11609</v>
      </c>
      <c r="V979" s="2">
        <v>45616</v>
      </c>
      <c r="W979" s="2">
        <v>45621.48954861111</v>
      </c>
      <c r="X979" t="s">
        <v>5294</v>
      </c>
      <c r="Y979" t="s">
        <v>5294</v>
      </c>
      <c r="Z979" t="s">
        <v>5527</v>
      </c>
      <c r="AA979">
        <v>400000</v>
      </c>
      <c r="AB979" s="2">
        <v>45621</v>
      </c>
      <c r="AC979">
        <v>400000</v>
      </c>
      <c r="AD979" t="s">
        <v>5852</v>
      </c>
    </row>
    <row r="980" spans="1:31">
      <c r="A980" t="s">
        <v>534</v>
      </c>
      <c r="B980" s="2">
        <v>45619.36597222222</v>
      </c>
      <c r="C980" s="2">
        <v>45620.04296296297</v>
      </c>
      <c r="D980" t="s">
        <v>1515</v>
      </c>
      <c r="E980" t="s">
        <v>2374</v>
      </c>
      <c r="F980" t="s">
        <v>2853</v>
      </c>
      <c r="G980" t="s">
        <v>2863</v>
      </c>
      <c r="H980">
        <v>0</v>
      </c>
      <c r="I980" t="s">
        <v>3339</v>
      </c>
      <c r="J980" t="s">
        <v>3662</v>
      </c>
      <c r="K980" t="s">
        <v>3663</v>
      </c>
      <c r="L980" t="s">
        <v>3674</v>
      </c>
      <c r="M980" t="s">
        <v>3680</v>
      </c>
      <c r="N980" t="s">
        <v>4173</v>
      </c>
      <c r="O980" s="2">
        <v>45620</v>
      </c>
      <c r="P980" t="s">
        <v>4575</v>
      </c>
      <c r="Q980" s="2">
        <v>45620</v>
      </c>
      <c r="R980" s="2">
        <v>45622.36427083334</v>
      </c>
      <c r="T980" t="s">
        <v>2863</v>
      </c>
      <c r="U980" t="s">
        <v>4861</v>
      </c>
      <c r="V980" s="2">
        <v>45527</v>
      </c>
      <c r="W980" s="2">
        <v>45620.39631944444</v>
      </c>
      <c r="X980" t="s">
        <v>5298</v>
      </c>
      <c r="Y980" t="s">
        <v>5298</v>
      </c>
      <c r="Z980" t="s">
        <v>5496</v>
      </c>
      <c r="AA980">
        <v>1229000</v>
      </c>
      <c r="AB980" s="2">
        <v>45620</v>
      </c>
      <c r="AC980">
        <v>1229000</v>
      </c>
      <c r="AD980" t="s">
        <v>5854</v>
      </c>
    </row>
    <row r="981" spans="1:31">
      <c r="A981" t="s">
        <v>6785</v>
      </c>
      <c r="B981" s="2">
        <v>45597.44930555556</v>
      </c>
      <c r="C981" s="2">
        <v>45610.35215277778</v>
      </c>
      <c r="D981" t="s">
        <v>7902</v>
      </c>
      <c r="E981" t="s">
        <v>9019</v>
      </c>
      <c r="F981" t="s">
        <v>2853</v>
      </c>
      <c r="G981" t="s">
        <v>2884</v>
      </c>
      <c r="H981">
        <v>854745</v>
      </c>
      <c r="I981" t="s">
        <v>10023</v>
      </c>
      <c r="J981" t="s">
        <v>3659</v>
      </c>
      <c r="K981" t="s">
        <v>3663</v>
      </c>
      <c r="L981" t="s">
        <v>3674</v>
      </c>
      <c r="M981" t="s">
        <v>3692</v>
      </c>
      <c r="O981" s="2">
        <v>45610</v>
      </c>
      <c r="P981" t="s">
        <v>4580</v>
      </c>
      <c r="Q981" s="2">
        <v>45610</v>
      </c>
      <c r="R981" s="2">
        <v>45616.59137731481</v>
      </c>
      <c r="S981" s="2">
        <v>45607</v>
      </c>
      <c r="T981" t="s">
        <v>2884</v>
      </c>
      <c r="U981" t="s">
        <v>11610</v>
      </c>
      <c r="V981" s="2">
        <v>45596</v>
      </c>
      <c r="W981" s="2">
        <v>45610.66775462963</v>
      </c>
      <c r="X981" t="s">
        <v>5223</v>
      </c>
      <c r="Y981" t="s">
        <v>5223</v>
      </c>
      <c r="Z981" t="s">
        <v>5552</v>
      </c>
      <c r="AA981">
        <v>854745</v>
      </c>
      <c r="AB981" s="2">
        <v>45610</v>
      </c>
      <c r="AC981">
        <v>854745</v>
      </c>
      <c r="AD981" t="s">
        <v>5851</v>
      </c>
      <c r="AE981" s="2">
        <v>45607.35581018519</v>
      </c>
    </row>
    <row r="982" spans="1:31">
      <c r="A982" t="s">
        <v>866</v>
      </c>
      <c r="B982" s="2">
        <v>45607.84375</v>
      </c>
      <c r="C982" s="2">
        <v>45617.33141203703</v>
      </c>
      <c r="D982" t="s">
        <v>1638</v>
      </c>
      <c r="E982" t="s">
        <v>2706</v>
      </c>
      <c r="F982" t="s">
        <v>2853</v>
      </c>
      <c r="G982" t="s">
        <v>2875</v>
      </c>
      <c r="H982">
        <v>334225</v>
      </c>
      <c r="I982" t="s">
        <v>3448</v>
      </c>
      <c r="J982" t="s">
        <v>3661</v>
      </c>
      <c r="K982" t="s">
        <v>3663</v>
      </c>
      <c r="L982" t="s">
        <v>3674</v>
      </c>
      <c r="M982" t="s">
        <v>3684</v>
      </c>
      <c r="N982" t="s">
        <v>4445</v>
      </c>
      <c r="O982" s="2">
        <v>45617</v>
      </c>
      <c r="P982" t="s">
        <v>4584</v>
      </c>
      <c r="Q982" s="2">
        <v>45617</v>
      </c>
      <c r="R982" s="2">
        <v>45617.70736111111</v>
      </c>
      <c r="S982" s="2">
        <v>45616</v>
      </c>
      <c r="T982" t="s">
        <v>2875</v>
      </c>
      <c r="U982" t="s">
        <v>5093</v>
      </c>
      <c r="V982" s="2">
        <v>45588</v>
      </c>
      <c r="W982" s="2">
        <v>45617.4625</v>
      </c>
      <c r="X982" t="s">
        <v>5391</v>
      </c>
      <c r="Y982" t="s">
        <v>5391</v>
      </c>
      <c r="Z982" t="s">
        <v>5521</v>
      </c>
      <c r="AA982">
        <v>417782</v>
      </c>
      <c r="AB982" s="2">
        <v>45617</v>
      </c>
      <c r="AC982">
        <v>417782</v>
      </c>
      <c r="AD982" t="s">
        <v>5851</v>
      </c>
    </row>
    <row r="983" spans="1:31">
      <c r="A983" t="s">
        <v>6786</v>
      </c>
      <c r="B983" s="2">
        <v>45599.85138888889</v>
      </c>
      <c r="C983" s="2">
        <v>45606.49739583334</v>
      </c>
      <c r="D983" t="s">
        <v>7903</v>
      </c>
      <c r="E983" t="s">
        <v>9020</v>
      </c>
      <c r="F983" t="s">
        <v>2853</v>
      </c>
      <c r="G983" t="s">
        <v>2886</v>
      </c>
      <c r="H983">
        <v>0</v>
      </c>
      <c r="I983" t="s">
        <v>10024</v>
      </c>
      <c r="J983" t="s">
        <v>3659</v>
      </c>
      <c r="K983" t="s">
        <v>3663</v>
      </c>
      <c r="L983" t="s">
        <v>3674</v>
      </c>
      <c r="M983" t="s">
        <v>3689</v>
      </c>
      <c r="N983" t="s">
        <v>10711</v>
      </c>
      <c r="O983" s="2">
        <v>45606</v>
      </c>
      <c r="P983" t="s">
        <v>4578</v>
      </c>
      <c r="Q983" s="2">
        <v>45606</v>
      </c>
      <c r="R983" s="2">
        <v>45607.46347222223</v>
      </c>
      <c r="T983" t="s">
        <v>2886</v>
      </c>
      <c r="U983" t="s">
        <v>11611</v>
      </c>
      <c r="V983" s="2">
        <v>45581</v>
      </c>
      <c r="W983" s="2">
        <v>45606.56063657408</v>
      </c>
      <c r="X983" t="s">
        <v>5372</v>
      </c>
      <c r="Y983" t="s">
        <v>5372</v>
      </c>
      <c r="Z983" t="s">
        <v>5813</v>
      </c>
      <c r="AA983">
        <v>95664</v>
      </c>
      <c r="AB983" s="2">
        <v>45606</v>
      </c>
      <c r="AC983">
        <v>95664</v>
      </c>
      <c r="AD983" t="s">
        <v>5851</v>
      </c>
    </row>
    <row r="984" spans="1:31">
      <c r="A984" t="s">
        <v>6787</v>
      </c>
      <c r="B984" s="2">
        <v>45532.43402777778</v>
      </c>
      <c r="C984" s="2">
        <v>45593.35138888889</v>
      </c>
      <c r="D984" t="s">
        <v>7904</v>
      </c>
      <c r="E984" t="s">
        <v>9021</v>
      </c>
      <c r="F984" t="s">
        <v>2853</v>
      </c>
      <c r="G984" t="s">
        <v>2855</v>
      </c>
      <c r="H984">
        <v>244000</v>
      </c>
      <c r="I984" t="s">
        <v>10025</v>
      </c>
      <c r="J984" t="s">
        <v>3659</v>
      </c>
      <c r="K984" t="s">
        <v>3663</v>
      </c>
      <c r="L984" t="s">
        <v>3674</v>
      </c>
      <c r="M984" t="s">
        <v>3692</v>
      </c>
      <c r="O984" s="2">
        <v>45593</v>
      </c>
      <c r="P984" t="s">
        <v>4582</v>
      </c>
      <c r="Q984" s="2">
        <v>45593</v>
      </c>
      <c r="R984" s="2">
        <v>45593.67215277778</v>
      </c>
      <c r="S984" s="2">
        <v>45590</v>
      </c>
      <c r="T984" t="s">
        <v>2855</v>
      </c>
      <c r="U984" t="s">
        <v>11612</v>
      </c>
      <c r="V984" s="2">
        <v>45527</v>
      </c>
      <c r="W984" s="2">
        <v>45593.59831018518</v>
      </c>
      <c r="X984" t="s">
        <v>11845</v>
      </c>
      <c r="Y984" t="s">
        <v>11845</v>
      </c>
      <c r="Z984" t="s">
        <v>5565</v>
      </c>
      <c r="AA984">
        <v>244000</v>
      </c>
      <c r="AB984" s="2">
        <v>45593</v>
      </c>
      <c r="AC984">
        <v>94000</v>
      </c>
      <c r="AD984" t="s">
        <v>5856</v>
      </c>
      <c r="AE984" s="2">
        <v>45568.70337962963</v>
      </c>
    </row>
    <row r="985" spans="1:31">
      <c r="A985" t="s">
        <v>6788</v>
      </c>
      <c r="B985" s="2">
        <v>45603.56805555556</v>
      </c>
      <c r="C985" s="2">
        <v>45606.42832175926</v>
      </c>
      <c r="D985" t="s">
        <v>7905</v>
      </c>
      <c r="E985" t="s">
        <v>9022</v>
      </c>
      <c r="F985" t="s">
        <v>2853</v>
      </c>
      <c r="G985" t="s">
        <v>2875</v>
      </c>
      <c r="H985">
        <v>1039050</v>
      </c>
      <c r="I985" t="s">
        <v>10026</v>
      </c>
      <c r="J985" t="s">
        <v>3661</v>
      </c>
      <c r="K985" t="s">
        <v>3663</v>
      </c>
      <c r="L985" t="s">
        <v>3674</v>
      </c>
      <c r="M985" t="s">
        <v>3686</v>
      </c>
      <c r="N985" t="s">
        <v>10712</v>
      </c>
      <c r="O985" s="2">
        <v>45606</v>
      </c>
      <c r="P985" t="s">
        <v>4574</v>
      </c>
      <c r="Q985" s="2">
        <v>45606</v>
      </c>
      <c r="R985" s="2">
        <v>45607.70949074074</v>
      </c>
      <c r="T985" t="s">
        <v>2875</v>
      </c>
      <c r="U985" t="s">
        <v>11613</v>
      </c>
      <c r="V985" s="2">
        <v>45602</v>
      </c>
      <c r="W985" s="2">
        <v>45606.4344212963</v>
      </c>
      <c r="X985" t="s">
        <v>5226</v>
      </c>
      <c r="Y985" t="s">
        <v>5226</v>
      </c>
      <c r="Z985" t="s">
        <v>12163</v>
      </c>
      <c r="AA985">
        <v>1039050</v>
      </c>
      <c r="AB985" s="2">
        <v>45606</v>
      </c>
      <c r="AC985">
        <v>1039050</v>
      </c>
      <c r="AD985" t="s">
        <v>5858</v>
      </c>
    </row>
    <row r="986" spans="1:31">
      <c r="A986" t="s">
        <v>619</v>
      </c>
      <c r="B986" s="2">
        <v>45608.71805555555</v>
      </c>
      <c r="C986" s="2">
        <v>45615.35039351852</v>
      </c>
      <c r="D986" t="s">
        <v>1600</v>
      </c>
      <c r="E986" t="s">
        <v>2459</v>
      </c>
      <c r="F986" t="s">
        <v>2853</v>
      </c>
      <c r="G986" t="s">
        <v>2872</v>
      </c>
      <c r="H986">
        <v>0</v>
      </c>
      <c r="I986" t="s">
        <v>3416</v>
      </c>
      <c r="J986" t="s">
        <v>3662</v>
      </c>
      <c r="K986" t="s">
        <v>3663</v>
      </c>
      <c r="L986" t="s">
        <v>3674</v>
      </c>
      <c r="M986" t="s">
        <v>3683</v>
      </c>
      <c r="N986" t="s">
        <v>4239</v>
      </c>
      <c r="O986" s="2">
        <v>45615</v>
      </c>
      <c r="P986" t="s">
        <v>4574</v>
      </c>
      <c r="Q986" s="2">
        <v>45615</v>
      </c>
      <c r="R986" s="2">
        <v>45616.37759259259</v>
      </c>
      <c r="T986" t="s">
        <v>2872</v>
      </c>
      <c r="U986" t="s">
        <v>4923</v>
      </c>
      <c r="V986" s="2">
        <v>45596</v>
      </c>
      <c r="W986" s="2">
        <v>45615.43864583333</v>
      </c>
      <c r="X986" t="s">
        <v>5315</v>
      </c>
      <c r="Y986" t="s">
        <v>5315</v>
      </c>
      <c r="Z986" t="s">
        <v>5748</v>
      </c>
      <c r="AA986">
        <v>617923</v>
      </c>
      <c r="AB986" s="2">
        <v>45615</v>
      </c>
      <c r="AC986">
        <v>617923</v>
      </c>
      <c r="AD986" t="s">
        <v>5854</v>
      </c>
    </row>
    <row r="987" spans="1:31">
      <c r="A987" t="s">
        <v>6789</v>
      </c>
      <c r="B987" s="2">
        <v>45611.39513888889</v>
      </c>
      <c r="C987" s="2">
        <v>45617.40511574074</v>
      </c>
      <c r="D987" t="s">
        <v>7906</v>
      </c>
      <c r="E987" t="s">
        <v>9023</v>
      </c>
      <c r="F987" t="s">
        <v>2853</v>
      </c>
      <c r="G987" t="s">
        <v>2880</v>
      </c>
      <c r="H987">
        <v>0</v>
      </c>
      <c r="I987" t="s">
        <v>10027</v>
      </c>
      <c r="J987" t="s">
        <v>3659</v>
      </c>
      <c r="K987" t="s">
        <v>3663</v>
      </c>
      <c r="L987" t="s">
        <v>3674</v>
      </c>
      <c r="M987" t="s">
        <v>3688</v>
      </c>
      <c r="N987" t="s">
        <v>10713</v>
      </c>
      <c r="O987" s="2">
        <v>45618</v>
      </c>
      <c r="P987" t="s">
        <v>4584</v>
      </c>
      <c r="Q987" s="2">
        <v>45617</v>
      </c>
      <c r="R987" s="2">
        <v>45618.5741550926</v>
      </c>
      <c r="T987" t="s">
        <v>4600</v>
      </c>
      <c r="U987" t="s">
        <v>11614</v>
      </c>
      <c r="V987" s="2">
        <v>45610</v>
      </c>
      <c r="W987" s="2">
        <v>45617.42206018518</v>
      </c>
      <c r="X987" t="s">
        <v>5297</v>
      </c>
      <c r="Y987" t="s">
        <v>5297</v>
      </c>
      <c r="Z987" t="s">
        <v>5799</v>
      </c>
      <c r="AA987">
        <v>1077390</v>
      </c>
      <c r="AB987" s="2">
        <v>45617</v>
      </c>
      <c r="AC987">
        <v>1077390</v>
      </c>
      <c r="AD987" t="s">
        <v>5854</v>
      </c>
    </row>
    <row r="988" spans="1:31">
      <c r="A988" t="s">
        <v>6790</v>
      </c>
      <c r="B988" s="2">
        <v>45601.76944444444</v>
      </c>
      <c r="C988" s="2">
        <v>45611.33988425926</v>
      </c>
      <c r="D988" t="s">
        <v>7907</v>
      </c>
      <c r="E988" t="s">
        <v>9024</v>
      </c>
      <c r="F988" t="s">
        <v>2853</v>
      </c>
      <c r="G988" t="s">
        <v>2875</v>
      </c>
      <c r="H988">
        <v>1280000</v>
      </c>
      <c r="I988" t="s">
        <v>10028</v>
      </c>
      <c r="J988" t="s">
        <v>3661</v>
      </c>
      <c r="K988" t="s">
        <v>3663</v>
      </c>
      <c r="L988" t="s">
        <v>3674</v>
      </c>
      <c r="M988" t="s">
        <v>3678</v>
      </c>
      <c r="N988" t="s">
        <v>4304</v>
      </c>
      <c r="O988" s="2">
        <v>45611</v>
      </c>
      <c r="P988" t="s">
        <v>4578</v>
      </c>
      <c r="Q988" s="2">
        <v>45611</v>
      </c>
      <c r="R988" s="2">
        <v>45611.63335648148</v>
      </c>
      <c r="S988" s="2">
        <v>45610</v>
      </c>
      <c r="T988" t="s">
        <v>2875</v>
      </c>
      <c r="U988" t="s">
        <v>11615</v>
      </c>
      <c r="V988" s="2">
        <v>45564</v>
      </c>
      <c r="W988" s="2">
        <v>45611.57600694444</v>
      </c>
      <c r="X988" t="s">
        <v>5298</v>
      </c>
      <c r="Y988" t="s">
        <v>5298</v>
      </c>
      <c r="Z988" t="s">
        <v>5521</v>
      </c>
      <c r="AA988">
        <v>1609825</v>
      </c>
      <c r="AB988" s="2">
        <v>45611</v>
      </c>
      <c r="AC988">
        <v>1609825</v>
      </c>
      <c r="AD988" t="s">
        <v>5851</v>
      </c>
      <c r="AE988" s="2">
        <v>45604.73349537037</v>
      </c>
    </row>
    <row r="989" spans="1:31">
      <c r="A989" t="s">
        <v>6791</v>
      </c>
      <c r="B989" s="2">
        <v>45607.7875</v>
      </c>
      <c r="C989" s="2">
        <v>45609.04300925926</v>
      </c>
      <c r="D989" t="s">
        <v>7908</v>
      </c>
      <c r="E989" t="s">
        <v>9025</v>
      </c>
      <c r="F989" t="s">
        <v>2853</v>
      </c>
      <c r="G989" t="s">
        <v>2886</v>
      </c>
      <c r="H989">
        <v>290546</v>
      </c>
      <c r="I989" t="s">
        <v>10029</v>
      </c>
      <c r="J989" t="s">
        <v>3659</v>
      </c>
      <c r="K989" t="s">
        <v>3663</v>
      </c>
      <c r="L989" t="s">
        <v>3674</v>
      </c>
      <c r="M989" t="s">
        <v>3683</v>
      </c>
      <c r="N989" t="s">
        <v>4406</v>
      </c>
      <c r="O989" s="2">
        <v>45615</v>
      </c>
      <c r="P989" t="s">
        <v>4574</v>
      </c>
      <c r="Q989" s="2">
        <v>45609</v>
      </c>
      <c r="R989" s="2">
        <v>45615.59964120371</v>
      </c>
      <c r="T989" t="s">
        <v>2886</v>
      </c>
      <c r="U989" t="s">
        <v>11616</v>
      </c>
      <c r="V989" s="2">
        <v>45598</v>
      </c>
      <c r="W989" s="2">
        <v>45609.50726851852</v>
      </c>
      <c r="X989" t="s">
        <v>5315</v>
      </c>
      <c r="Y989" t="s">
        <v>5315</v>
      </c>
      <c r="Z989" t="s">
        <v>5840</v>
      </c>
      <c r="AA989">
        <v>290546</v>
      </c>
      <c r="AB989" s="2">
        <v>45609</v>
      </c>
      <c r="AC989">
        <v>290546</v>
      </c>
      <c r="AD989" t="s">
        <v>5851</v>
      </c>
    </row>
    <row r="990" spans="1:31">
      <c r="A990" t="s">
        <v>997</v>
      </c>
      <c r="B990" s="2">
        <v>45515.84930555556</v>
      </c>
      <c r="C990" s="2">
        <v>45534.34445601852</v>
      </c>
      <c r="D990" t="s">
        <v>1856</v>
      </c>
      <c r="E990" t="s">
        <v>2837</v>
      </c>
      <c r="F990" t="s">
        <v>2853</v>
      </c>
      <c r="G990" t="s">
        <v>2888</v>
      </c>
      <c r="H990">
        <v>-810000</v>
      </c>
      <c r="I990" t="s">
        <v>3645</v>
      </c>
      <c r="J990" t="s">
        <v>3661</v>
      </c>
      <c r="K990" t="s">
        <v>3664</v>
      </c>
      <c r="L990" t="s">
        <v>3674</v>
      </c>
      <c r="M990" t="s">
        <v>3679</v>
      </c>
      <c r="N990" t="s">
        <v>4559</v>
      </c>
      <c r="O990" s="2">
        <v>45597</v>
      </c>
      <c r="P990" t="s">
        <v>4586</v>
      </c>
      <c r="Q990" s="2">
        <v>45534</v>
      </c>
      <c r="R990" s="2">
        <v>45597.98907407407</v>
      </c>
      <c r="T990" t="s">
        <v>2888</v>
      </c>
      <c r="U990" t="s">
        <v>5209</v>
      </c>
      <c r="V990" s="2">
        <v>45508</v>
      </c>
      <c r="W990" s="2">
        <v>45534.61483796296</v>
      </c>
      <c r="X990" t="s">
        <v>5263</v>
      </c>
      <c r="Y990" t="s">
        <v>5263</v>
      </c>
      <c r="Z990" t="s">
        <v>5638</v>
      </c>
      <c r="AA990">
        <v>100000</v>
      </c>
      <c r="AB990" s="2">
        <v>45573</v>
      </c>
      <c r="AC990">
        <v>100000</v>
      </c>
      <c r="AD990" t="s">
        <v>5851</v>
      </c>
    </row>
    <row r="991" spans="1:31">
      <c r="A991" t="s">
        <v>6792</v>
      </c>
      <c r="B991" s="2">
        <v>45607.79375</v>
      </c>
      <c r="C991" s="2">
        <v>45609.04299768519</v>
      </c>
      <c r="D991" t="s">
        <v>7909</v>
      </c>
      <c r="E991" t="s">
        <v>9026</v>
      </c>
      <c r="F991" t="s">
        <v>2853</v>
      </c>
      <c r="G991" t="s">
        <v>2886</v>
      </c>
      <c r="H991">
        <v>388970</v>
      </c>
      <c r="I991" t="s">
        <v>10029</v>
      </c>
      <c r="J991" t="s">
        <v>3659</v>
      </c>
      <c r="K991" t="s">
        <v>3663</v>
      </c>
      <c r="L991" t="s">
        <v>3674</v>
      </c>
      <c r="M991" t="s">
        <v>3683</v>
      </c>
      <c r="N991" t="s">
        <v>4406</v>
      </c>
      <c r="O991" s="2">
        <v>45615</v>
      </c>
      <c r="P991" t="s">
        <v>4574</v>
      </c>
      <c r="Q991" s="2">
        <v>45609</v>
      </c>
      <c r="R991" s="2">
        <v>45615.59965277778</v>
      </c>
      <c r="T991" t="s">
        <v>2886</v>
      </c>
      <c r="U991" t="s">
        <v>11616</v>
      </c>
      <c r="V991" s="2">
        <v>45600</v>
      </c>
      <c r="W991" s="2">
        <v>45609.50959490741</v>
      </c>
      <c r="X991" t="s">
        <v>5315</v>
      </c>
      <c r="Y991" t="s">
        <v>5315</v>
      </c>
      <c r="Z991" t="s">
        <v>5840</v>
      </c>
      <c r="AA991">
        <v>388970</v>
      </c>
      <c r="AB991" s="2">
        <v>45609</v>
      </c>
      <c r="AC991">
        <v>388970</v>
      </c>
      <c r="AD991" t="s">
        <v>5851</v>
      </c>
    </row>
    <row r="992" spans="1:31">
      <c r="A992" t="s">
        <v>6793</v>
      </c>
      <c r="B992" s="2">
        <v>45602.88888888889</v>
      </c>
      <c r="C992" s="2">
        <v>45607.45322916667</v>
      </c>
      <c r="D992" t="s">
        <v>7910</v>
      </c>
      <c r="E992" t="s">
        <v>9027</v>
      </c>
      <c r="F992" t="s">
        <v>2853</v>
      </c>
      <c r="G992" t="s">
        <v>2876</v>
      </c>
      <c r="H992">
        <v>5650000</v>
      </c>
      <c r="I992" t="s">
        <v>10030</v>
      </c>
      <c r="J992" t="s">
        <v>3660</v>
      </c>
      <c r="K992" t="s">
        <v>3663</v>
      </c>
      <c r="L992" t="s">
        <v>3674</v>
      </c>
      <c r="M992" t="s">
        <v>3677</v>
      </c>
      <c r="N992" t="s">
        <v>10714</v>
      </c>
      <c r="O992" s="2">
        <v>45608</v>
      </c>
      <c r="P992" t="s">
        <v>4584</v>
      </c>
      <c r="Q992" s="2">
        <v>45607</v>
      </c>
      <c r="R992" s="2">
        <v>45608.5762962963</v>
      </c>
      <c r="T992" t="s">
        <v>2873</v>
      </c>
      <c r="U992" t="s">
        <v>11617</v>
      </c>
      <c r="V992" s="2">
        <v>45566</v>
      </c>
      <c r="W992" s="2">
        <v>45607.67675925926</v>
      </c>
      <c r="X992" t="s">
        <v>11928</v>
      </c>
      <c r="Y992" t="s">
        <v>11928</v>
      </c>
      <c r="Z992" t="s">
        <v>5617</v>
      </c>
      <c r="AA992">
        <v>7722000</v>
      </c>
      <c r="AB992" s="2">
        <v>45607</v>
      </c>
      <c r="AC992">
        <v>7722000</v>
      </c>
      <c r="AD992" t="s">
        <v>5852</v>
      </c>
    </row>
    <row r="993" spans="1:31">
      <c r="A993" t="s">
        <v>6794</v>
      </c>
      <c r="B993" s="2">
        <v>45562.84513888889</v>
      </c>
      <c r="C993" s="2">
        <v>45610.31997685185</v>
      </c>
      <c r="D993" t="s">
        <v>7911</v>
      </c>
      <c r="E993" t="s">
        <v>9028</v>
      </c>
      <c r="F993" t="s">
        <v>2853</v>
      </c>
      <c r="G993" t="s">
        <v>2873</v>
      </c>
      <c r="H993">
        <v>0</v>
      </c>
      <c r="I993" t="s">
        <v>10031</v>
      </c>
      <c r="J993" t="s">
        <v>3660</v>
      </c>
      <c r="K993" t="s">
        <v>3665</v>
      </c>
      <c r="L993" t="s">
        <v>3674</v>
      </c>
      <c r="M993" t="s">
        <v>3687</v>
      </c>
      <c r="N993" t="s">
        <v>10344</v>
      </c>
      <c r="O993" s="2">
        <v>45610</v>
      </c>
      <c r="P993" t="s">
        <v>4574</v>
      </c>
      <c r="Q993" s="2">
        <v>45610</v>
      </c>
      <c r="R993" s="2">
        <v>45610.64916666667</v>
      </c>
      <c r="S993" s="2">
        <v>45609</v>
      </c>
      <c r="T993" t="s">
        <v>2873</v>
      </c>
      <c r="U993" t="s">
        <v>11060</v>
      </c>
      <c r="V993" s="2">
        <v>45540</v>
      </c>
      <c r="W993" s="2">
        <v>45610.4266087963</v>
      </c>
      <c r="X993" t="s">
        <v>5395</v>
      </c>
      <c r="Y993" t="s">
        <v>5395</v>
      </c>
      <c r="Z993" t="s">
        <v>5658</v>
      </c>
      <c r="AA993">
        <v>905750</v>
      </c>
      <c r="AB993" s="2">
        <v>45610</v>
      </c>
      <c r="AC993">
        <v>905750</v>
      </c>
      <c r="AD993" t="s">
        <v>5852</v>
      </c>
      <c r="AE993" s="2">
        <v>45590.63502314815</v>
      </c>
    </row>
    <row r="994" spans="1:31">
      <c r="A994" t="s">
        <v>398</v>
      </c>
      <c r="B994" s="2">
        <v>45561.54513888889</v>
      </c>
      <c r="C994" s="2">
        <v>45618.54371527778</v>
      </c>
      <c r="D994" t="s">
        <v>1379</v>
      </c>
      <c r="E994" t="s">
        <v>2238</v>
      </c>
      <c r="F994" t="s">
        <v>2853</v>
      </c>
      <c r="G994" t="s">
        <v>2863</v>
      </c>
      <c r="H994">
        <v>0</v>
      </c>
      <c r="I994" t="s">
        <v>3220</v>
      </c>
      <c r="J994" t="s">
        <v>3662</v>
      </c>
      <c r="K994" t="s">
        <v>3663</v>
      </c>
      <c r="L994" t="s">
        <v>3674</v>
      </c>
      <c r="M994" t="s">
        <v>3691</v>
      </c>
      <c r="N994" t="s">
        <v>4049</v>
      </c>
      <c r="O994" s="2">
        <v>45618</v>
      </c>
      <c r="P994" t="s">
        <v>4578</v>
      </c>
      <c r="Q994" s="2">
        <v>45618</v>
      </c>
      <c r="R994" s="2">
        <v>45618.67056712963</v>
      </c>
      <c r="S994" s="2">
        <v>45613</v>
      </c>
      <c r="T994" t="s">
        <v>2863</v>
      </c>
      <c r="U994" t="s">
        <v>4785</v>
      </c>
      <c r="V994" s="2">
        <v>45542</v>
      </c>
      <c r="W994" s="2">
        <v>45618.57130787037</v>
      </c>
      <c r="X994" t="s">
        <v>5268</v>
      </c>
      <c r="Y994" t="s">
        <v>5268</v>
      </c>
      <c r="Z994" t="s">
        <v>5509</v>
      </c>
      <c r="AA994">
        <v>897600</v>
      </c>
      <c r="AB994" s="2">
        <v>45618</v>
      </c>
      <c r="AC994">
        <v>1837000</v>
      </c>
      <c r="AD994" t="s">
        <v>5853</v>
      </c>
      <c r="AE994" s="2">
        <v>45595.92565972222</v>
      </c>
    </row>
    <row r="995" spans="1:31">
      <c r="A995" t="s">
        <v>399</v>
      </c>
      <c r="B995" s="2">
        <v>45611.28125</v>
      </c>
      <c r="C995" s="2">
        <v>45614.04296296297</v>
      </c>
      <c r="D995" t="s">
        <v>1380</v>
      </c>
      <c r="E995" t="s">
        <v>2239</v>
      </c>
      <c r="F995" t="s">
        <v>2853</v>
      </c>
      <c r="G995" t="s">
        <v>2885</v>
      </c>
      <c r="H995">
        <v>0</v>
      </c>
      <c r="I995" t="s">
        <v>3221</v>
      </c>
      <c r="J995" t="s">
        <v>3659</v>
      </c>
      <c r="K995" t="s">
        <v>3669</v>
      </c>
      <c r="L995" t="s">
        <v>3674</v>
      </c>
      <c r="M995" t="s">
        <v>3688</v>
      </c>
      <c r="N995" t="s">
        <v>4050</v>
      </c>
      <c r="O995" s="2">
        <v>45620</v>
      </c>
      <c r="P995" t="s">
        <v>4581</v>
      </c>
      <c r="Q995" s="2">
        <v>45614</v>
      </c>
      <c r="R995" s="2">
        <v>45622.87674768519</v>
      </c>
      <c r="T995" t="s">
        <v>2885</v>
      </c>
      <c r="U995" t="s">
        <v>4786</v>
      </c>
      <c r="V995" s="2">
        <v>45607</v>
      </c>
      <c r="W995" s="2">
        <v>45614.58528935185</v>
      </c>
      <c r="X995" t="s">
        <v>5386</v>
      </c>
      <c r="Y995" t="s">
        <v>5386</v>
      </c>
      <c r="Z995" t="s">
        <v>5560</v>
      </c>
      <c r="AA995">
        <v>786000</v>
      </c>
      <c r="AB995" s="2">
        <v>45614</v>
      </c>
      <c r="AC995">
        <v>786000</v>
      </c>
      <c r="AD995" t="s">
        <v>5851</v>
      </c>
    </row>
    <row r="996" spans="1:31">
      <c r="A996" t="s">
        <v>869</v>
      </c>
      <c r="B996" s="2">
        <v>45570.96319444444</v>
      </c>
      <c r="C996" s="2">
        <v>45607.35461805556</v>
      </c>
      <c r="D996" t="s">
        <v>1480</v>
      </c>
      <c r="E996" t="s">
        <v>2709</v>
      </c>
      <c r="F996" t="s">
        <v>2853</v>
      </c>
      <c r="G996" t="s">
        <v>2862</v>
      </c>
      <c r="H996">
        <v>1283528</v>
      </c>
      <c r="I996" t="s">
        <v>3306</v>
      </c>
      <c r="J996" t="s">
        <v>3662</v>
      </c>
      <c r="K996" t="s">
        <v>3663</v>
      </c>
      <c r="L996" t="s">
        <v>3674</v>
      </c>
      <c r="M996" t="s">
        <v>3680</v>
      </c>
      <c r="N996" t="s">
        <v>4448</v>
      </c>
      <c r="O996" s="2">
        <v>45607</v>
      </c>
      <c r="P996" t="s">
        <v>4573</v>
      </c>
      <c r="Q996" s="2">
        <v>45607</v>
      </c>
      <c r="R996" s="2">
        <v>45607.40429398148</v>
      </c>
      <c r="S996" s="2">
        <v>45600</v>
      </c>
      <c r="T996" t="s">
        <v>2862</v>
      </c>
      <c r="U996" t="s">
        <v>5096</v>
      </c>
      <c r="V996" s="2">
        <v>45563</v>
      </c>
      <c r="W996" s="2">
        <v>45607.40037037037</v>
      </c>
      <c r="X996" t="s">
        <v>5223</v>
      </c>
      <c r="Y996" t="s">
        <v>5223</v>
      </c>
      <c r="Z996" t="s">
        <v>5712</v>
      </c>
      <c r="AA996">
        <v>2190686</v>
      </c>
      <c r="AB996" s="2">
        <v>45607</v>
      </c>
      <c r="AC996">
        <v>2190686</v>
      </c>
      <c r="AD996" t="s">
        <v>5854</v>
      </c>
      <c r="AE996" s="2">
        <v>45581.68922453704</v>
      </c>
    </row>
    <row r="997" spans="1:31">
      <c r="A997" t="s">
        <v>6795</v>
      </c>
      <c r="B997" s="2">
        <v>45600.46180555555</v>
      </c>
      <c r="C997" s="2">
        <v>45607.35461805556</v>
      </c>
      <c r="D997" t="s">
        <v>7912</v>
      </c>
      <c r="E997" t="s">
        <v>9029</v>
      </c>
      <c r="F997" t="s">
        <v>2853</v>
      </c>
      <c r="G997" t="s">
        <v>2862</v>
      </c>
      <c r="H997">
        <v>0</v>
      </c>
      <c r="I997" t="s">
        <v>10032</v>
      </c>
      <c r="J997" t="s">
        <v>3662</v>
      </c>
      <c r="K997" t="s">
        <v>3663</v>
      </c>
      <c r="L997" t="s">
        <v>3674</v>
      </c>
      <c r="M997" t="s">
        <v>3682</v>
      </c>
      <c r="N997" t="s">
        <v>10715</v>
      </c>
      <c r="O997" s="2">
        <v>45607</v>
      </c>
      <c r="P997" t="s">
        <v>4582</v>
      </c>
      <c r="Q997" s="2">
        <v>45607</v>
      </c>
      <c r="T997" t="s">
        <v>2862</v>
      </c>
      <c r="U997" t="s">
        <v>11618</v>
      </c>
      <c r="V997" s="2">
        <v>45505</v>
      </c>
      <c r="W997" s="2">
        <v>45607.59905092593</v>
      </c>
      <c r="X997" t="s">
        <v>5346</v>
      </c>
      <c r="Y997" t="s">
        <v>5346</v>
      </c>
      <c r="Z997" t="s">
        <v>5712</v>
      </c>
      <c r="AA997">
        <v>474800</v>
      </c>
      <c r="AB997" s="2">
        <v>45607</v>
      </c>
      <c r="AC997">
        <v>474800</v>
      </c>
      <c r="AD997" t="s">
        <v>5854</v>
      </c>
    </row>
    <row r="998" spans="1:31">
      <c r="A998" t="s">
        <v>535</v>
      </c>
      <c r="B998" s="2">
        <v>45594.88402777778</v>
      </c>
      <c r="C998" s="2">
        <v>45601.33614583333</v>
      </c>
      <c r="D998" t="s">
        <v>1516</v>
      </c>
      <c r="E998" t="s">
        <v>2375</v>
      </c>
      <c r="F998" t="s">
        <v>2853</v>
      </c>
      <c r="G998" t="s">
        <v>2872</v>
      </c>
      <c r="H998">
        <v>0</v>
      </c>
      <c r="I998" t="s">
        <v>3340</v>
      </c>
      <c r="J998" t="s">
        <v>3662</v>
      </c>
      <c r="K998" t="s">
        <v>3663</v>
      </c>
      <c r="L998" t="s">
        <v>3674</v>
      </c>
      <c r="M998" t="s">
        <v>3689</v>
      </c>
      <c r="N998" t="s">
        <v>4174</v>
      </c>
      <c r="O998" s="2">
        <v>45601</v>
      </c>
      <c r="P998" t="s">
        <v>4573</v>
      </c>
      <c r="Q998" s="2">
        <v>45601</v>
      </c>
      <c r="T998" t="s">
        <v>2872</v>
      </c>
      <c r="U998" t="s">
        <v>4862</v>
      </c>
      <c r="V998" s="2">
        <v>45291</v>
      </c>
      <c r="W998" s="2">
        <v>45601.38445601852</v>
      </c>
      <c r="X998" t="s">
        <v>5290</v>
      </c>
      <c r="Y998" t="s">
        <v>5290</v>
      </c>
      <c r="Z998" t="s">
        <v>5713</v>
      </c>
      <c r="AA998">
        <v>641000</v>
      </c>
      <c r="AB998" s="2">
        <v>45601</v>
      </c>
      <c r="AC998">
        <v>641000</v>
      </c>
      <c r="AD998" t="s">
        <v>5851</v>
      </c>
    </row>
    <row r="999" spans="1:31">
      <c r="A999" t="s">
        <v>6796</v>
      </c>
      <c r="B999" s="2">
        <v>45593.50555555556</v>
      </c>
      <c r="C999" s="2">
        <v>45594.65304398148</v>
      </c>
      <c r="D999" t="s">
        <v>7913</v>
      </c>
      <c r="E999" t="s">
        <v>9030</v>
      </c>
      <c r="F999" t="s">
        <v>2853</v>
      </c>
      <c r="G999" t="s">
        <v>2886</v>
      </c>
      <c r="H999">
        <v>1000000</v>
      </c>
      <c r="I999" t="s">
        <v>10033</v>
      </c>
      <c r="J999" t="s">
        <v>3659</v>
      </c>
      <c r="K999" t="s">
        <v>3663</v>
      </c>
      <c r="L999" t="s">
        <v>3674</v>
      </c>
      <c r="M999" t="s">
        <v>3686</v>
      </c>
      <c r="N999" t="s">
        <v>10227</v>
      </c>
      <c r="O999" s="2">
        <v>45603</v>
      </c>
      <c r="P999" t="s">
        <v>4573</v>
      </c>
      <c r="Q999" s="2">
        <v>45594</v>
      </c>
      <c r="R999" s="2">
        <v>45603.64431712963</v>
      </c>
      <c r="T999" t="s">
        <v>2886</v>
      </c>
      <c r="U999" t="s">
        <v>5071</v>
      </c>
      <c r="V999" s="2">
        <v>45590</v>
      </c>
      <c r="W999" s="2">
        <v>45595.49096064815</v>
      </c>
      <c r="X999" t="s">
        <v>5228</v>
      </c>
      <c r="Y999" t="s">
        <v>5228</v>
      </c>
      <c r="Z999" t="s">
        <v>11965</v>
      </c>
      <c r="AA999">
        <v>1048300</v>
      </c>
      <c r="AB999" s="2">
        <v>45595</v>
      </c>
      <c r="AC999">
        <v>1048300</v>
      </c>
      <c r="AD999" t="s">
        <v>5851</v>
      </c>
    </row>
    <row r="1000" spans="1:31">
      <c r="A1000" t="s">
        <v>6797</v>
      </c>
      <c r="B1000" s="2">
        <v>45602.48680555556</v>
      </c>
      <c r="C1000" s="2">
        <v>45617.33141203703</v>
      </c>
      <c r="D1000" t="s">
        <v>7914</v>
      </c>
      <c r="E1000" t="s">
        <v>9031</v>
      </c>
      <c r="F1000" t="s">
        <v>2853</v>
      </c>
      <c r="G1000" t="s">
        <v>2875</v>
      </c>
      <c r="H1000">
        <v>206524</v>
      </c>
      <c r="I1000" t="s">
        <v>10034</v>
      </c>
      <c r="J1000" t="s">
        <v>3661</v>
      </c>
      <c r="K1000" t="s">
        <v>3663</v>
      </c>
      <c r="L1000" t="s">
        <v>3674</v>
      </c>
      <c r="M1000" t="s">
        <v>3692</v>
      </c>
      <c r="N1000" t="s">
        <v>10716</v>
      </c>
      <c r="O1000" s="2">
        <v>45617</v>
      </c>
      <c r="P1000" t="s">
        <v>4573</v>
      </c>
      <c r="Q1000" s="2">
        <v>45617</v>
      </c>
      <c r="R1000" s="2">
        <v>45617.7070949074</v>
      </c>
      <c r="S1000" s="2">
        <v>45611</v>
      </c>
      <c r="T1000" t="s">
        <v>2875</v>
      </c>
      <c r="U1000" t="s">
        <v>11619</v>
      </c>
      <c r="V1000" s="2">
        <v>45601</v>
      </c>
      <c r="W1000" s="2">
        <v>45617.41228009259</v>
      </c>
      <c r="X1000" t="s">
        <v>5305</v>
      </c>
      <c r="Y1000" t="s">
        <v>5305</v>
      </c>
      <c r="Z1000" t="s">
        <v>5521</v>
      </c>
      <c r="AA1000">
        <v>258156</v>
      </c>
      <c r="AB1000" s="2">
        <v>45617</v>
      </c>
      <c r="AC1000">
        <v>258156</v>
      </c>
      <c r="AD1000" t="s">
        <v>5851</v>
      </c>
    </row>
    <row r="1001" spans="1:31">
      <c r="A1001" t="s">
        <v>6798</v>
      </c>
      <c r="B1001" s="2">
        <v>45607.5625</v>
      </c>
      <c r="C1001" s="2">
        <v>45609.84333333333</v>
      </c>
      <c r="D1001" t="s">
        <v>7915</v>
      </c>
      <c r="E1001" t="s">
        <v>9032</v>
      </c>
      <c r="F1001" t="s">
        <v>2853</v>
      </c>
      <c r="G1001" t="s">
        <v>2868</v>
      </c>
      <c r="H1001">
        <v>679042</v>
      </c>
      <c r="I1001" t="s">
        <v>10035</v>
      </c>
      <c r="J1001" t="s">
        <v>3661</v>
      </c>
      <c r="K1001" t="s">
        <v>3663</v>
      </c>
      <c r="L1001" t="s">
        <v>3674</v>
      </c>
      <c r="M1001" t="s">
        <v>3692</v>
      </c>
      <c r="N1001" t="s">
        <v>10717</v>
      </c>
      <c r="O1001" s="2">
        <v>45616</v>
      </c>
      <c r="P1001" t="s">
        <v>4583</v>
      </c>
      <c r="Q1001" s="2">
        <v>45609</v>
      </c>
      <c r="R1001" s="2">
        <v>45616.93368055556</v>
      </c>
      <c r="T1001" t="s">
        <v>2889</v>
      </c>
      <c r="U1001" t="s">
        <v>11620</v>
      </c>
      <c r="V1001" s="2">
        <v>45570</v>
      </c>
      <c r="W1001" s="2">
        <v>45610.40840277778</v>
      </c>
      <c r="X1001" t="s">
        <v>11929</v>
      </c>
      <c r="Y1001" t="s">
        <v>11929</v>
      </c>
      <c r="Z1001" t="s">
        <v>12164</v>
      </c>
      <c r="AA1001">
        <v>1028042</v>
      </c>
      <c r="AB1001" s="2">
        <v>45610</v>
      </c>
      <c r="AC1001">
        <v>2409402</v>
      </c>
      <c r="AD1001" t="s">
        <v>5855</v>
      </c>
    </row>
    <row r="1002" spans="1:31">
      <c r="A1002" t="s">
        <v>6799</v>
      </c>
      <c r="B1002" s="2">
        <v>45606.84444444445</v>
      </c>
      <c r="C1002" s="2">
        <v>45609.34327546296</v>
      </c>
      <c r="D1002" t="s">
        <v>7916</v>
      </c>
      <c r="E1002" t="s">
        <v>9033</v>
      </c>
      <c r="F1002" t="s">
        <v>2853</v>
      </c>
      <c r="G1002" t="s">
        <v>2858</v>
      </c>
      <c r="H1002">
        <v>384016</v>
      </c>
      <c r="I1002" t="s">
        <v>10036</v>
      </c>
      <c r="J1002" t="s">
        <v>3662</v>
      </c>
      <c r="K1002" t="s">
        <v>3667</v>
      </c>
      <c r="L1002" t="s">
        <v>3675</v>
      </c>
      <c r="M1002" t="s">
        <v>3693</v>
      </c>
      <c r="N1002" t="s">
        <v>10718</v>
      </c>
      <c r="O1002" s="2">
        <v>45609</v>
      </c>
      <c r="P1002" t="s">
        <v>4575</v>
      </c>
      <c r="Q1002" s="2">
        <v>45609</v>
      </c>
      <c r="R1002" s="2">
        <v>45610.3628125</v>
      </c>
      <c r="T1002" t="s">
        <v>2858</v>
      </c>
      <c r="U1002" t="s">
        <v>11621</v>
      </c>
      <c r="V1002" s="2">
        <v>45593</v>
      </c>
      <c r="W1002" s="2">
        <v>45609.76430555555</v>
      </c>
      <c r="X1002" t="s">
        <v>5304</v>
      </c>
      <c r="Y1002" t="s">
        <v>5304</v>
      </c>
      <c r="Z1002" t="s">
        <v>5603</v>
      </c>
      <c r="AA1002">
        <v>287016</v>
      </c>
      <c r="AB1002" s="2">
        <v>45609</v>
      </c>
      <c r="AC1002">
        <v>287016</v>
      </c>
      <c r="AD1002" t="s">
        <v>5853</v>
      </c>
    </row>
    <row r="1003" spans="1:31">
      <c r="A1003" t="s">
        <v>6800</v>
      </c>
      <c r="B1003" s="2">
        <v>45615.29097222222</v>
      </c>
      <c r="C1003" s="2">
        <v>45617.04291666667</v>
      </c>
      <c r="D1003" t="s">
        <v>7917</v>
      </c>
      <c r="E1003" t="s">
        <v>9034</v>
      </c>
      <c r="F1003" t="s">
        <v>2853</v>
      </c>
      <c r="G1003" t="s">
        <v>2868</v>
      </c>
      <c r="H1003">
        <v>1080500</v>
      </c>
      <c r="I1003" t="s">
        <v>9242</v>
      </c>
      <c r="J1003" t="s">
        <v>3661</v>
      </c>
      <c r="K1003" t="s">
        <v>3663</v>
      </c>
      <c r="L1003" t="s">
        <v>3674</v>
      </c>
      <c r="M1003" t="s">
        <v>3683</v>
      </c>
      <c r="N1003" t="s">
        <v>4406</v>
      </c>
      <c r="O1003" s="2">
        <v>45621</v>
      </c>
      <c r="P1003" t="s">
        <v>4579</v>
      </c>
      <c r="Q1003" s="2">
        <v>45617</v>
      </c>
      <c r="R1003" s="2">
        <v>45622.3593287037</v>
      </c>
      <c r="T1003" t="s">
        <v>2889</v>
      </c>
      <c r="U1003" t="s">
        <v>10846</v>
      </c>
      <c r="V1003" s="2">
        <v>45602</v>
      </c>
      <c r="W1003" s="2">
        <v>45617.42953703704</v>
      </c>
      <c r="X1003" t="s">
        <v>5345</v>
      </c>
      <c r="Y1003" t="s">
        <v>5345</v>
      </c>
      <c r="Z1003" t="s">
        <v>11956</v>
      </c>
      <c r="AA1003">
        <v>1080500</v>
      </c>
      <c r="AB1003" s="2">
        <v>45617</v>
      </c>
      <c r="AC1003">
        <v>1080500</v>
      </c>
      <c r="AD1003" t="s">
        <v>5857</v>
      </c>
    </row>
    <row r="1004" spans="1:31">
      <c r="A1004" t="s">
        <v>6801</v>
      </c>
      <c r="B1004" s="2">
        <v>45601.7625</v>
      </c>
      <c r="C1004" s="2">
        <v>45617.33141203703</v>
      </c>
      <c r="D1004" t="s">
        <v>7918</v>
      </c>
      <c r="E1004" t="s">
        <v>9035</v>
      </c>
      <c r="F1004" t="s">
        <v>2853</v>
      </c>
      <c r="G1004" t="s">
        <v>2875</v>
      </c>
      <c r="H1004">
        <v>960000</v>
      </c>
      <c r="I1004" t="s">
        <v>10037</v>
      </c>
      <c r="J1004" t="s">
        <v>3661</v>
      </c>
      <c r="K1004" t="s">
        <v>3663</v>
      </c>
      <c r="L1004" t="s">
        <v>3674</v>
      </c>
      <c r="M1004" t="s">
        <v>3683</v>
      </c>
      <c r="N1004" t="s">
        <v>4355</v>
      </c>
      <c r="O1004" s="2">
        <v>45617</v>
      </c>
      <c r="P1004" t="s">
        <v>4574</v>
      </c>
      <c r="Q1004" s="2">
        <v>45617</v>
      </c>
      <c r="R1004" s="2">
        <v>45617.70702546297</v>
      </c>
      <c r="S1004" s="2">
        <v>45615</v>
      </c>
      <c r="T1004" t="s">
        <v>2875</v>
      </c>
      <c r="U1004" t="s">
        <v>11622</v>
      </c>
      <c r="V1004" s="2">
        <v>45573</v>
      </c>
      <c r="W1004" s="2">
        <v>45617.45046296297</v>
      </c>
      <c r="X1004" t="s">
        <v>5344</v>
      </c>
      <c r="Y1004" t="s">
        <v>5344</v>
      </c>
      <c r="Z1004" t="s">
        <v>5521</v>
      </c>
      <c r="AA1004">
        <v>1556800</v>
      </c>
      <c r="AB1004" s="2">
        <v>45617</v>
      </c>
      <c r="AC1004">
        <v>1556800</v>
      </c>
      <c r="AD1004" t="s">
        <v>5851</v>
      </c>
    </row>
    <row r="1005" spans="1:31">
      <c r="A1005" t="s">
        <v>402</v>
      </c>
      <c r="B1005" s="2">
        <v>45578.90138888889</v>
      </c>
      <c r="C1005" s="2">
        <v>45617.32143518519</v>
      </c>
      <c r="D1005" t="s">
        <v>1383</v>
      </c>
      <c r="E1005" t="s">
        <v>2242</v>
      </c>
      <c r="F1005" t="s">
        <v>2853</v>
      </c>
      <c r="G1005" t="s">
        <v>2873</v>
      </c>
      <c r="H1005">
        <v>0</v>
      </c>
      <c r="I1005" t="s">
        <v>3224</v>
      </c>
      <c r="J1005" t="s">
        <v>3660</v>
      </c>
      <c r="K1005" t="s">
        <v>3664</v>
      </c>
      <c r="L1005" t="s">
        <v>3674</v>
      </c>
      <c r="M1005" t="s">
        <v>3679</v>
      </c>
      <c r="N1005" t="s">
        <v>4053</v>
      </c>
      <c r="O1005" s="2">
        <v>45617</v>
      </c>
      <c r="P1005" t="s">
        <v>4578</v>
      </c>
      <c r="Q1005" s="2">
        <v>45617</v>
      </c>
      <c r="R1005" s="2">
        <v>45621.34646990741</v>
      </c>
      <c r="S1005" s="2">
        <v>45614</v>
      </c>
      <c r="T1005" t="s">
        <v>2873</v>
      </c>
      <c r="U1005" t="s">
        <v>4789</v>
      </c>
      <c r="V1005" s="2">
        <v>45578</v>
      </c>
      <c r="W1005" s="2">
        <v>45617.58321759259</v>
      </c>
      <c r="X1005" t="s">
        <v>5387</v>
      </c>
      <c r="Y1005" t="s">
        <v>5387</v>
      </c>
      <c r="Z1005" t="s">
        <v>5682</v>
      </c>
      <c r="AA1005">
        <v>1800000</v>
      </c>
      <c r="AB1005" s="2">
        <v>45617</v>
      </c>
      <c r="AC1005">
        <v>1800000</v>
      </c>
      <c r="AD1005" t="s">
        <v>5852</v>
      </c>
      <c r="AE1005" s="2">
        <v>45597.63899305555</v>
      </c>
    </row>
    <row r="1006" spans="1:31">
      <c r="A1006" t="s">
        <v>998</v>
      </c>
      <c r="B1006" s="2">
        <v>45549.41458333333</v>
      </c>
      <c r="C1006" s="2">
        <v>45593.35086805555</v>
      </c>
      <c r="D1006" t="s">
        <v>1857</v>
      </c>
      <c r="E1006" t="s">
        <v>2838</v>
      </c>
      <c r="F1006" t="s">
        <v>2853</v>
      </c>
      <c r="G1006" t="s">
        <v>2888</v>
      </c>
      <c r="H1006">
        <v>3756792</v>
      </c>
      <c r="I1006" t="s">
        <v>3646</v>
      </c>
      <c r="J1006" t="s">
        <v>3661</v>
      </c>
      <c r="K1006" t="s">
        <v>3670</v>
      </c>
      <c r="L1006" t="s">
        <v>3675</v>
      </c>
      <c r="M1006" t="s">
        <v>3688</v>
      </c>
      <c r="N1006" t="s">
        <v>4560</v>
      </c>
      <c r="O1006" s="2">
        <v>45593</v>
      </c>
      <c r="P1006" t="s">
        <v>4574</v>
      </c>
      <c r="Q1006" s="2">
        <v>45593</v>
      </c>
      <c r="R1006" s="2">
        <v>45593.7953587963</v>
      </c>
      <c r="S1006" s="2">
        <v>45561</v>
      </c>
      <c r="T1006" t="s">
        <v>2888</v>
      </c>
      <c r="U1006" t="s">
        <v>5210</v>
      </c>
      <c r="V1006" s="2">
        <v>45543</v>
      </c>
      <c r="W1006" s="2">
        <v>45593.45065972222</v>
      </c>
      <c r="X1006" t="s">
        <v>5223</v>
      </c>
      <c r="Y1006" t="s">
        <v>5223</v>
      </c>
      <c r="Z1006" t="s">
        <v>5638</v>
      </c>
      <c r="AA1006">
        <v>17712000</v>
      </c>
      <c r="AB1006" s="2">
        <v>45593</v>
      </c>
      <c r="AC1006">
        <v>49833546</v>
      </c>
      <c r="AD1006" t="s">
        <v>5851</v>
      </c>
      <c r="AE1006" s="2">
        <v>45558.38780092593</v>
      </c>
    </row>
    <row r="1007" spans="1:31">
      <c r="A1007" t="s">
        <v>6802</v>
      </c>
      <c r="B1007" s="2">
        <v>45592.39236111111</v>
      </c>
      <c r="C1007" s="2">
        <v>45599.74913194445</v>
      </c>
      <c r="D1007" t="s">
        <v>7919</v>
      </c>
      <c r="E1007" t="s">
        <v>9036</v>
      </c>
      <c r="F1007" t="s">
        <v>2853</v>
      </c>
      <c r="G1007" t="s">
        <v>2860</v>
      </c>
      <c r="H1007">
        <v>0</v>
      </c>
      <c r="I1007" t="s">
        <v>10038</v>
      </c>
      <c r="J1007" t="s">
        <v>3662</v>
      </c>
      <c r="K1007" t="s">
        <v>3663</v>
      </c>
      <c r="L1007" t="s">
        <v>3674</v>
      </c>
      <c r="M1007" t="s">
        <v>3677</v>
      </c>
      <c r="N1007" t="s">
        <v>10719</v>
      </c>
      <c r="O1007" s="2">
        <v>45599</v>
      </c>
      <c r="P1007" t="s">
        <v>4575</v>
      </c>
      <c r="Q1007" s="2">
        <v>45599</v>
      </c>
      <c r="R1007" s="2">
        <v>45600.80049768519</v>
      </c>
      <c r="T1007" t="s">
        <v>2860</v>
      </c>
      <c r="U1007" t="s">
        <v>11623</v>
      </c>
      <c r="V1007" s="2">
        <v>45584</v>
      </c>
      <c r="W1007" s="2">
        <v>45599.77048611111</v>
      </c>
      <c r="X1007" t="s">
        <v>5320</v>
      </c>
      <c r="Y1007" t="s">
        <v>5320</v>
      </c>
      <c r="Z1007" t="s">
        <v>12165</v>
      </c>
      <c r="AA1007">
        <v>1180000</v>
      </c>
      <c r="AB1007" s="2">
        <v>45599</v>
      </c>
      <c r="AC1007">
        <v>2160000</v>
      </c>
      <c r="AD1007" t="s">
        <v>5856</v>
      </c>
    </row>
    <row r="1008" spans="1:31">
      <c r="A1008" t="s">
        <v>6803</v>
      </c>
      <c r="B1008" s="2">
        <v>45611.66944444444</v>
      </c>
      <c r="C1008" s="2">
        <v>45612.64282407407</v>
      </c>
      <c r="D1008" t="s">
        <v>7920</v>
      </c>
      <c r="E1008" t="s">
        <v>9037</v>
      </c>
      <c r="F1008" t="s">
        <v>2853</v>
      </c>
      <c r="G1008" t="s">
        <v>2885</v>
      </c>
      <c r="H1008">
        <v>400000</v>
      </c>
      <c r="I1008" t="s">
        <v>9542</v>
      </c>
      <c r="J1008" t="s">
        <v>3659</v>
      </c>
      <c r="K1008" t="s">
        <v>3664</v>
      </c>
      <c r="L1008" t="s">
        <v>3674</v>
      </c>
      <c r="M1008" t="s">
        <v>3679</v>
      </c>
      <c r="N1008" t="s">
        <v>10197</v>
      </c>
      <c r="O1008" s="2">
        <v>45618</v>
      </c>
      <c r="P1008" t="s">
        <v>4576</v>
      </c>
      <c r="Q1008" s="2">
        <v>45612</v>
      </c>
      <c r="R1008" s="2">
        <v>45622.87678240741</v>
      </c>
      <c r="T1008" t="s">
        <v>2885</v>
      </c>
      <c r="U1008" t="s">
        <v>11148</v>
      </c>
      <c r="V1008" s="2">
        <v>45610</v>
      </c>
      <c r="W1008" s="2">
        <v>45612.80283564814</v>
      </c>
      <c r="X1008" t="s">
        <v>5282</v>
      </c>
      <c r="Y1008" t="s">
        <v>5282</v>
      </c>
      <c r="Z1008" t="s">
        <v>5686</v>
      </c>
      <c r="AA1008">
        <v>400000</v>
      </c>
      <c r="AB1008" s="2">
        <v>45612</v>
      </c>
      <c r="AC1008">
        <v>400000</v>
      </c>
      <c r="AD1008" t="s">
        <v>5851</v>
      </c>
    </row>
    <row r="1009" spans="1:31">
      <c r="A1009" t="s">
        <v>6804</v>
      </c>
      <c r="B1009" s="2">
        <v>45614.59930555556</v>
      </c>
      <c r="C1009" s="2">
        <v>45615.04295138889</v>
      </c>
      <c r="D1009" t="s">
        <v>7921</v>
      </c>
      <c r="E1009" t="s">
        <v>9038</v>
      </c>
      <c r="F1009" t="s">
        <v>2853</v>
      </c>
      <c r="G1009" t="s">
        <v>2885</v>
      </c>
      <c r="H1009">
        <v>558330</v>
      </c>
      <c r="I1009" t="s">
        <v>9409</v>
      </c>
      <c r="J1009" t="s">
        <v>3659</v>
      </c>
      <c r="K1009" t="s">
        <v>3663</v>
      </c>
      <c r="L1009" t="s">
        <v>3674</v>
      </c>
      <c r="M1009" t="s">
        <v>3684</v>
      </c>
      <c r="N1009" t="s">
        <v>4406</v>
      </c>
      <c r="O1009" s="2">
        <v>45621</v>
      </c>
      <c r="P1009" t="s">
        <v>4578</v>
      </c>
      <c r="Q1009" s="2">
        <v>45615</v>
      </c>
      <c r="R1009" s="2">
        <v>45622.8771875</v>
      </c>
      <c r="T1009" t="s">
        <v>2885</v>
      </c>
      <c r="U1009" t="s">
        <v>11624</v>
      </c>
      <c r="V1009" s="2">
        <v>45613</v>
      </c>
      <c r="W1009" s="2">
        <v>45615.65070601852</v>
      </c>
      <c r="X1009" t="s">
        <v>5386</v>
      </c>
      <c r="Y1009" t="s">
        <v>5386</v>
      </c>
      <c r="Z1009" t="s">
        <v>5560</v>
      </c>
      <c r="AA1009">
        <v>558330</v>
      </c>
      <c r="AB1009" s="2">
        <v>45615</v>
      </c>
      <c r="AC1009">
        <v>558330</v>
      </c>
      <c r="AD1009" t="s">
        <v>5851</v>
      </c>
    </row>
    <row r="1010" spans="1:31">
      <c r="A1010" t="s">
        <v>6805</v>
      </c>
      <c r="B1010" s="2">
        <v>45600.39375</v>
      </c>
      <c r="C1010" s="2">
        <v>45602.0429050926</v>
      </c>
      <c r="D1010" t="s">
        <v>7922</v>
      </c>
      <c r="E1010" t="s">
        <v>9039</v>
      </c>
      <c r="F1010" t="s">
        <v>2853</v>
      </c>
      <c r="G1010" t="s">
        <v>2875</v>
      </c>
      <c r="H1010">
        <v>529888</v>
      </c>
      <c r="I1010" t="s">
        <v>3440</v>
      </c>
      <c r="J1010" t="s">
        <v>3661</v>
      </c>
      <c r="K1010" t="s">
        <v>3663</v>
      </c>
      <c r="L1010" t="s">
        <v>3674</v>
      </c>
      <c r="M1010" t="s">
        <v>3683</v>
      </c>
      <c r="N1010" t="s">
        <v>10720</v>
      </c>
      <c r="O1010" s="2">
        <v>45610</v>
      </c>
      <c r="P1010" t="s">
        <v>4572</v>
      </c>
      <c r="Q1010" s="2">
        <v>45602</v>
      </c>
      <c r="R1010" s="2">
        <v>45603.69976851852</v>
      </c>
      <c r="S1010" s="2">
        <v>45608</v>
      </c>
      <c r="T1010" t="s">
        <v>2875</v>
      </c>
      <c r="U1010" t="s">
        <v>11625</v>
      </c>
      <c r="V1010" s="2">
        <v>45584</v>
      </c>
      <c r="W1010" s="2">
        <v>45602.36231481482</v>
      </c>
      <c r="X1010" t="s">
        <v>5229</v>
      </c>
      <c r="Y1010" t="s">
        <v>5229</v>
      </c>
      <c r="Z1010" t="s">
        <v>5521</v>
      </c>
      <c r="AA1010">
        <v>662360</v>
      </c>
      <c r="AB1010" s="2">
        <v>45610</v>
      </c>
      <c r="AC1010">
        <v>662360</v>
      </c>
      <c r="AD1010" t="s">
        <v>5851</v>
      </c>
    </row>
    <row r="1011" spans="1:31">
      <c r="A1011" t="s">
        <v>6806</v>
      </c>
      <c r="B1011" s="2">
        <v>45603.72708333333</v>
      </c>
      <c r="C1011" s="2">
        <v>45609.54572916667</v>
      </c>
      <c r="D1011" t="s">
        <v>7923</v>
      </c>
      <c r="E1011" t="s">
        <v>9040</v>
      </c>
      <c r="F1011" t="s">
        <v>2853</v>
      </c>
      <c r="G1011" t="s">
        <v>2862</v>
      </c>
      <c r="H1011">
        <v>903440</v>
      </c>
      <c r="I1011" t="s">
        <v>10039</v>
      </c>
      <c r="J1011" t="s">
        <v>3662</v>
      </c>
      <c r="K1011" t="s">
        <v>3663</v>
      </c>
      <c r="L1011" t="s">
        <v>3674</v>
      </c>
      <c r="M1011" t="s">
        <v>3692</v>
      </c>
      <c r="N1011" t="s">
        <v>10721</v>
      </c>
      <c r="O1011" s="2">
        <v>45609</v>
      </c>
      <c r="P1011" t="s">
        <v>4572</v>
      </c>
      <c r="Q1011" s="2">
        <v>45609</v>
      </c>
      <c r="R1011" s="2">
        <v>45610.70400462963</v>
      </c>
      <c r="T1011" t="s">
        <v>2862</v>
      </c>
      <c r="U1011" t="s">
        <v>11626</v>
      </c>
      <c r="V1011" s="2">
        <v>45602</v>
      </c>
      <c r="W1011" s="2">
        <v>45609.63018518518</v>
      </c>
      <c r="X1011" t="s">
        <v>5240</v>
      </c>
      <c r="Y1011" t="s">
        <v>5240</v>
      </c>
      <c r="Z1011" t="s">
        <v>5637</v>
      </c>
      <c r="AA1011">
        <v>903440</v>
      </c>
      <c r="AB1011" s="2">
        <v>45609</v>
      </c>
      <c r="AC1011">
        <v>903440</v>
      </c>
      <c r="AD1011" t="s">
        <v>5854</v>
      </c>
    </row>
    <row r="1012" spans="1:31">
      <c r="A1012" t="s">
        <v>6807</v>
      </c>
      <c r="B1012" s="2">
        <v>45601.58055555556</v>
      </c>
      <c r="C1012" s="2">
        <v>45615.34538194445</v>
      </c>
      <c r="D1012" t="s">
        <v>7924</v>
      </c>
      <c r="E1012" t="s">
        <v>9041</v>
      </c>
      <c r="F1012" t="s">
        <v>2853</v>
      </c>
      <c r="G1012" t="s">
        <v>2888</v>
      </c>
      <c r="H1012">
        <v>0</v>
      </c>
      <c r="I1012" t="s">
        <v>10040</v>
      </c>
      <c r="J1012" t="s">
        <v>3661</v>
      </c>
      <c r="K1012" t="s">
        <v>3663</v>
      </c>
      <c r="L1012" t="s">
        <v>3674</v>
      </c>
      <c r="M1012" t="s">
        <v>3678</v>
      </c>
      <c r="N1012" t="s">
        <v>10331</v>
      </c>
      <c r="O1012" s="2">
        <v>45615</v>
      </c>
      <c r="P1012" t="s">
        <v>4573</v>
      </c>
      <c r="Q1012" s="2">
        <v>45615</v>
      </c>
      <c r="R1012" s="2">
        <v>45615.72930555556</v>
      </c>
      <c r="T1012" t="s">
        <v>2888</v>
      </c>
      <c r="U1012" t="s">
        <v>11627</v>
      </c>
      <c r="V1012" s="2">
        <v>45594</v>
      </c>
      <c r="W1012" s="2">
        <v>45615.39600694444</v>
      </c>
      <c r="X1012" t="s">
        <v>5281</v>
      </c>
      <c r="Y1012" t="s">
        <v>5281</v>
      </c>
      <c r="Z1012" t="s">
        <v>12166</v>
      </c>
      <c r="AA1012">
        <v>772000</v>
      </c>
      <c r="AB1012" s="2">
        <v>45615</v>
      </c>
      <c r="AC1012">
        <v>1181148</v>
      </c>
      <c r="AD1012" t="s">
        <v>5856</v>
      </c>
    </row>
    <row r="1013" spans="1:31">
      <c r="A1013" t="s">
        <v>6808</v>
      </c>
      <c r="B1013" s="2">
        <v>45598.67430555556</v>
      </c>
      <c r="C1013" s="2">
        <v>45599.84329861111</v>
      </c>
      <c r="D1013" t="s">
        <v>7925</v>
      </c>
      <c r="E1013" t="s">
        <v>9042</v>
      </c>
      <c r="F1013" t="s">
        <v>2853</v>
      </c>
      <c r="G1013" t="s">
        <v>2872</v>
      </c>
      <c r="H1013">
        <v>458800</v>
      </c>
      <c r="I1013" t="s">
        <v>9480</v>
      </c>
      <c r="J1013" t="s">
        <v>3662</v>
      </c>
      <c r="K1013" t="s">
        <v>3663</v>
      </c>
      <c r="L1013" t="s">
        <v>3674</v>
      </c>
      <c r="M1013" t="s">
        <v>3683</v>
      </c>
      <c r="N1013" t="s">
        <v>4406</v>
      </c>
      <c r="O1013" s="2">
        <v>45604</v>
      </c>
      <c r="P1013" t="s">
        <v>4573</v>
      </c>
      <c r="Q1013" s="2">
        <v>45599</v>
      </c>
      <c r="T1013" t="s">
        <v>2872</v>
      </c>
      <c r="U1013" t="s">
        <v>11628</v>
      </c>
      <c r="V1013" s="2">
        <v>45584</v>
      </c>
      <c r="W1013" s="2">
        <v>45600.8715162037</v>
      </c>
      <c r="X1013" t="s">
        <v>5242</v>
      </c>
      <c r="Y1013" t="s">
        <v>5242</v>
      </c>
      <c r="Z1013" t="s">
        <v>11968</v>
      </c>
      <c r="AA1013">
        <v>458800</v>
      </c>
      <c r="AB1013" s="2">
        <v>45600</v>
      </c>
      <c r="AC1013">
        <v>458800</v>
      </c>
      <c r="AD1013" t="s">
        <v>5854</v>
      </c>
    </row>
    <row r="1014" spans="1:31">
      <c r="A1014" t="s">
        <v>6809</v>
      </c>
      <c r="B1014" s="2">
        <v>45603.42569444444</v>
      </c>
      <c r="C1014" s="2">
        <v>45610.34805555556</v>
      </c>
      <c r="D1014" t="s">
        <v>7926</v>
      </c>
      <c r="E1014" t="s">
        <v>9043</v>
      </c>
      <c r="F1014" t="s">
        <v>2853</v>
      </c>
      <c r="G1014" t="s">
        <v>2886</v>
      </c>
      <c r="H1014">
        <v>883507</v>
      </c>
      <c r="I1014" t="s">
        <v>10041</v>
      </c>
      <c r="J1014" t="s">
        <v>3659</v>
      </c>
      <c r="K1014" t="s">
        <v>3663</v>
      </c>
      <c r="L1014" t="s">
        <v>3674</v>
      </c>
      <c r="M1014" t="s">
        <v>3685</v>
      </c>
      <c r="O1014" s="2">
        <v>45610</v>
      </c>
      <c r="P1014" t="s">
        <v>4574</v>
      </c>
      <c r="Q1014" s="2">
        <v>45610</v>
      </c>
      <c r="R1014" s="2">
        <v>45610.68592592593</v>
      </c>
      <c r="T1014" t="s">
        <v>2886</v>
      </c>
      <c r="U1014" t="s">
        <v>11528</v>
      </c>
      <c r="V1014" s="2">
        <v>45603</v>
      </c>
      <c r="W1014" s="2">
        <v>45610.4437962963</v>
      </c>
      <c r="X1014" t="s">
        <v>5356</v>
      </c>
      <c r="Y1014" t="s">
        <v>5356</v>
      </c>
      <c r="Z1014" t="s">
        <v>11959</v>
      </c>
      <c r="AA1014">
        <v>883507</v>
      </c>
      <c r="AB1014" s="2">
        <v>45610</v>
      </c>
      <c r="AC1014">
        <v>883507</v>
      </c>
      <c r="AD1014" t="s">
        <v>5851</v>
      </c>
    </row>
    <row r="1015" spans="1:31">
      <c r="A1015" t="s">
        <v>6810</v>
      </c>
      <c r="B1015" s="2">
        <v>45594.74930555555</v>
      </c>
      <c r="C1015" s="2">
        <v>45614.54589120371</v>
      </c>
      <c r="D1015" t="s">
        <v>7927</v>
      </c>
      <c r="E1015" t="s">
        <v>9044</v>
      </c>
      <c r="F1015" t="s">
        <v>2853</v>
      </c>
      <c r="G1015" t="s">
        <v>2862</v>
      </c>
      <c r="H1015">
        <v>494800</v>
      </c>
      <c r="I1015" t="s">
        <v>10042</v>
      </c>
      <c r="J1015" t="s">
        <v>3662</v>
      </c>
      <c r="K1015" t="s">
        <v>3663</v>
      </c>
      <c r="L1015" t="s">
        <v>3674</v>
      </c>
      <c r="M1015" t="s">
        <v>3691</v>
      </c>
      <c r="O1015" s="2">
        <v>45614</v>
      </c>
      <c r="P1015" t="s">
        <v>4578</v>
      </c>
      <c r="Q1015" s="2">
        <v>45614</v>
      </c>
      <c r="R1015" s="2">
        <v>45615.70078703704</v>
      </c>
      <c r="S1015" s="2">
        <v>45608</v>
      </c>
      <c r="T1015" t="s">
        <v>2862</v>
      </c>
      <c r="U1015" t="s">
        <v>11629</v>
      </c>
      <c r="V1015" s="2">
        <v>45594</v>
      </c>
      <c r="W1015" s="2">
        <v>45614.57204861111</v>
      </c>
      <c r="X1015" t="s">
        <v>5321</v>
      </c>
      <c r="Y1015" t="s">
        <v>5321</v>
      </c>
      <c r="Z1015" t="s">
        <v>12047</v>
      </c>
      <c r="AA1015">
        <v>495000</v>
      </c>
      <c r="AB1015" s="2">
        <v>45614</v>
      </c>
      <c r="AC1015">
        <v>494800</v>
      </c>
      <c r="AD1015" t="s">
        <v>5854</v>
      </c>
      <c r="AE1015" s="2">
        <v>45607.82009259259</v>
      </c>
    </row>
    <row r="1016" spans="1:31">
      <c r="A1016" t="s">
        <v>6811</v>
      </c>
      <c r="B1016" s="2">
        <v>45608.58194444444</v>
      </c>
      <c r="C1016" s="2">
        <v>45615.34425925926</v>
      </c>
      <c r="D1016" t="s">
        <v>7928</v>
      </c>
      <c r="E1016" t="s">
        <v>9045</v>
      </c>
      <c r="F1016" t="s">
        <v>2853</v>
      </c>
      <c r="G1016" t="s">
        <v>2868</v>
      </c>
      <c r="H1016">
        <v>1500000</v>
      </c>
      <c r="I1016" t="s">
        <v>10043</v>
      </c>
      <c r="J1016" t="s">
        <v>3661</v>
      </c>
      <c r="K1016" t="s">
        <v>3663</v>
      </c>
      <c r="L1016" t="s">
        <v>3674</v>
      </c>
      <c r="M1016" t="s">
        <v>3680</v>
      </c>
      <c r="N1016" t="s">
        <v>10722</v>
      </c>
      <c r="O1016" s="2">
        <v>45616</v>
      </c>
      <c r="P1016" t="s">
        <v>4583</v>
      </c>
      <c r="Q1016" s="2">
        <v>45615</v>
      </c>
      <c r="R1016" s="2">
        <v>45616.93373842593</v>
      </c>
      <c r="T1016" t="s">
        <v>2889</v>
      </c>
      <c r="U1016" t="s">
        <v>11630</v>
      </c>
      <c r="V1016" s="2">
        <v>45604</v>
      </c>
      <c r="W1016" s="2">
        <v>45615.69361111111</v>
      </c>
      <c r="X1016" t="s">
        <v>5306</v>
      </c>
      <c r="Y1016" t="s">
        <v>5306</v>
      </c>
      <c r="Z1016" t="s">
        <v>12167</v>
      </c>
      <c r="AA1016">
        <v>8945810</v>
      </c>
      <c r="AB1016" s="2">
        <v>45615</v>
      </c>
      <c r="AC1016">
        <v>8945810</v>
      </c>
      <c r="AD1016" t="s">
        <v>5857</v>
      </c>
    </row>
    <row r="1017" spans="1:31">
      <c r="A1017" t="s">
        <v>536</v>
      </c>
      <c r="B1017" s="2">
        <v>45604.65763888889</v>
      </c>
      <c r="C1017" s="2">
        <v>45607.0428125</v>
      </c>
      <c r="D1017" t="s">
        <v>1517</v>
      </c>
      <c r="E1017" t="s">
        <v>2376</v>
      </c>
      <c r="F1017" t="s">
        <v>2853</v>
      </c>
      <c r="G1017" t="s">
        <v>2872</v>
      </c>
      <c r="H1017">
        <v>0</v>
      </c>
      <c r="I1017" t="s">
        <v>3341</v>
      </c>
      <c r="J1017" t="s">
        <v>3662</v>
      </c>
      <c r="K1017" t="s">
        <v>3663</v>
      </c>
      <c r="L1017" t="s">
        <v>3674</v>
      </c>
      <c r="M1017" t="s">
        <v>3677</v>
      </c>
      <c r="N1017" t="s">
        <v>4175</v>
      </c>
      <c r="O1017" s="2">
        <v>45610</v>
      </c>
      <c r="P1017" t="s">
        <v>4574</v>
      </c>
      <c r="Q1017" s="2">
        <v>45607</v>
      </c>
      <c r="R1017" s="2">
        <v>45615.35564814815</v>
      </c>
      <c r="T1017" t="s">
        <v>2872</v>
      </c>
      <c r="U1017" t="s">
        <v>4863</v>
      </c>
      <c r="V1017" s="2">
        <v>45582</v>
      </c>
      <c r="W1017" s="2">
        <v>45607.75368055556</v>
      </c>
      <c r="X1017" t="s">
        <v>5413</v>
      </c>
      <c r="Y1017" t="s">
        <v>5413</v>
      </c>
      <c r="Z1017" t="s">
        <v>5512</v>
      </c>
      <c r="AA1017">
        <v>387108</v>
      </c>
      <c r="AB1017" s="2">
        <v>45607</v>
      </c>
      <c r="AC1017">
        <v>353908</v>
      </c>
      <c r="AD1017" t="s">
        <v>5851</v>
      </c>
    </row>
    <row r="1018" spans="1:31">
      <c r="A1018" t="s">
        <v>6812</v>
      </c>
      <c r="B1018" s="2">
        <v>45601.48541666667</v>
      </c>
      <c r="C1018" s="2">
        <v>45603.04293981481</v>
      </c>
      <c r="D1018" t="s">
        <v>7929</v>
      </c>
      <c r="E1018" t="s">
        <v>9046</v>
      </c>
      <c r="F1018" t="s">
        <v>2853</v>
      </c>
      <c r="G1018" t="s">
        <v>2886</v>
      </c>
      <c r="H1018">
        <v>0</v>
      </c>
      <c r="I1018" t="s">
        <v>10044</v>
      </c>
      <c r="J1018" t="s">
        <v>3659</v>
      </c>
      <c r="K1018" t="s">
        <v>3664</v>
      </c>
      <c r="L1018" t="s">
        <v>3674</v>
      </c>
      <c r="M1018" t="s">
        <v>3679</v>
      </c>
      <c r="N1018" t="s">
        <v>10723</v>
      </c>
      <c r="O1018" s="2">
        <v>45609</v>
      </c>
      <c r="P1018" t="s">
        <v>4572</v>
      </c>
      <c r="Q1018" s="2">
        <v>45603</v>
      </c>
      <c r="R1018" s="2">
        <v>45609.68539351852</v>
      </c>
      <c r="T1018" t="s">
        <v>2886</v>
      </c>
      <c r="U1018" t="s">
        <v>11631</v>
      </c>
      <c r="V1018" s="2">
        <v>45596</v>
      </c>
      <c r="W1018" s="2">
        <v>45603.42280092592</v>
      </c>
      <c r="X1018" t="s">
        <v>11855</v>
      </c>
      <c r="Y1018" t="s">
        <v>11855</v>
      </c>
      <c r="Z1018" t="s">
        <v>12022</v>
      </c>
      <c r="AA1018">
        <v>740000</v>
      </c>
      <c r="AB1018" s="2">
        <v>45603</v>
      </c>
      <c r="AC1018">
        <v>740000</v>
      </c>
      <c r="AD1018" t="s">
        <v>5851</v>
      </c>
    </row>
    <row r="1019" spans="1:31">
      <c r="A1019" t="s">
        <v>6813</v>
      </c>
      <c r="B1019" s="2">
        <v>45593.69375</v>
      </c>
      <c r="C1019" s="2">
        <v>45599.96488425926</v>
      </c>
      <c r="D1019" t="s">
        <v>7930</v>
      </c>
      <c r="E1019" t="s">
        <v>9047</v>
      </c>
      <c r="F1019" t="s">
        <v>2853</v>
      </c>
      <c r="G1019" t="s">
        <v>2862</v>
      </c>
      <c r="H1019">
        <v>417592</v>
      </c>
      <c r="I1019" t="s">
        <v>10045</v>
      </c>
      <c r="J1019" t="s">
        <v>3662</v>
      </c>
      <c r="K1019" t="s">
        <v>3663</v>
      </c>
      <c r="L1019" t="s">
        <v>3674</v>
      </c>
      <c r="M1019" t="s">
        <v>3689</v>
      </c>
      <c r="O1019" s="2">
        <v>45599</v>
      </c>
      <c r="P1019" t="s">
        <v>4577</v>
      </c>
      <c r="Q1019" s="2">
        <v>45599</v>
      </c>
      <c r="R1019" s="2">
        <v>45600.71068287037</v>
      </c>
      <c r="T1019" t="s">
        <v>2862</v>
      </c>
      <c r="U1019" t="s">
        <v>11632</v>
      </c>
      <c r="V1019" s="2">
        <v>45593</v>
      </c>
      <c r="W1019" s="2">
        <v>45599.96956018519</v>
      </c>
      <c r="X1019" t="s">
        <v>5315</v>
      </c>
      <c r="Y1019" t="s">
        <v>5315</v>
      </c>
      <c r="Z1019" t="s">
        <v>5712</v>
      </c>
      <c r="AA1019">
        <v>417592</v>
      </c>
      <c r="AB1019" s="2">
        <v>45599</v>
      </c>
      <c r="AC1019">
        <v>417592</v>
      </c>
      <c r="AD1019" t="s">
        <v>5854</v>
      </c>
    </row>
    <row r="1020" spans="1:31">
      <c r="A1020" t="s">
        <v>6814</v>
      </c>
      <c r="B1020" s="2">
        <v>45603.59444444445</v>
      </c>
      <c r="C1020" s="2">
        <v>45611.33988425926</v>
      </c>
      <c r="D1020" t="s">
        <v>7931</v>
      </c>
      <c r="E1020" t="s">
        <v>9048</v>
      </c>
      <c r="F1020" t="s">
        <v>2853</v>
      </c>
      <c r="G1020" t="s">
        <v>2875</v>
      </c>
      <c r="H1020">
        <v>960000</v>
      </c>
      <c r="I1020" t="s">
        <v>10046</v>
      </c>
      <c r="J1020" t="s">
        <v>3661</v>
      </c>
      <c r="K1020" t="s">
        <v>3663</v>
      </c>
      <c r="L1020" t="s">
        <v>3674</v>
      </c>
      <c r="M1020" t="s">
        <v>3681</v>
      </c>
      <c r="N1020" t="s">
        <v>4355</v>
      </c>
      <c r="O1020" s="2">
        <v>45611</v>
      </c>
      <c r="P1020" t="s">
        <v>4578</v>
      </c>
      <c r="Q1020" s="2">
        <v>45611</v>
      </c>
      <c r="R1020" s="2">
        <v>45611.63368055555</v>
      </c>
      <c r="S1020" s="2">
        <v>45610</v>
      </c>
      <c r="T1020" t="s">
        <v>2875</v>
      </c>
      <c r="U1020" t="s">
        <v>11633</v>
      </c>
      <c r="V1020" s="2">
        <v>45588</v>
      </c>
      <c r="W1020" s="2">
        <v>45611.56732638889</v>
      </c>
      <c r="X1020" t="s">
        <v>5223</v>
      </c>
      <c r="Y1020" t="s">
        <v>5223</v>
      </c>
      <c r="Z1020" t="s">
        <v>5521</v>
      </c>
      <c r="AA1020">
        <v>3187479</v>
      </c>
      <c r="AB1020" s="2">
        <v>45611</v>
      </c>
      <c r="AC1020">
        <v>3187479</v>
      </c>
      <c r="AD1020" t="s">
        <v>5851</v>
      </c>
    </row>
    <row r="1021" spans="1:31">
      <c r="A1021" t="s">
        <v>404</v>
      </c>
      <c r="B1021" s="2">
        <v>45612.69027777778</v>
      </c>
      <c r="C1021" s="2">
        <v>45617.66576388889</v>
      </c>
      <c r="D1021" t="s">
        <v>1385</v>
      </c>
      <c r="E1021" t="s">
        <v>2244</v>
      </c>
      <c r="F1021" t="s">
        <v>2853</v>
      </c>
      <c r="G1021" t="s">
        <v>2876</v>
      </c>
      <c r="H1021">
        <v>0</v>
      </c>
      <c r="I1021" t="s">
        <v>3226</v>
      </c>
      <c r="J1021" t="s">
        <v>3660</v>
      </c>
      <c r="K1021" t="s">
        <v>3664</v>
      </c>
      <c r="L1021" t="s">
        <v>3674</v>
      </c>
      <c r="M1021" t="s">
        <v>3679</v>
      </c>
      <c r="N1021" t="s">
        <v>4055</v>
      </c>
      <c r="O1021" s="2">
        <v>45617</v>
      </c>
      <c r="P1021" t="s">
        <v>4580</v>
      </c>
      <c r="Q1021" s="2">
        <v>45617</v>
      </c>
      <c r="R1021" s="2">
        <v>45618.39195601852</v>
      </c>
      <c r="T1021" t="s">
        <v>2876</v>
      </c>
      <c r="U1021" t="s">
        <v>4791</v>
      </c>
      <c r="V1021" s="2">
        <v>45612</v>
      </c>
      <c r="W1021" s="2">
        <v>45617.66940972222</v>
      </c>
      <c r="X1021" t="s">
        <v>5360</v>
      </c>
      <c r="Y1021" t="s">
        <v>5360</v>
      </c>
      <c r="Z1021" t="s">
        <v>5683</v>
      </c>
      <c r="AA1021">
        <v>800000</v>
      </c>
      <c r="AB1021" s="2">
        <v>45617</v>
      </c>
      <c r="AC1021">
        <v>800000</v>
      </c>
      <c r="AD1021" t="s">
        <v>5852</v>
      </c>
    </row>
    <row r="1022" spans="1:31">
      <c r="A1022" t="s">
        <v>6815</v>
      </c>
      <c r="B1022" s="2">
        <v>45606.34236111111</v>
      </c>
      <c r="C1022" s="2">
        <v>45614.35839120371</v>
      </c>
      <c r="D1022" t="s">
        <v>7932</v>
      </c>
      <c r="E1022" t="s">
        <v>9049</v>
      </c>
      <c r="F1022" t="s">
        <v>2853</v>
      </c>
      <c r="G1022" t="s">
        <v>2872</v>
      </c>
      <c r="H1022">
        <v>1071000</v>
      </c>
      <c r="I1022" t="s">
        <v>10047</v>
      </c>
      <c r="J1022" t="s">
        <v>3662</v>
      </c>
      <c r="K1022" t="s">
        <v>3663</v>
      </c>
      <c r="L1022" t="s">
        <v>3674</v>
      </c>
      <c r="M1022" t="s">
        <v>3692</v>
      </c>
      <c r="N1022" t="s">
        <v>10572</v>
      </c>
      <c r="O1022" s="2">
        <v>45614</v>
      </c>
      <c r="P1022" t="s">
        <v>4574</v>
      </c>
      <c r="Q1022" s="2">
        <v>45614</v>
      </c>
      <c r="R1022" s="2">
        <v>45615.3556712963</v>
      </c>
      <c r="T1022" t="s">
        <v>2872</v>
      </c>
      <c r="U1022" t="s">
        <v>11634</v>
      </c>
      <c r="V1022" s="2">
        <v>45594</v>
      </c>
      <c r="W1022" s="2">
        <v>45614.4413425926</v>
      </c>
      <c r="X1022" t="s">
        <v>5226</v>
      </c>
      <c r="Y1022" t="s">
        <v>5226</v>
      </c>
      <c r="Z1022" t="s">
        <v>5512</v>
      </c>
      <c r="AA1022">
        <v>8181680</v>
      </c>
      <c r="AB1022" s="2">
        <v>45614</v>
      </c>
      <c r="AC1022">
        <v>8181680</v>
      </c>
      <c r="AD1022" t="s">
        <v>5851</v>
      </c>
    </row>
    <row r="1023" spans="1:31">
      <c r="A1023" t="s">
        <v>6816</v>
      </c>
      <c r="B1023" s="2">
        <v>45605.37777777778</v>
      </c>
      <c r="C1023" s="2">
        <v>45611.33090277778</v>
      </c>
      <c r="D1023" t="s">
        <v>7933</v>
      </c>
      <c r="E1023" t="s">
        <v>9050</v>
      </c>
      <c r="F1023" t="s">
        <v>2853</v>
      </c>
      <c r="G1023" t="s">
        <v>2880</v>
      </c>
      <c r="H1023">
        <v>0</v>
      </c>
      <c r="I1023" t="s">
        <v>10048</v>
      </c>
      <c r="J1023" t="s">
        <v>3659</v>
      </c>
      <c r="K1023" t="s">
        <v>3663</v>
      </c>
      <c r="L1023" t="s">
        <v>3674</v>
      </c>
      <c r="M1023" t="s">
        <v>3691</v>
      </c>
      <c r="N1023" t="s">
        <v>10724</v>
      </c>
      <c r="O1023" s="2">
        <v>45611</v>
      </c>
      <c r="P1023" t="s">
        <v>4578</v>
      </c>
      <c r="Q1023" s="2">
        <v>45611</v>
      </c>
      <c r="R1023" s="2">
        <v>45611.59576388889</v>
      </c>
      <c r="T1023" t="s">
        <v>4600</v>
      </c>
      <c r="U1023" t="s">
        <v>11635</v>
      </c>
      <c r="V1023" s="2">
        <v>45595</v>
      </c>
      <c r="W1023" s="2">
        <v>45611.35420138889</v>
      </c>
      <c r="X1023" t="s">
        <v>5297</v>
      </c>
      <c r="Y1023" t="s">
        <v>5297</v>
      </c>
      <c r="Z1023" t="s">
        <v>5799</v>
      </c>
      <c r="AA1023">
        <v>692070</v>
      </c>
      <c r="AB1023" s="2">
        <v>45611</v>
      </c>
      <c r="AC1023">
        <v>692070</v>
      </c>
      <c r="AD1023" t="s">
        <v>5854</v>
      </c>
    </row>
    <row r="1024" spans="1:31">
      <c r="A1024" t="s">
        <v>6817</v>
      </c>
      <c r="B1024" s="2">
        <v>45567.50277777778</v>
      </c>
      <c r="C1024" s="2">
        <v>45573.35627314815</v>
      </c>
      <c r="D1024" t="s">
        <v>7934</v>
      </c>
      <c r="E1024" t="s">
        <v>9051</v>
      </c>
      <c r="F1024" t="s">
        <v>2853</v>
      </c>
      <c r="G1024" t="s">
        <v>2870</v>
      </c>
      <c r="H1024">
        <v>7701458</v>
      </c>
      <c r="I1024" t="s">
        <v>10049</v>
      </c>
      <c r="J1024" t="s">
        <v>3659</v>
      </c>
      <c r="K1024" t="s">
        <v>3667</v>
      </c>
      <c r="L1024" t="s">
        <v>3675</v>
      </c>
      <c r="M1024" t="s">
        <v>3695</v>
      </c>
      <c r="N1024" t="s">
        <v>10725</v>
      </c>
      <c r="O1024" s="2">
        <v>45595</v>
      </c>
      <c r="P1024" t="s">
        <v>4584</v>
      </c>
      <c r="Q1024" s="2">
        <v>45573</v>
      </c>
      <c r="R1024" s="2">
        <v>45595.56476851852</v>
      </c>
      <c r="T1024" t="s">
        <v>4599</v>
      </c>
      <c r="U1024" t="s">
        <v>11636</v>
      </c>
      <c r="V1024" s="2">
        <v>45555</v>
      </c>
      <c r="W1024" s="2">
        <v>45573.56048611111</v>
      </c>
      <c r="X1024" t="s">
        <v>5378</v>
      </c>
      <c r="Y1024" t="s">
        <v>5378</v>
      </c>
      <c r="Z1024" t="s">
        <v>5498</v>
      </c>
      <c r="AA1024">
        <v>7844718</v>
      </c>
      <c r="AB1024" s="2">
        <v>45595</v>
      </c>
      <c r="AC1024">
        <v>7844718</v>
      </c>
      <c r="AD1024" t="s">
        <v>5851</v>
      </c>
      <c r="AE1024" s="2">
        <v>45588.73668981482</v>
      </c>
    </row>
    <row r="1025" spans="1:31">
      <c r="A1025" t="s">
        <v>6818</v>
      </c>
      <c r="B1025" s="2">
        <v>45489.97013888889</v>
      </c>
      <c r="C1025" s="2">
        <v>45599.82537037037</v>
      </c>
      <c r="D1025" t="s">
        <v>7935</v>
      </c>
      <c r="E1025" t="s">
        <v>9052</v>
      </c>
      <c r="F1025" t="s">
        <v>2853</v>
      </c>
      <c r="G1025" t="s">
        <v>2888</v>
      </c>
      <c r="H1025">
        <v>0</v>
      </c>
      <c r="I1025" t="s">
        <v>9803</v>
      </c>
      <c r="J1025" t="s">
        <v>3661</v>
      </c>
      <c r="K1025" t="s">
        <v>3663</v>
      </c>
      <c r="L1025" t="s">
        <v>3674</v>
      </c>
      <c r="M1025" t="s">
        <v>3678</v>
      </c>
      <c r="N1025" t="s">
        <v>10296</v>
      </c>
      <c r="O1025" s="2">
        <v>45599</v>
      </c>
      <c r="P1025" t="s">
        <v>4579</v>
      </c>
      <c r="Q1025" s="2">
        <v>45599</v>
      </c>
      <c r="R1025" s="2">
        <v>45600.98964120371</v>
      </c>
      <c r="S1025" s="2">
        <v>45590</v>
      </c>
      <c r="T1025" t="s">
        <v>2888</v>
      </c>
      <c r="U1025" t="s">
        <v>11637</v>
      </c>
      <c r="V1025" s="2">
        <v>45450</v>
      </c>
      <c r="W1025" s="2">
        <v>45599.8275462963</v>
      </c>
      <c r="X1025" t="s">
        <v>5471</v>
      </c>
      <c r="Y1025" t="s">
        <v>5471</v>
      </c>
      <c r="Z1025" t="s">
        <v>12110</v>
      </c>
      <c r="AA1025">
        <v>3584532</v>
      </c>
      <c r="AB1025" s="2">
        <v>45599</v>
      </c>
      <c r="AC1025">
        <v>0</v>
      </c>
      <c r="AD1025" t="s">
        <v>5856</v>
      </c>
      <c r="AE1025" s="2">
        <v>45510.62746527778</v>
      </c>
    </row>
    <row r="1026" spans="1:31">
      <c r="A1026" t="s">
        <v>6819</v>
      </c>
      <c r="B1026" s="2">
        <v>45598.90347222222</v>
      </c>
      <c r="C1026" s="2">
        <v>45600.04293981481</v>
      </c>
      <c r="D1026" t="s">
        <v>7936</v>
      </c>
      <c r="E1026" t="s">
        <v>9053</v>
      </c>
      <c r="F1026" t="s">
        <v>2853</v>
      </c>
      <c r="G1026" t="s">
        <v>2880</v>
      </c>
      <c r="H1026">
        <v>0</v>
      </c>
      <c r="I1026" t="s">
        <v>10050</v>
      </c>
      <c r="J1026" t="s">
        <v>3659</v>
      </c>
      <c r="K1026" t="s">
        <v>3664</v>
      </c>
      <c r="L1026" t="s">
        <v>3674</v>
      </c>
      <c r="M1026" t="s">
        <v>3679</v>
      </c>
      <c r="N1026" t="s">
        <v>10726</v>
      </c>
      <c r="O1026" s="2">
        <v>45608</v>
      </c>
      <c r="P1026" t="s">
        <v>4574</v>
      </c>
      <c r="Q1026" s="2">
        <v>45600</v>
      </c>
      <c r="R1026" s="2">
        <v>45608.55231481481</v>
      </c>
      <c r="T1026" t="s">
        <v>4595</v>
      </c>
      <c r="U1026" t="s">
        <v>10870</v>
      </c>
      <c r="V1026" s="2">
        <v>45348</v>
      </c>
      <c r="W1026" s="2">
        <v>45600.46961805555</v>
      </c>
      <c r="X1026" t="s">
        <v>5260</v>
      </c>
      <c r="Y1026" t="s">
        <v>5260</v>
      </c>
      <c r="Z1026" t="s">
        <v>5498</v>
      </c>
      <c r="AA1026">
        <v>3500009</v>
      </c>
      <c r="AB1026" s="2">
        <v>45600</v>
      </c>
      <c r="AC1026">
        <v>3500009</v>
      </c>
      <c r="AD1026" t="s">
        <v>5851</v>
      </c>
    </row>
    <row r="1027" spans="1:31">
      <c r="A1027" t="s">
        <v>6820</v>
      </c>
      <c r="B1027" s="2">
        <v>45595.88541666666</v>
      </c>
      <c r="C1027" s="2">
        <v>45596.97692129629</v>
      </c>
      <c r="D1027" t="s">
        <v>7937</v>
      </c>
      <c r="E1027" t="s">
        <v>9054</v>
      </c>
      <c r="F1027" t="s">
        <v>2853</v>
      </c>
      <c r="G1027" t="s">
        <v>2880</v>
      </c>
      <c r="H1027">
        <v>1000000</v>
      </c>
      <c r="I1027" t="s">
        <v>10051</v>
      </c>
      <c r="J1027" t="s">
        <v>3659</v>
      </c>
      <c r="K1027" t="s">
        <v>3664</v>
      </c>
      <c r="L1027" t="s">
        <v>3674</v>
      </c>
      <c r="M1027" t="s">
        <v>3679</v>
      </c>
      <c r="N1027" t="s">
        <v>10197</v>
      </c>
      <c r="O1027" s="2">
        <v>45602</v>
      </c>
      <c r="P1027" t="s">
        <v>4580</v>
      </c>
      <c r="Q1027" s="2">
        <v>45596</v>
      </c>
      <c r="R1027" s="2">
        <v>45602.69841435185</v>
      </c>
      <c r="T1027" t="s">
        <v>4597</v>
      </c>
      <c r="U1027" t="s">
        <v>11125</v>
      </c>
      <c r="V1027" s="2">
        <v>45590</v>
      </c>
      <c r="W1027" s="2">
        <v>45597.71097222222</v>
      </c>
      <c r="X1027" t="s">
        <v>11831</v>
      </c>
      <c r="Y1027" t="s">
        <v>11831</v>
      </c>
      <c r="Z1027" t="s">
        <v>5549</v>
      </c>
      <c r="AA1027">
        <v>1000000</v>
      </c>
      <c r="AB1027" s="2">
        <v>45597</v>
      </c>
      <c r="AC1027">
        <v>1000000</v>
      </c>
      <c r="AD1027" t="s">
        <v>5852</v>
      </c>
    </row>
    <row r="1028" spans="1:31">
      <c r="A1028" t="s">
        <v>6821</v>
      </c>
      <c r="B1028" s="2">
        <v>45592.42708333334</v>
      </c>
      <c r="C1028" s="2">
        <v>45594.04288194444</v>
      </c>
      <c r="D1028" t="s">
        <v>7938</v>
      </c>
      <c r="E1028" t="s">
        <v>9055</v>
      </c>
      <c r="F1028" t="s">
        <v>2853</v>
      </c>
      <c r="G1028" t="s">
        <v>2872</v>
      </c>
      <c r="H1028">
        <v>0</v>
      </c>
      <c r="I1028" t="s">
        <v>10052</v>
      </c>
      <c r="J1028" t="s">
        <v>3662</v>
      </c>
      <c r="K1028" t="s">
        <v>3663</v>
      </c>
      <c r="L1028" t="s">
        <v>3674</v>
      </c>
      <c r="M1028" t="s">
        <v>3691</v>
      </c>
      <c r="N1028" t="s">
        <v>10727</v>
      </c>
      <c r="O1028" s="2">
        <v>45597</v>
      </c>
      <c r="P1028" t="s">
        <v>4580</v>
      </c>
      <c r="Q1028" s="2">
        <v>45594</v>
      </c>
      <c r="R1028" s="2">
        <v>45600.3941087963</v>
      </c>
      <c r="T1028" t="s">
        <v>2872</v>
      </c>
      <c r="U1028" t="s">
        <v>11638</v>
      </c>
      <c r="V1028" s="2">
        <v>45589</v>
      </c>
      <c r="W1028" s="2">
        <v>45594.37810185185</v>
      </c>
      <c r="X1028" t="s">
        <v>5357</v>
      </c>
      <c r="Y1028" t="s">
        <v>5357</v>
      </c>
      <c r="Z1028" t="s">
        <v>5512</v>
      </c>
      <c r="AA1028">
        <v>1040000</v>
      </c>
      <c r="AB1028" s="2">
        <v>45594</v>
      </c>
      <c r="AC1028">
        <v>1040000</v>
      </c>
      <c r="AD1028" t="s">
        <v>5851</v>
      </c>
    </row>
    <row r="1029" spans="1:31">
      <c r="A1029" t="s">
        <v>6822</v>
      </c>
      <c r="B1029" s="2">
        <v>45586.26736111111</v>
      </c>
      <c r="C1029" s="2">
        <v>45588.04297453703</v>
      </c>
      <c r="D1029" t="s">
        <v>7939</v>
      </c>
      <c r="E1029" t="s">
        <v>9056</v>
      </c>
      <c r="F1029" t="s">
        <v>2853</v>
      </c>
      <c r="G1029" t="s">
        <v>2888</v>
      </c>
      <c r="H1029">
        <v>1589040</v>
      </c>
      <c r="I1029" t="s">
        <v>10053</v>
      </c>
      <c r="J1029" t="s">
        <v>3661</v>
      </c>
      <c r="K1029" t="s">
        <v>3663</v>
      </c>
      <c r="L1029" t="s">
        <v>3674</v>
      </c>
      <c r="M1029" t="s">
        <v>3677</v>
      </c>
      <c r="N1029" t="s">
        <v>10301</v>
      </c>
      <c r="O1029" s="2">
        <v>45595</v>
      </c>
      <c r="P1029" t="s">
        <v>4579</v>
      </c>
      <c r="Q1029" s="2">
        <v>45588</v>
      </c>
      <c r="R1029" s="2">
        <v>45595.86351851852</v>
      </c>
      <c r="T1029" t="s">
        <v>2888</v>
      </c>
      <c r="U1029" t="s">
        <v>11639</v>
      </c>
      <c r="V1029" s="2">
        <v>45568</v>
      </c>
      <c r="W1029" s="2">
        <v>45588.48403935185</v>
      </c>
      <c r="X1029" t="s">
        <v>5252</v>
      </c>
      <c r="Y1029" t="s">
        <v>5252</v>
      </c>
      <c r="Z1029" t="s">
        <v>5638</v>
      </c>
      <c r="AA1029">
        <v>1765600</v>
      </c>
      <c r="AB1029" s="2">
        <v>45588</v>
      </c>
      <c r="AC1029">
        <v>1765600</v>
      </c>
      <c r="AD1029" t="s">
        <v>5851</v>
      </c>
    </row>
    <row r="1030" spans="1:31">
      <c r="A1030" t="s">
        <v>6823</v>
      </c>
      <c r="B1030" s="2">
        <v>45607.55555555555</v>
      </c>
      <c r="C1030" s="2">
        <v>45614.33461805555</v>
      </c>
      <c r="D1030" t="s">
        <v>7940</v>
      </c>
      <c r="E1030" t="s">
        <v>9057</v>
      </c>
      <c r="F1030" t="s">
        <v>2853</v>
      </c>
      <c r="G1030" t="s">
        <v>2866</v>
      </c>
      <c r="H1030">
        <v>1600000</v>
      </c>
      <c r="I1030" t="s">
        <v>10054</v>
      </c>
      <c r="J1030" t="s">
        <v>3660</v>
      </c>
      <c r="K1030" t="s">
        <v>3664</v>
      </c>
      <c r="L1030" t="s">
        <v>3674</v>
      </c>
      <c r="M1030" t="s">
        <v>3679</v>
      </c>
      <c r="N1030" t="s">
        <v>10728</v>
      </c>
      <c r="O1030" s="2">
        <v>45616</v>
      </c>
      <c r="P1030" t="s">
        <v>4573</v>
      </c>
      <c r="Q1030" s="2">
        <v>45614</v>
      </c>
      <c r="R1030" s="2">
        <v>45616.57745370371</v>
      </c>
      <c r="T1030" t="s">
        <v>4593</v>
      </c>
      <c r="U1030" t="s">
        <v>11640</v>
      </c>
      <c r="V1030" s="2">
        <v>45590</v>
      </c>
      <c r="W1030" s="2">
        <v>45614.60821759259</v>
      </c>
      <c r="X1030" t="s">
        <v>11930</v>
      </c>
      <c r="Y1030" t="s">
        <v>11930</v>
      </c>
      <c r="Z1030" t="s">
        <v>5539</v>
      </c>
      <c r="AA1030">
        <v>2100000</v>
      </c>
      <c r="AB1030" s="2">
        <v>45614</v>
      </c>
      <c r="AC1030">
        <v>2100000</v>
      </c>
      <c r="AD1030" t="s">
        <v>5852</v>
      </c>
    </row>
    <row r="1031" spans="1:31">
      <c r="A1031" t="s">
        <v>6824</v>
      </c>
      <c r="B1031" s="2">
        <v>45593.51319444444</v>
      </c>
      <c r="C1031" s="2">
        <v>45599.88423611111</v>
      </c>
      <c r="D1031" t="s">
        <v>7941</v>
      </c>
      <c r="E1031" t="s">
        <v>9058</v>
      </c>
      <c r="F1031" t="s">
        <v>2853</v>
      </c>
      <c r="G1031" t="s">
        <v>2872</v>
      </c>
      <c r="H1031">
        <v>1000000</v>
      </c>
      <c r="I1031" t="s">
        <v>10055</v>
      </c>
      <c r="J1031" t="s">
        <v>3662</v>
      </c>
      <c r="K1031" t="s">
        <v>3664</v>
      </c>
      <c r="L1031" t="s">
        <v>3674</v>
      </c>
      <c r="M1031" t="s">
        <v>3679</v>
      </c>
      <c r="O1031" s="2">
        <v>45599</v>
      </c>
      <c r="P1031" t="s">
        <v>4583</v>
      </c>
      <c r="Q1031" s="2">
        <v>45599</v>
      </c>
      <c r="R1031" s="2">
        <v>45600.39440972222</v>
      </c>
      <c r="T1031" t="s">
        <v>2872</v>
      </c>
      <c r="U1031" t="s">
        <v>11641</v>
      </c>
      <c r="V1031" s="2">
        <v>45248</v>
      </c>
      <c r="W1031" s="2">
        <v>45599.90202546296</v>
      </c>
      <c r="X1031" t="s">
        <v>5379</v>
      </c>
      <c r="Y1031" t="s">
        <v>5379</v>
      </c>
      <c r="Z1031" t="s">
        <v>5702</v>
      </c>
      <c r="AA1031">
        <v>1000000</v>
      </c>
      <c r="AB1031" s="2">
        <v>45599</v>
      </c>
      <c r="AC1031">
        <v>1000000</v>
      </c>
      <c r="AD1031" t="s">
        <v>5853</v>
      </c>
    </row>
    <row r="1032" spans="1:31">
      <c r="A1032" t="s">
        <v>6825</v>
      </c>
      <c r="B1032" s="2">
        <v>45592.72013888889</v>
      </c>
      <c r="C1032" s="2">
        <v>45596.65877314815</v>
      </c>
      <c r="D1032" t="s">
        <v>7942</v>
      </c>
      <c r="E1032" t="s">
        <v>9059</v>
      </c>
      <c r="F1032" t="s">
        <v>2853</v>
      </c>
      <c r="G1032" t="s">
        <v>2864</v>
      </c>
      <c r="H1032">
        <v>635568</v>
      </c>
      <c r="I1032" t="s">
        <v>10056</v>
      </c>
      <c r="J1032" t="s">
        <v>3659</v>
      </c>
      <c r="K1032" t="s">
        <v>3663</v>
      </c>
      <c r="L1032" t="s">
        <v>3674</v>
      </c>
      <c r="M1032" t="s">
        <v>3677</v>
      </c>
      <c r="N1032" t="s">
        <v>10729</v>
      </c>
      <c r="O1032" s="2">
        <v>45601</v>
      </c>
      <c r="P1032" t="s">
        <v>4585</v>
      </c>
      <c r="Q1032" s="2">
        <v>45596</v>
      </c>
      <c r="R1032" s="2">
        <v>45601.63282407408</v>
      </c>
      <c r="T1032" t="s">
        <v>4595</v>
      </c>
      <c r="U1032" t="s">
        <v>11642</v>
      </c>
      <c r="V1032" s="2">
        <v>45587</v>
      </c>
      <c r="W1032" s="2">
        <v>45596.73760416666</v>
      </c>
      <c r="X1032" t="s">
        <v>11923</v>
      </c>
      <c r="Y1032" t="s">
        <v>11923</v>
      </c>
      <c r="Z1032" t="s">
        <v>12067</v>
      </c>
      <c r="AA1032">
        <v>635568</v>
      </c>
      <c r="AB1032" s="2">
        <v>45596</v>
      </c>
      <c r="AC1032">
        <v>635568</v>
      </c>
      <c r="AD1032" t="s">
        <v>5851</v>
      </c>
    </row>
    <row r="1033" spans="1:31">
      <c r="A1033" t="s">
        <v>6826</v>
      </c>
      <c r="B1033" s="2">
        <v>45601.77430555555</v>
      </c>
      <c r="C1033" s="2">
        <v>45611.33988425926</v>
      </c>
      <c r="D1033" t="s">
        <v>7943</v>
      </c>
      <c r="E1033" t="s">
        <v>9060</v>
      </c>
      <c r="F1033" t="s">
        <v>2853</v>
      </c>
      <c r="G1033" t="s">
        <v>2875</v>
      </c>
      <c r="H1033">
        <v>807832</v>
      </c>
      <c r="I1033" t="s">
        <v>10028</v>
      </c>
      <c r="J1033" t="s">
        <v>3661</v>
      </c>
      <c r="K1033" t="s">
        <v>3663</v>
      </c>
      <c r="L1033" t="s">
        <v>3674</v>
      </c>
      <c r="M1033" t="s">
        <v>3678</v>
      </c>
      <c r="N1033" t="s">
        <v>10730</v>
      </c>
      <c r="O1033" s="2">
        <v>45611</v>
      </c>
      <c r="P1033" t="s">
        <v>4578</v>
      </c>
      <c r="Q1033" s="2">
        <v>45611</v>
      </c>
      <c r="R1033" s="2">
        <v>45611.63337962963</v>
      </c>
      <c r="S1033" s="2">
        <v>45610</v>
      </c>
      <c r="T1033" t="s">
        <v>2875</v>
      </c>
      <c r="U1033" t="s">
        <v>11643</v>
      </c>
      <c r="V1033" s="2">
        <v>45598</v>
      </c>
      <c r="W1033" s="2">
        <v>45611.57336805556</v>
      </c>
      <c r="X1033" t="s">
        <v>5298</v>
      </c>
      <c r="Y1033" t="s">
        <v>5298</v>
      </c>
      <c r="Z1033" t="s">
        <v>5521</v>
      </c>
      <c r="AA1033">
        <v>1314950</v>
      </c>
      <c r="AB1033" s="2">
        <v>45611</v>
      </c>
      <c r="AC1033">
        <v>1314950</v>
      </c>
      <c r="AD1033" t="s">
        <v>5851</v>
      </c>
      <c r="AE1033" s="2">
        <v>45604.73408564815</v>
      </c>
    </row>
    <row r="1034" spans="1:31">
      <c r="A1034" t="s">
        <v>6827</v>
      </c>
      <c r="B1034" s="2">
        <v>45591.475</v>
      </c>
      <c r="C1034" s="2">
        <v>45594.04288194444</v>
      </c>
      <c r="D1034" t="s">
        <v>7944</v>
      </c>
      <c r="E1034" t="s">
        <v>9061</v>
      </c>
      <c r="F1034" t="s">
        <v>2853</v>
      </c>
      <c r="G1034" t="s">
        <v>2880</v>
      </c>
      <c r="H1034">
        <v>539795</v>
      </c>
      <c r="I1034" t="s">
        <v>10057</v>
      </c>
      <c r="J1034" t="s">
        <v>3659</v>
      </c>
      <c r="K1034" t="s">
        <v>3663</v>
      </c>
      <c r="L1034" t="s">
        <v>3674</v>
      </c>
      <c r="M1034" t="s">
        <v>3684</v>
      </c>
      <c r="N1034" t="s">
        <v>10205</v>
      </c>
      <c r="O1034" s="2">
        <v>45596</v>
      </c>
      <c r="P1034" t="s">
        <v>4572</v>
      </c>
      <c r="Q1034" s="2">
        <v>45594</v>
      </c>
      <c r="R1034" s="2">
        <v>45596.65109953703</v>
      </c>
      <c r="T1034" t="s">
        <v>4597</v>
      </c>
      <c r="U1034" t="s">
        <v>10909</v>
      </c>
      <c r="V1034" s="2">
        <v>45591</v>
      </c>
      <c r="W1034" s="2">
        <v>45594.57098379629</v>
      </c>
      <c r="X1034" t="s">
        <v>11788</v>
      </c>
      <c r="Y1034" t="s">
        <v>11788</v>
      </c>
      <c r="Z1034" t="s">
        <v>5549</v>
      </c>
      <c r="AA1034">
        <v>539795</v>
      </c>
      <c r="AB1034" s="2">
        <v>45594</v>
      </c>
      <c r="AC1034">
        <v>539795</v>
      </c>
      <c r="AD1034" t="s">
        <v>5852</v>
      </c>
    </row>
    <row r="1035" spans="1:31">
      <c r="A1035" t="s">
        <v>6828</v>
      </c>
      <c r="B1035" s="2">
        <v>45554.31388888889</v>
      </c>
      <c r="C1035" s="2">
        <v>45601.33857638889</v>
      </c>
      <c r="D1035" t="s">
        <v>7945</v>
      </c>
      <c r="E1035" t="s">
        <v>9062</v>
      </c>
      <c r="F1035" t="s">
        <v>2853</v>
      </c>
      <c r="G1035" t="s">
        <v>2874</v>
      </c>
      <c r="H1035">
        <v>0</v>
      </c>
      <c r="I1035" t="s">
        <v>10058</v>
      </c>
      <c r="J1035" t="s">
        <v>3659</v>
      </c>
      <c r="K1035" t="s">
        <v>3663</v>
      </c>
      <c r="L1035" t="s">
        <v>3674</v>
      </c>
      <c r="M1035" t="s">
        <v>3690</v>
      </c>
      <c r="N1035" t="s">
        <v>10731</v>
      </c>
      <c r="O1035" s="2">
        <v>45601</v>
      </c>
      <c r="P1035" t="s">
        <v>4586</v>
      </c>
      <c r="Q1035" s="2">
        <v>45601</v>
      </c>
      <c r="R1035" s="2">
        <v>45602.7015625</v>
      </c>
      <c r="S1035" s="2">
        <v>45597</v>
      </c>
      <c r="T1035" t="s">
        <v>2874</v>
      </c>
      <c r="U1035" t="s">
        <v>11644</v>
      </c>
      <c r="V1035" s="2">
        <v>45552</v>
      </c>
      <c r="W1035" s="2">
        <v>45601.35822916667</v>
      </c>
      <c r="X1035" t="s">
        <v>11894</v>
      </c>
      <c r="Y1035" t="s">
        <v>11894</v>
      </c>
      <c r="Z1035" t="s">
        <v>5587</v>
      </c>
      <c r="AA1035">
        <v>1618200</v>
      </c>
      <c r="AB1035" s="2">
        <v>45601</v>
      </c>
      <c r="AC1035">
        <v>1618200</v>
      </c>
      <c r="AD1035" t="s">
        <v>5851</v>
      </c>
      <c r="AE1035" s="2">
        <v>45582.88891203704</v>
      </c>
    </row>
    <row r="1036" spans="1:31">
      <c r="A1036" t="s">
        <v>409</v>
      </c>
      <c r="B1036" s="2">
        <v>45588.49236111111</v>
      </c>
      <c r="C1036" s="2">
        <v>45600.86703703704</v>
      </c>
      <c r="D1036" t="s">
        <v>1390</v>
      </c>
      <c r="E1036" t="s">
        <v>2249</v>
      </c>
      <c r="F1036" t="s">
        <v>2853</v>
      </c>
      <c r="G1036" t="s">
        <v>2873</v>
      </c>
      <c r="H1036">
        <v>0</v>
      </c>
      <c r="I1036" t="s">
        <v>2976</v>
      </c>
      <c r="J1036" t="s">
        <v>3660</v>
      </c>
      <c r="K1036" t="s">
        <v>3664</v>
      </c>
      <c r="L1036" t="s">
        <v>3674</v>
      </c>
      <c r="M1036" t="s">
        <v>3679</v>
      </c>
      <c r="N1036" t="s">
        <v>4060</v>
      </c>
      <c r="O1036" s="2">
        <v>45600</v>
      </c>
      <c r="P1036" t="s">
        <v>4583</v>
      </c>
      <c r="Q1036" s="2">
        <v>45600</v>
      </c>
      <c r="R1036" s="2">
        <v>45601.5853587963</v>
      </c>
      <c r="S1036" s="2">
        <v>45596</v>
      </c>
      <c r="T1036" t="s">
        <v>2873</v>
      </c>
      <c r="U1036" t="s">
        <v>4794</v>
      </c>
      <c r="V1036" s="2">
        <v>45588</v>
      </c>
      <c r="W1036" s="2">
        <v>45600.8872337963</v>
      </c>
      <c r="X1036" t="s">
        <v>5286</v>
      </c>
      <c r="Y1036" t="s">
        <v>5286</v>
      </c>
      <c r="Z1036" t="s">
        <v>5551</v>
      </c>
      <c r="AA1036">
        <v>1300000</v>
      </c>
      <c r="AB1036" s="2">
        <v>45600</v>
      </c>
      <c r="AC1036">
        <v>1300000</v>
      </c>
      <c r="AD1036" t="s">
        <v>5856</v>
      </c>
      <c r="AE1036" s="2">
        <v>45594.67304398148</v>
      </c>
    </row>
    <row r="1037" spans="1:31">
      <c r="A1037" t="s">
        <v>6829</v>
      </c>
      <c r="B1037" s="2">
        <v>45600.61111111111</v>
      </c>
      <c r="C1037" s="2">
        <v>45601.04291666667</v>
      </c>
      <c r="D1037" t="s">
        <v>7946</v>
      </c>
      <c r="E1037" t="s">
        <v>9063</v>
      </c>
      <c r="F1037" t="s">
        <v>2853</v>
      </c>
      <c r="G1037" t="s">
        <v>2880</v>
      </c>
      <c r="H1037">
        <v>600000</v>
      </c>
      <c r="I1037" t="s">
        <v>10059</v>
      </c>
      <c r="J1037" t="s">
        <v>3659</v>
      </c>
      <c r="K1037" t="s">
        <v>3664</v>
      </c>
      <c r="L1037" t="s">
        <v>3674</v>
      </c>
      <c r="M1037" t="s">
        <v>3679</v>
      </c>
      <c r="N1037" t="s">
        <v>10197</v>
      </c>
      <c r="O1037" s="2">
        <v>45610</v>
      </c>
      <c r="P1037" t="s">
        <v>4573</v>
      </c>
      <c r="Q1037" s="2">
        <v>45601</v>
      </c>
      <c r="R1037" s="2">
        <v>45610.60570601852</v>
      </c>
      <c r="T1037" t="s">
        <v>4595</v>
      </c>
      <c r="U1037" t="s">
        <v>11645</v>
      </c>
      <c r="V1037" s="2">
        <v>45572</v>
      </c>
      <c r="W1037" s="2">
        <v>45601.3953125</v>
      </c>
      <c r="X1037" t="s">
        <v>5294</v>
      </c>
      <c r="Y1037" t="s">
        <v>5294</v>
      </c>
      <c r="Z1037" t="s">
        <v>5498</v>
      </c>
      <c r="AA1037">
        <v>600000</v>
      </c>
      <c r="AB1037" s="2">
        <v>45601</v>
      </c>
      <c r="AC1037">
        <v>600000</v>
      </c>
      <c r="AD1037" t="s">
        <v>5851</v>
      </c>
    </row>
    <row r="1038" spans="1:31">
      <c r="A1038" t="s">
        <v>6830</v>
      </c>
      <c r="B1038" s="2">
        <v>45608.41458333333</v>
      </c>
      <c r="C1038" s="2">
        <v>45610.04288194444</v>
      </c>
      <c r="D1038" t="s">
        <v>7947</v>
      </c>
      <c r="E1038" t="s">
        <v>9064</v>
      </c>
      <c r="F1038" t="s">
        <v>2853</v>
      </c>
      <c r="G1038" t="s">
        <v>2883</v>
      </c>
      <c r="H1038">
        <v>1435290</v>
      </c>
      <c r="I1038" t="s">
        <v>10060</v>
      </c>
      <c r="J1038" t="s">
        <v>3660</v>
      </c>
      <c r="K1038" t="s">
        <v>3663</v>
      </c>
      <c r="L1038" t="s">
        <v>3674</v>
      </c>
      <c r="M1038" t="s">
        <v>3681</v>
      </c>
      <c r="N1038" t="s">
        <v>10732</v>
      </c>
      <c r="O1038" s="2">
        <v>45616</v>
      </c>
      <c r="P1038" t="s">
        <v>4575</v>
      </c>
      <c r="Q1038" s="2">
        <v>45610</v>
      </c>
      <c r="R1038" s="2">
        <v>45617.38847222222</v>
      </c>
      <c r="T1038" t="s">
        <v>2883</v>
      </c>
      <c r="U1038" t="s">
        <v>11646</v>
      </c>
      <c r="V1038" s="2">
        <v>45603</v>
      </c>
      <c r="W1038" s="2">
        <v>45610.6996412037</v>
      </c>
      <c r="X1038" t="s">
        <v>5357</v>
      </c>
      <c r="Y1038" t="s">
        <v>5357</v>
      </c>
      <c r="Z1038" t="s">
        <v>5755</v>
      </c>
      <c r="AA1038">
        <v>1635290</v>
      </c>
      <c r="AB1038" s="2">
        <v>45610</v>
      </c>
      <c r="AC1038">
        <v>1635290</v>
      </c>
      <c r="AD1038" t="s">
        <v>5852</v>
      </c>
    </row>
    <row r="1039" spans="1:31">
      <c r="A1039" t="s">
        <v>412</v>
      </c>
      <c r="B1039" s="2">
        <v>45615.41319444445</v>
      </c>
      <c r="C1039" s="2">
        <v>45621.36210648148</v>
      </c>
      <c r="D1039" t="s">
        <v>1393</v>
      </c>
      <c r="E1039" t="s">
        <v>2252</v>
      </c>
      <c r="F1039" t="s">
        <v>2853</v>
      </c>
      <c r="G1039" t="s">
        <v>2885</v>
      </c>
      <c r="H1039">
        <v>0</v>
      </c>
      <c r="I1039" t="s">
        <v>3232</v>
      </c>
      <c r="J1039" t="s">
        <v>3659</v>
      </c>
      <c r="K1039" t="s">
        <v>3663</v>
      </c>
      <c r="L1039" t="s">
        <v>3674</v>
      </c>
      <c r="M1039" t="s">
        <v>3683</v>
      </c>
      <c r="N1039" t="s">
        <v>4063</v>
      </c>
      <c r="O1039" s="2">
        <v>45621</v>
      </c>
      <c r="P1039" t="s">
        <v>4578</v>
      </c>
      <c r="Q1039" s="2">
        <v>45621</v>
      </c>
      <c r="R1039" s="2">
        <v>45622.87895833333</v>
      </c>
      <c r="T1039" t="s">
        <v>2885</v>
      </c>
      <c r="U1039" t="s">
        <v>4796</v>
      </c>
      <c r="V1039" s="2">
        <v>45607</v>
      </c>
      <c r="W1039" s="2">
        <v>45621.56285879629</v>
      </c>
      <c r="X1039" t="s">
        <v>5248</v>
      </c>
      <c r="Y1039" t="s">
        <v>5248</v>
      </c>
      <c r="Z1039" t="s">
        <v>5686</v>
      </c>
      <c r="AA1039">
        <v>417000</v>
      </c>
      <c r="AB1039" s="2">
        <v>45621</v>
      </c>
      <c r="AC1039">
        <v>417000</v>
      </c>
      <c r="AD1039" t="s">
        <v>5851</v>
      </c>
    </row>
    <row r="1040" spans="1:31">
      <c r="A1040" t="s">
        <v>6831</v>
      </c>
      <c r="B1040" s="2">
        <v>45593.38819444444</v>
      </c>
      <c r="C1040" s="2">
        <v>45596.04288194444</v>
      </c>
      <c r="D1040" t="s">
        <v>7948</v>
      </c>
      <c r="E1040" t="s">
        <v>9065</v>
      </c>
      <c r="F1040" t="s">
        <v>2853</v>
      </c>
      <c r="G1040" t="s">
        <v>2872</v>
      </c>
      <c r="H1040">
        <v>1988610</v>
      </c>
      <c r="I1040" t="s">
        <v>10061</v>
      </c>
      <c r="J1040" t="s">
        <v>3662</v>
      </c>
      <c r="K1040" t="s">
        <v>3663</v>
      </c>
      <c r="L1040" t="s">
        <v>3674</v>
      </c>
      <c r="M1040" t="s">
        <v>3683</v>
      </c>
      <c r="N1040" t="s">
        <v>4406</v>
      </c>
      <c r="O1040" s="2">
        <v>45600</v>
      </c>
      <c r="P1040" t="s">
        <v>4584</v>
      </c>
      <c r="Q1040" s="2">
        <v>45596</v>
      </c>
      <c r="R1040" s="2">
        <v>45601.35789351852</v>
      </c>
      <c r="T1040" t="s">
        <v>2872</v>
      </c>
      <c r="U1040" t="s">
        <v>11647</v>
      </c>
      <c r="V1040" s="2">
        <v>45583</v>
      </c>
      <c r="W1040" s="2">
        <v>45596.32978009259</v>
      </c>
      <c r="X1040" t="s">
        <v>5223</v>
      </c>
      <c r="Y1040" t="s">
        <v>5223</v>
      </c>
      <c r="Z1040" t="s">
        <v>12048</v>
      </c>
      <c r="AA1040">
        <v>1988610</v>
      </c>
      <c r="AB1040" s="2">
        <v>45596</v>
      </c>
      <c r="AC1040">
        <v>1988610</v>
      </c>
      <c r="AD1040" t="s">
        <v>5854</v>
      </c>
    </row>
    <row r="1041" spans="1:31">
      <c r="A1041" t="s">
        <v>6832</v>
      </c>
      <c r="B1041" s="2">
        <v>45600.83402777778</v>
      </c>
      <c r="C1041" s="2">
        <v>45601.84325231481</v>
      </c>
      <c r="D1041" t="s">
        <v>7949</v>
      </c>
      <c r="E1041" t="s">
        <v>9066</v>
      </c>
      <c r="F1041" t="s">
        <v>2853</v>
      </c>
      <c r="G1041" t="s">
        <v>2885</v>
      </c>
      <c r="H1041">
        <v>331350</v>
      </c>
      <c r="I1041" t="s">
        <v>10062</v>
      </c>
      <c r="J1041" t="s">
        <v>3659</v>
      </c>
      <c r="K1041" t="s">
        <v>3663</v>
      </c>
      <c r="L1041" t="s">
        <v>3674</v>
      </c>
      <c r="M1041" t="s">
        <v>3680</v>
      </c>
      <c r="N1041" t="s">
        <v>10733</v>
      </c>
      <c r="O1041" s="2">
        <v>45607</v>
      </c>
      <c r="P1041" t="s">
        <v>4572</v>
      </c>
      <c r="Q1041" s="2">
        <v>45601</v>
      </c>
      <c r="R1041" s="2">
        <v>45607.8484837963</v>
      </c>
      <c r="T1041" t="s">
        <v>2885</v>
      </c>
      <c r="U1041" t="s">
        <v>11648</v>
      </c>
      <c r="V1041" s="2">
        <v>45561</v>
      </c>
      <c r="W1041" s="2">
        <v>45602.33313657407</v>
      </c>
      <c r="X1041" t="s">
        <v>5450</v>
      </c>
      <c r="Y1041" t="s">
        <v>5450</v>
      </c>
      <c r="Z1041" t="s">
        <v>5629</v>
      </c>
      <c r="AA1041">
        <v>441800</v>
      </c>
      <c r="AB1041" s="2">
        <v>45602</v>
      </c>
      <c r="AC1041">
        <v>441800</v>
      </c>
      <c r="AD1041" t="s">
        <v>5851</v>
      </c>
    </row>
    <row r="1042" spans="1:31">
      <c r="A1042" t="s">
        <v>6833</v>
      </c>
      <c r="B1042" s="2">
        <v>45590.97152777778</v>
      </c>
      <c r="C1042" s="2">
        <v>45600.37469907408</v>
      </c>
      <c r="D1042" t="s">
        <v>7950</v>
      </c>
      <c r="E1042" t="s">
        <v>9067</v>
      </c>
      <c r="F1042" t="s">
        <v>2853</v>
      </c>
      <c r="G1042" t="s">
        <v>2860</v>
      </c>
      <c r="H1042">
        <v>475000</v>
      </c>
      <c r="I1042" t="s">
        <v>9728</v>
      </c>
      <c r="J1042" t="s">
        <v>3662</v>
      </c>
      <c r="K1042" t="s">
        <v>3663</v>
      </c>
      <c r="L1042" t="s">
        <v>3674</v>
      </c>
      <c r="M1042" t="s">
        <v>3683</v>
      </c>
      <c r="O1042" s="2">
        <v>45600</v>
      </c>
      <c r="P1042" t="s">
        <v>4576</v>
      </c>
      <c r="Q1042" s="2">
        <v>45600</v>
      </c>
      <c r="R1042" s="2">
        <v>45600.80041666667</v>
      </c>
      <c r="T1042" t="s">
        <v>2860</v>
      </c>
      <c r="U1042" t="s">
        <v>11649</v>
      </c>
      <c r="V1042" s="2">
        <v>45564</v>
      </c>
      <c r="W1042" s="2">
        <v>45600.73131944444</v>
      </c>
      <c r="X1042" t="s">
        <v>5248</v>
      </c>
      <c r="Y1042" t="s">
        <v>5248</v>
      </c>
      <c r="Z1042" t="s">
        <v>5804</v>
      </c>
      <c r="AA1042">
        <v>475000</v>
      </c>
      <c r="AB1042" s="2">
        <v>45600</v>
      </c>
      <c r="AC1042">
        <v>475000</v>
      </c>
      <c r="AD1042" t="s">
        <v>5853</v>
      </c>
    </row>
    <row r="1043" spans="1:31">
      <c r="A1043" t="s">
        <v>6834</v>
      </c>
      <c r="B1043" s="2">
        <v>45585.56875</v>
      </c>
      <c r="C1043" s="2">
        <v>45585.13005787037</v>
      </c>
      <c r="D1043" t="s">
        <v>7951</v>
      </c>
      <c r="E1043" t="s">
        <v>9068</v>
      </c>
      <c r="F1043" t="s">
        <v>2853</v>
      </c>
      <c r="G1043" t="s">
        <v>2888</v>
      </c>
      <c r="H1043">
        <v>300000</v>
      </c>
      <c r="I1043" t="s">
        <v>10063</v>
      </c>
      <c r="J1043" t="s">
        <v>3661</v>
      </c>
      <c r="K1043" t="s">
        <v>3664</v>
      </c>
      <c r="L1043" t="s">
        <v>3674</v>
      </c>
      <c r="M1043" t="s">
        <v>3679</v>
      </c>
      <c r="N1043" t="s">
        <v>10197</v>
      </c>
      <c r="O1043" s="2">
        <v>45594</v>
      </c>
      <c r="P1043" t="s">
        <v>4580</v>
      </c>
      <c r="Q1043" s="2">
        <v>45585</v>
      </c>
      <c r="R1043" s="2">
        <v>45594.88104166667</v>
      </c>
      <c r="T1043" t="s">
        <v>2888</v>
      </c>
      <c r="U1043" t="s">
        <v>11650</v>
      </c>
      <c r="V1043" s="2">
        <v>45579</v>
      </c>
      <c r="W1043" s="2">
        <v>45586.7028587963</v>
      </c>
      <c r="X1043" t="s">
        <v>11884</v>
      </c>
      <c r="Y1043" t="s">
        <v>11884</v>
      </c>
      <c r="Z1043" t="s">
        <v>5689</v>
      </c>
      <c r="AA1043">
        <v>300000</v>
      </c>
      <c r="AB1043" s="2">
        <v>45586</v>
      </c>
      <c r="AC1043">
        <v>300000</v>
      </c>
      <c r="AD1043" t="s">
        <v>5851</v>
      </c>
    </row>
    <row r="1044" spans="1:31">
      <c r="A1044" t="s">
        <v>6835</v>
      </c>
      <c r="B1044" s="2">
        <v>45604.56041666667</v>
      </c>
      <c r="C1044" s="2">
        <v>45621.4537037037</v>
      </c>
      <c r="D1044" t="s">
        <v>7952</v>
      </c>
      <c r="E1044" t="s">
        <v>9069</v>
      </c>
      <c r="F1044" t="s">
        <v>2853</v>
      </c>
      <c r="G1044" t="s">
        <v>2875</v>
      </c>
      <c r="H1044">
        <v>929371</v>
      </c>
      <c r="I1044" t="s">
        <v>10064</v>
      </c>
      <c r="J1044" t="s">
        <v>3661</v>
      </c>
      <c r="K1044" t="s">
        <v>3663</v>
      </c>
      <c r="L1044" t="s">
        <v>3674</v>
      </c>
      <c r="M1044" t="s">
        <v>3686</v>
      </c>
      <c r="N1044" t="s">
        <v>10734</v>
      </c>
      <c r="O1044" s="2">
        <v>45621</v>
      </c>
      <c r="P1044" t="s">
        <v>4582</v>
      </c>
      <c r="Q1044" s="2">
        <v>45621</v>
      </c>
      <c r="R1044" s="2">
        <v>45622.39001157408</v>
      </c>
      <c r="S1044" s="2">
        <v>45617</v>
      </c>
      <c r="T1044" t="s">
        <v>2875</v>
      </c>
      <c r="U1044" t="s">
        <v>11651</v>
      </c>
      <c r="V1044" s="2">
        <v>45590</v>
      </c>
      <c r="W1044" s="2">
        <v>45621.6213425926</v>
      </c>
      <c r="X1044" t="s">
        <v>5254</v>
      </c>
      <c r="Y1044" t="s">
        <v>5254</v>
      </c>
      <c r="Z1044" t="s">
        <v>5521</v>
      </c>
      <c r="AA1044">
        <v>1730428</v>
      </c>
      <c r="AB1044" s="2">
        <v>45621</v>
      </c>
      <c r="AC1044">
        <v>1730428</v>
      </c>
      <c r="AD1044" t="s">
        <v>5851</v>
      </c>
    </row>
    <row r="1045" spans="1:31">
      <c r="A1045" t="s">
        <v>6836</v>
      </c>
      <c r="B1045" s="2">
        <v>45582.66597222222</v>
      </c>
      <c r="C1045" s="2">
        <v>45611.34802083333</v>
      </c>
      <c r="D1045" t="s">
        <v>7953</v>
      </c>
      <c r="E1045" t="s">
        <v>9070</v>
      </c>
      <c r="F1045" t="s">
        <v>2853</v>
      </c>
      <c r="G1045" t="s">
        <v>2885</v>
      </c>
      <c r="H1045">
        <v>503053</v>
      </c>
      <c r="I1045" t="s">
        <v>9353</v>
      </c>
      <c r="J1045" t="s">
        <v>3659</v>
      </c>
      <c r="K1045" t="s">
        <v>3663</v>
      </c>
      <c r="L1045" t="s">
        <v>3674</v>
      </c>
      <c r="M1045" t="s">
        <v>3684</v>
      </c>
      <c r="N1045" t="s">
        <v>10735</v>
      </c>
      <c r="O1045" s="2">
        <v>45611</v>
      </c>
      <c r="P1045" t="s">
        <v>4572</v>
      </c>
      <c r="Q1045" s="2">
        <v>45611</v>
      </c>
      <c r="R1045" s="2">
        <v>45611.71341435185</v>
      </c>
      <c r="S1045" s="2">
        <v>45611</v>
      </c>
      <c r="T1045" t="s">
        <v>2885</v>
      </c>
      <c r="U1045" t="s">
        <v>11652</v>
      </c>
      <c r="V1045" s="2">
        <v>45580</v>
      </c>
      <c r="W1045" s="2">
        <v>45611.6428125</v>
      </c>
      <c r="X1045" t="s">
        <v>5314</v>
      </c>
      <c r="Y1045" t="s">
        <v>5314</v>
      </c>
      <c r="Z1045" t="s">
        <v>11989</v>
      </c>
      <c r="AA1045">
        <v>923092</v>
      </c>
      <c r="AB1045" s="2">
        <v>45611</v>
      </c>
      <c r="AC1045">
        <v>923092</v>
      </c>
      <c r="AD1045" t="s">
        <v>5851</v>
      </c>
      <c r="AE1045" s="2">
        <v>45589.88172453704</v>
      </c>
    </row>
    <row r="1046" spans="1:31">
      <c r="A1046" t="s">
        <v>6837</v>
      </c>
      <c r="B1046" s="2">
        <v>45602.82777777778</v>
      </c>
      <c r="C1046" s="2">
        <v>45602.68822916667</v>
      </c>
      <c r="D1046" t="s">
        <v>7954</v>
      </c>
      <c r="E1046" t="s">
        <v>9071</v>
      </c>
      <c r="F1046" t="s">
        <v>2853</v>
      </c>
      <c r="G1046" t="s">
        <v>2886</v>
      </c>
      <c r="H1046">
        <v>1800000</v>
      </c>
      <c r="I1046" t="s">
        <v>9268</v>
      </c>
      <c r="J1046" t="s">
        <v>3659</v>
      </c>
      <c r="K1046" t="s">
        <v>3664</v>
      </c>
      <c r="L1046" t="s">
        <v>3674</v>
      </c>
      <c r="M1046" t="s">
        <v>3679</v>
      </c>
      <c r="N1046" t="s">
        <v>10197</v>
      </c>
      <c r="O1046" s="2">
        <v>45610</v>
      </c>
      <c r="P1046" t="s">
        <v>4573</v>
      </c>
      <c r="Q1046" s="2">
        <v>45602</v>
      </c>
      <c r="R1046" s="2">
        <v>45610.68587962963</v>
      </c>
      <c r="T1046" t="s">
        <v>2886</v>
      </c>
      <c r="U1046" t="s">
        <v>11653</v>
      </c>
      <c r="V1046" s="2">
        <v>45602</v>
      </c>
      <c r="W1046" s="2">
        <v>45604.50128472222</v>
      </c>
      <c r="X1046" t="s">
        <v>5233</v>
      </c>
      <c r="Y1046" t="s">
        <v>5233</v>
      </c>
      <c r="Z1046" t="s">
        <v>11966</v>
      </c>
      <c r="AA1046">
        <v>1800000</v>
      </c>
      <c r="AB1046" s="2">
        <v>45604</v>
      </c>
      <c r="AC1046">
        <v>1800000</v>
      </c>
      <c r="AD1046" t="s">
        <v>5851</v>
      </c>
    </row>
    <row r="1047" spans="1:31">
      <c r="A1047" t="s">
        <v>6838</v>
      </c>
      <c r="B1047" s="2">
        <v>45607.62430555555</v>
      </c>
      <c r="C1047" s="2">
        <v>45611.33090277778</v>
      </c>
      <c r="D1047" t="s">
        <v>7955</v>
      </c>
      <c r="E1047" t="s">
        <v>9072</v>
      </c>
      <c r="F1047" t="s">
        <v>2853</v>
      </c>
      <c r="G1047" t="s">
        <v>2880</v>
      </c>
      <c r="H1047">
        <v>485998</v>
      </c>
      <c r="I1047" t="s">
        <v>10065</v>
      </c>
      <c r="J1047" t="s">
        <v>3659</v>
      </c>
      <c r="K1047" t="s">
        <v>3664</v>
      </c>
      <c r="L1047" t="s">
        <v>3674</v>
      </c>
      <c r="M1047" t="s">
        <v>3679</v>
      </c>
      <c r="N1047" t="s">
        <v>4517</v>
      </c>
      <c r="O1047" s="2">
        <v>45614</v>
      </c>
      <c r="P1047" t="s">
        <v>4576</v>
      </c>
      <c r="Q1047" s="2">
        <v>45611</v>
      </c>
      <c r="R1047" s="2">
        <v>45615.34689814815</v>
      </c>
      <c r="T1047" t="s">
        <v>4597</v>
      </c>
      <c r="U1047" t="s">
        <v>10841</v>
      </c>
      <c r="V1047" s="2">
        <v>45604</v>
      </c>
      <c r="W1047" s="2">
        <v>45611.56768518518</v>
      </c>
      <c r="X1047" t="s">
        <v>11931</v>
      </c>
      <c r="Y1047" t="s">
        <v>11931</v>
      </c>
      <c r="Z1047" t="s">
        <v>5549</v>
      </c>
      <c r="AA1047">
        <v>485998</v>
      </c>
      <c r="AB1047" s="2">
        <v>45611</v>
      </c>
      <c r="AC1047">
        <v>485998</v>
      </c>
      <c r="AD1047" t="s">
        <v>5852</v>
      </c>
    </row>
    <row r="1048" spans="1:31">
      <c r="A1048" t="s">
        <v>6839</v>
      </c>
      <c r="B1048" s="2">
        <v>45616.40138888889</v>
      </c>
      <c r="C1048" s="2">
        <v>45618.04298611111</v>
      </c>
      <c r="D1048" t="s">
        <v>7956</v>
      </c>
      <c r="E1048" t="s">
        <v>9073</v>
      </c>
      <c r="F1048" t="s">
        <v>2853</v>
      </c>
      <c r="G1048" t="s">
        <v>2869</v>
      </c>
      <c r="H1048">
        <v>288818</v>
      </c>
      <c r="I1048" t="s">
        <v>10066</v>
      </c>
      <c r="J1048" t="s">
        <v>3659</v>
      </c>
      <c r="K1048" t="s">
        <v>3663</v>
      </c>
      <c r="L1048" t="s">
        <v>3674</v>
      </c>
      <c r="M1048" t="s">
        <v>3683</v>
      </c>
      <c r="N1048" t="s">
        <v>4406</v>
      </c>
      <c r="O1048" s="2">
        <v>45619</v>
      </c>
      <c r="P1048" t="s">
        <v>4583</v>
      </c>
      <c r="Q1048" s="2">
        <v>45618</v>
      </c>
      <c r="R1048" s="2">
        <v>45622.37403935185</v>
      </c>
      <c r="T1048" t="s">
        <v>2869</v>
      </c>
      <c r="U1048" t="s">
        <v>11654</v>
      </c>
      <c r="V1048" s="2">
        <v>45615</v>
      </c>
      <c r="W1048" s="2">
        <v>45618.79077546296</v>
      </c>
      <c r="X1048" t="s">
        <v>5305</v>
      </c>
      <c r="Y1048" t="s">
        <v>5305</v>
      </c>
      <c r="Z1048" t="s">
        <v>5649</v>
      </c>
      <c r="AA1048">
        <v>288818</v>
      </c>
      <c r="AB1048" s="2">
        <v>45618</v>
      </c>
      <c r="AC1048">
        <v>288818</v>
      </c>
      <c r="AD1048" t="s">
        <v>5851</v>
      </c>
    </row>
    <row r="1049" spans="1:31">
      <c r="A1049" t="s">
        <v>6840</v>
      </c>
      <c r="B1049" s="2">
        <v>45601.71388888889</v>
      </c>
      <c r="C1049" s="2">
        <v>45603.04293981481</v>
      </c>
      <c r="D1049" t="s">
        <v>7957</v>
      </c>
      <c r="E1049" t="s">
        <v>9074</v>
      </c>
      <c r="F1049" t="s">
        <v>2853</v>
      </c>
      <c r="G1049" t="s">
        <v>2886</v>
      </c>
      <c r="H1049">
        <v>388000</v>
      </c>
      <c r="I1049" t="s">
        <v>10067</v>
      </c>
      <c r="J1049" t="s">
        <v>3659</v>
      </c>
      <c r="K1049" t="s">
        <v>3663</v>
      </c>
      <c r="L1049" t="s">
        <v>3674</v>
      </c>
      <c r="M1049" t="s">
        <v>3683</v>
      </c>
      <c r="N1049" t="s">
        <v>4406</v>
      </c>
      <c r="O1049" s="2">
        <v>45609</v>
      </c>
      <c r="P1049" t="s">
        <v>4572</v>
      </c>
      <c r="Q1049" s="2">
        <v>45603</v>
      </c>
      <c r="R1049" s="2">
        <v>45609.68546296296</v>
      </c>
      <c r="T1049" t="s">
        <v>2886</v>
      </c>
      <c r="U1049" t="s">
        <v>11117</v>
      </c>
      <c r="V1049" s="2">
        <v>45598</v>
      </c>
      <c r="W1049" s="2">
        <v>45603.42769675926</v>
      </c>
      <c r="X1049" t="s">
        <v>11932</v>
      </c>
      <c r="Y1049" t="s">
        <v>11932</v>
      </c>
      <c r="Z1049" t="s">
        <v>12168</v>
      </c>
      <c r="AA1049">
        <v>388000</v>
      </c>
      <c r="AB1049" s="2">
        <v>45603</v>
      </c>
      <c r="AC1049">
        <v>388000</v>
      </c>
      <c r="AD1049" t="s">
        <v>5851</v>
      </c>
    </row>
    <row r="1050" spans="1:31">
      <c r="A1050" t="s">
        <v>6841</v>
      </c>
      <c r="B1050" s="2">
        <v>45614.94027777778</v>
      </c>
      <c r="C1050" s="2">
        <v>45616.42333333333</v>
      </c>
      <c r="D1050" t="s">
        <v>7958</v>
      </c>
      <c r="E1050" t="s">
        <v>9075</v>
      </c>
      <c r="F1050" t="s">
        <v>2853</v>
      </c>
      <c r="G1050" t="s">
        <v>2879</v>
      </c>
      <c r="H1050">
        <v>0</v>
      </c>
      <c r="I1050" t="s">
        <v>10068</v>
      </c>
      <c r="J1050" t="s">
        <v>3661</v>
      </c>
      <c r="K1050" t="s">
        <v>3663</v>
      </c>
      <c r="L1050" t="s">
        <v>3674</v>
      </c>
      <c r="M1050" t="s">
        <v>3677</v>
      </c>
      <c r="N1050" t="s">
        <v>10736</v>
      </c>
      <c r="O1050" s="2">
        <v>45621</v>
      </c>
      <c r="P1050" t="s">
        <v>4574</v>
      </c>
      <c r="Q1050" s="2">
        <v>45616</v>
      </c>
      <c r="R1050" s="2">
        <v>45621.60223379629</v>
      </c>
      <c r="T1050" t="s">
        <v>2875</v>
      </c>
      <c r="U1050" t="s">
        <v>11655</v>
      </c>
      <c r="V1050" s="2">
        <v>45601</v>
      </c>
      <c r="W1050" s="2">
        <v>45616.46508101852</v>
      </c>
      <c r="X1050" t="s">
        <v>5226</v>
      </c>
      <c r="Y1050" t="s">
        <v>5226</v>
      </c>
      <c r="Z1050" t="s">
        <v>12169</v>
      </c>
      <c r="AA1050">
        <v>1188000</v>
      </c>
      <c r="AB1050" s="2">
        <v>45616</v>
      </c>
      <c r="AC1050">
        <v>1188000</v>
      </c>
      <c r="AD1050" t="s">
        <v>5855</v>
      </c>
    </row>
    <row r="1051" spans="1:31">
      <c r="A1051" t="s">
        <v>6842</v>
      </c>
      <c r="B1051" s="2">
        <v>45608.9</v>
      </c>
      <c r="C1051" s="2">
        <v>45609.04300925926</v>
      </c>
      <c r="D1051" t="s">
        <v>7959</v>
      </c>
      <c r="E1051" t="s">
        <v>9076</v>
      </c>
      <c r="F1051" t="s">
        <v>2853</v>
      </c>
      <c r="G1051" t="s">
        <v>2886</v>
      </c>
      <c r="H1051">
        <v>2238700</v>
      </c>
      <c r="I1051" t="s">
        <v>10069</v>
      </c>
      <c r="J1051" t="s">
        <v>3659</v>
      </c>
      <c r="K1051" t="s">
        <v>3663</v>
      </c>
      <c r="L1051" t="s">
        <v>3674</v>
      </c>
      <c r="M1051" t="s">
        <v>3683</v>
      </c>
      <c r="N1051" t="s">
        <v>4406</v>
      </c>
      <c r="O1051" s="2">
        <v>45610</v>
      </c>
      <c r="P1051" t="s">
        <v>4580</v>
      </c>
      <c r="Q1051" s="2">
        <v>45609</v>
      </c>
      <c r="R1051" s="2">
        <v>45610.68780092592</v>
      </c>
      <c r="T1051" t="s">
        <v>2886</v>
      </c>
      <c r="U1051" t="s">
        <v>11656</v>
      </c>
      <c r="V1051" s="2">
        <v>45608</v>
      </c>
      <c r="W1051" s="2">
        <v>45609.39898148148</v>
      </c>
      <c r="X1051" t="s">
        <v>5231</v>
      </c>
      <c r="Y1051" t="s">
        <v>5231</v>
      </c>
      <c r="Z1051" t="s">
        <v>5565</v>
      </c>
      <c r="AA1051">
        <v>2238700</v>
      </c>
      <c r="AB1051" s="2">
        <v>45609</v>
      </c>
      <c r="AC1051">
        <v>2238700</v>
      </c>
      <c r="AD1051" t="s">
        <v>5856</v>
      </c>
    </row>
    <row r="1052" spans="1:31">
      <c r="A1052" t="s">
        <v>6843</v>
      </c>
      <c r="B1052" s="2">
        <v>45613.77569444444</v>
      </c>
      <c r="C1052" s="2">
        <v>45621.36210648148</v>
      </c>
      <c r="D1052" t="s">
        <v>7960</v>
      </c>
      <c r="E1052" t="s">
        <v>9077</v>
      </c>
      <c r="F1052" t="s">
        <v>2853</v>
      </c>
      <c r="G1052" t="s">
        <v>2885</v>
      </c>
      <c r="H1052">
        <v>714859</v>
      </c>
      <c r="I1052" t="s">
        <v>10070</v>
      </c>
      <c r="J1052" t="s">
        <v>3659</v>
      </c>
      <c r="K1052" t="s">
        <v>3663</v>
      </c>
      <c r="L1052" t="s">
        <v>3674</v>
      </c>
      <c r="M1052" t="s">
        <v>3686</v>
      </c>
      <c r="N1052" t="s">
        <v>10737</v>
      </c>
      <c r="O1052" s="2">
        <v>45621</v>
      </c>
      <c r="P1052" t="s">
        <v>4574</v>
      </c>
      <c r="Q1052" s="2">
        <v>45621</v>
      </c>
      <c r="R1052" s="2">
        <v>45622.87886574074</v>
      </c>
      <c r="T1052" t="s">
        <v>2885</v>
      </c>
      <c r="U1052" t="s">
        <v>11657</v>
      </c>
      <c r="V1052" s="2">
        <v>45612</v>
      </c>
      <c r="W1052" s="2">
        <v>45621.43306712963</v>
      </c>
      <c r="X1052" t="s">
        <v>5237</v>
      </c>
      <c r="Y1052" t="s">
        <v>5237</v>
      </c>
      <c r="Z1052" t="s">
        <v>11990</v>
      </c>
      <c r="AA1052">
        <v>769440</v>
      </c>
      <c r="AB1052" s="2">
        <v>45621</v>
      </c>
      <c r="AC1052">
        <v>769440</v>
      </c>
      <c r="AD1052" t="s">
        <v>5851</v>
      </c>
    </row>
    <row r="1053" spans="1:31">
      <c r="A1053" t="s">
        <v>6844</v>
      </c>
      <c r="B1053" s="2">
        <v>45587.42569444444</v>
      </c>
      <c r="C1053" s="2">
        <v>45589.04296296297</v>
      </c>
      <c r="D1053" t="s">
        <v>7961</v>
      </c>
      <c r="E1053" t="s">
        <v>9078</v>
      </c>
      <c r="F1053" t="s">
        <v>2853</v>
      </c>
      <c r="G1053" t="s">
        <v>2868</v>
      </c>
      <c r="H1053">
        <v>1200000</v>
      </c>
      <c r="I1053" t="s">
        <v>9574</v>
      </c>
      <c r="J1053" t="s">
        <v>3661</v>
      </c>
      <c r="K1053" t="s">
        <v>3663</v>
      </c>
      <c r="L1053" t="s">
        <v>3674</v>
      </c>
      <c r="M1053" t="s">
        <v>3692</v>
      </c>
      <c r="N1053" t="s">
        <v>10738</v>
      </c>
      <c r="O1053" s="2">
        <v>45593</v>
      </c>
      <c r="P1053" t="s">
        <v>4574</v>
      </c>
      <c r="Q1053" s="2">
        <v>45589</v>
      </c>
      <c r="R1053" s="2">
        <v>45593.45788194444</v>
      </c>
      <c r="T1053" t="s">
        <v>2889</v>
      </c>
      <c r="U1053" t="s">
        <v>11176</v>
      </c>
      <c r="V1053" s="2">
        <v>45586</v>
      </c>
      <c r="W1053" s="2">
        <v>45589.64608796296</v>
      </c>
      <c r="X1053" t="s">
        <v>11845</v>
      </c>
      <c r="Y1053" t="s">
        <v>11845</v>
      </c>
      <c r="Z1053" t="s">
        <v>12058</v>
      </c>
      <c r="AA1053">
        <v>1876835</v>
      </c>
      <c r="AB1053" s="2">
        <v>45589</v>
      </c>
      <c r="AC1053">
        <v>1876835</v>
      </c>
      <c r="AD1053" t="s">
        <v>5855</v>
      </c>
    </row>
    <row r="1054" spans="1:31">
      <c r="A1054" t="s">
        <v>6845</v>
      </c>
      <c r="B1054" s="2">
        <v>45593.42569444444</v>
      </c>
      <c r="C1054" s="2">
        <v>45599.66267361111</v>
      </c>
      <c r="D1054" t="s">
        <v>7962</v>
      </c>
      <c r="E1054" t="s">
        <v>9079</v>
      </c>
      <c r="F1054" t="s">
        <v>2853</v>
      </c>
      <c r="G1054" t="s">
        <v>2868</v>
      </c>
      <c r="H1054">
        <v>1297800</v>
      </c>
      <c r="I1054" t="s">
        <v>10071</v>
      </c>
      <c r="J1054" t="s">
        <v>3661</v>
      </c>
      <c r="K1054" t="s">
        <v>3665</v>
      </c>
      <c r="L1054" t="s">
        <v>3674</v>
      </c>
      <c r="M1054" t="s">
        <v>3687</v>
      </c>
      <c r="N1054" t="s">
        <v>10739</v>
      </c>
      <c r="O1054" s="2">
        <v>45603</v>
      </c>
      <c r="P1054" t="s">
        <v>4573</v>
      </c>
      <c r="Q1054" s="2">
        <v>45599</v>
      </c>
      <c r="R1054" s="2">
        <v>45603.44806712963</v>
      </c>
      <c r="T1054" t="s">
        <v>2889</v>
      </c>
      <c r="U1054" t="s">
        <v>11658</v>
      </c>
      <c r="V1054" s="2">
        <v>45564</v>
      </c>
      <c r="W1054" s="2">
        <v>45599.79069444445</v>
      </c>
      <c r="X1054" t="s">
        <v>5409</v>
      </c>
      <c r="Y1054" t="s">
        <v>5409</v>
      </c>
      <c r="Z1054" t="s">
        <v>12170</v>
      </c>
      <c r="AA1054">
        <v>1622250</v>
      </c>
      <c r="AB1054" s="2">
        <v>45599</v>
      </c>
      <c r="AC1054">
        <v>1622250</v>
      </c>
      <c r="AD1054" t="s">
        <v>5855</v>
      </c>
    </row>
    <row r="1055" spans="1:31">
      <c r="A1055" t="s">
        <v>6846</v>
      </c>
      <c r="B1055" s="2">
        <v>45603.46180555555</v>
      </c>
      <c r="C1055" s="2">
        <v>45601.84325231481</v>
      </c>
      <c r="D1055" t="s">
        <v>7963</v>
      </c>
      <c r="E1055" t="s">
        <v>9080</v>
      </c>
      <c r="F1055" t="s">
        <v>2853</v>
      </c>
      <c r="G1055" t="s">
        <v>2868</v>
      </c>
      <c r="H1055">
        <v>688952</v>
      </c>
      <c r="I1055" t="s">
        <v>10072</v>
      </c>
      <c r="J1055" t="s">
        <v>3661</v>
      </c>
      <c r="K1055" t="s">
        <v>3663</v>
      </c>
      <c r="L1055" t="s">
        <v>3674</v>
      </c>
      <c r="M1055" t="s">
        <v>3680</v>
      </c>
      <c r="N1055" t="s">
        <v>10740</v>
      </c>
      <c r="O1055" s="2">
        <v>45611</v>
      </c>
      <c r="P1055" t="s">
        <v>4583</v>
      </c>
      <c r="Q1055" s="2">
        <v>45603</v>
      </c>
      <c r="R1055" s="2">
        <v>45611.96613425926</v>
      </c>
      <c r="T1055" t="s">
        <v>2889</v>
      </c>
      <c r="U1055" t="s">
        <v>11659</v>
      </c>
      <c r="V1055" s="2">
        <v>45600</v>
      </c>
      <c r="W1055" s="2">
        <v>45604.75893518519</v>
      </c>
      <c r="X1055" t="s">
        <v>5281</v>
      </c>
      <c r="Y1055" t="s">
        <v>5281</v>
      </c>
      <c r="Z1055" t="s">
        <v>12171</v>
      </c>
      <c r="AA1055">
        <v>716512</v>
      </c>
      <c r="AB1055" s="2">
        <v>45604</v>
      </c>
      <c r="AC1055">
        <v>716512</v>
      </c>
      <c r="AD1055" t="s">
        <v>5855</v>
      </c>
    </row>
    <row r="1056" spans="1:31">
      <c r="A1056" t="s">
        <v>6847</v>
      </c>
      <c r="B1056" s="2">
        <v>45598.77291666667</v>
      </c>
      <c r="C1056" s="2">
        <v>45616.55813657407</v>
      </c>
      <c r="D1056" t="s">
        <v>7964</v>
      </c>
      <c r="E1056" t="s">
        <v>9081</v>
      </c>
      <c r="F1056" t="s">
        <v>2853</v>
      </c>
      <c r="G1056" t="s">
        <v>2863</v>
      </c>
      <c r="H1056">
        <v>661280</v>
      </c>
      <c r="I1056" t="s">
        <v>10073</v>
      </c>
      <c r="J1056" t="s">
        <v>3662</v>
      </c>
      <c r="K1056" t="s">
        <v>3663</v>
      </c>
      <c r="L1056" t="s">
        <v>3674</v>
      </c>
      <c r="M1056" t="s">
        <v>3677</v>
      </c>
      <c r="O1056" s="2">
        <v>45616</v>
      </c>
      <c r="P1056" t="s">
        <v>4582</v>
      </c>
      <c r="Q1056" s="2">
        <v>45616</v>
      </c>
      <c r="R1056" s="2">
        <v>45616.6758449074</v>
      </c>
      <c r="S1056" s="2">
        <v>45614</v>
      </c>
      <c r="T1056" t="s">
        <v>2863</v>
      </c>
      <c r="U1056" t="s">
        <v>11660</v>
      </c>
      <c r="V1056" s="2">
        <v>45584</v>
      </c>
      <c r="W1056" s="2">
        <v>45616.61900462963</v>
      </c>
      <c r="X1056" t="s">
        <v>5254</v>
      </c>
      <c r="Y1056" t="s">
        <v>5254</v>
      </c>
      <c r="Z1056" t="s">
        <v>5604</v>
      </c>
      <c r="AA1056">
        <v>661280</v>
      </c>
      <c r="AB1056" s="2">
        <v>45616</v>
      </c>
      <c r="AC1056">
        <v>661280</v>
      </c>
      <c r="AD1056" t="s">
        <v>5853</v>
      </c>
      <c r="AE1056" s="2">
        <v>45608.73461805555</v>
      </c>
    </row>
    <row r="1057" spans="1:31">
      <c r="A1057" t="s">
        <v>6848</v>
      </c>
      <c r="B1057" s="2">
        <v>45595.42569444444</v>
      </c>
      <c r="C1057" s="2">
        <v>45597.35659722222</v>
      </c>
      <c r="D1057" t="s">
        <v>7965</v>
      </c>
      <c r="E1057" t="s">
        <v>9082</v>
      </c>
      <c r="F1057" t="s">
        <v>2853</v>
      </c>
      <c r="G1057" t="s">
        <v>2880</v>
      </c>
      <c r="H1057">
        <v>4279184</v>
      </c>
      <c r="I1057" t="s">
        <v>10074</v>
      </c>
      <c r="J1057" t="s">
        <v>3659</v>
      </c>
      <c r="K1057" t="s">
        <v>3666</v>
      </c>
      <c r="L1057" t="s">
        <v>3675</v>
      </c>
      <c r="M1057" t="s">
        <v>3688</v>
      </c>
      <c r="N1057" t="s">
        <v>10741</v>
      </c>
      <c r="O1057" s="2">
        <v>45607</v>
      </c>
      <c r="P1057" t="s">
        <v>4580</v>
      </c>
      <c r="Q1057" s="2">
        <v>45597</v>
      </c>
      <c r="R1057" s="2">
        <v>45607.7030787037</v>
      </c>
      <c r="T1057" t="s">
        <v>4595</v>
      </c>
      <c r="U1057" t="s">
        <v>11661</v>
      </c>
      <c r="V1057" s="2">
        <v>45587</v>
      </c>
      <c r="W1057" s="2">
        <v>45597.40739583333</v>
      </c>
      <c r="X1057" t="s">
        <v>11933</v>
      </c>
      <c r="Y1057" t="s">
        <v>11933</v>
      </c>
      <c r="Z1057" t="s">
        <v>5498</v>
      </c>
      <c r="AA1057">
        <v>5192621</v>
      </c>
      <c r="AB1057" s="2">
        <v>45597</v>
      </c>
      <c r="AC1057">
        <v>5192621</v>
      </c>
      <c r="AD1057" t="s">
        <v>5851</v>
      </c>
    </row>
    <row r="1058" spans="1:31">
      <c r="A1058" t="s">
        <v>6849</v>
      </c>
      <c r="B1058" s="2">
        <v>45595.56736111111</v>
      </c>
      <c r="C1058" s="2">
        <v>45600.3387037037</v>
      </c>
      <c r="D1058" t="s">
        <v>7966</v>
      </c>
      <c r="E1058" t="s">
        <v>9083</v>
      </c>
      <c r="F1058" t="s">
        <v>2853</v>
      </c>
      <c r="G1058" t="s">
        <v>2880</v>
      </c>
      <c r="H1058">
        <v>634660</v>
      </c>
      <c r="I1058" t="s">
        <v>10075</v>
      </c>
      <c r="J1058" t="s">
        <v>3659</v>
      </c>
      <c r="K1058" t="s">
        <v>3663</v>
      </c>
      <c r="L1058" t="s">
        <v>3674</v>
      </c>
      <c r="M1058" t="s">
        <v>3683</v>
      </c>
      <c r="N1058" t="s">
        <v>4517</v>
      </c>
      <c r="O1058" s="2">
        <v>45601</v>
      </c>
      <c r="P1058" t="s">
        <v>4586</v>
      </c>
      <c r="Q1058" s="2">
        <v>45600</v>
      </c>
      <c r="R1058" s="2">
        <v>45601.57099537037</v>
      </c>
      <c r="T1058" t="s">
        <v>4600</v>
      </c>
      <c r="U1058" t="s">
        <v>11033</v>
      </c>
      <c r="V1058" s="2">
        <v>45595</v>
      </c>
      <c r="W1058" s="2">
        <v>45600.61435185185</v>
      </c>
      <c r="X1058" t="s">
        <v>5223</v>
      </c>
      <c r="Y1058" t="s">
        <v>5223</v>
      </c>
      <c r="Z1058" t="s">
        <v>5515</v>
      </c>
      <c r="AA1058">
        <v>634660</v>
      </c>
      <c r="AB1058" s="2">
        <v>45600</v>
      </c>
      <c r="AC1058">
        <v>634660</v>
      </c>
      <c r="AD1058" t="s">
        <v>5854</v>
      </c>
    </row>
    <row r="1059" spans="1:31">
      <c r="A1059" t="s">
        <v>6850</v>
      </c>
      <c r="B1059" s="2">
        <v>45583.82152777778</v>
      </c>
      <c r="C1059" s="2">
        <v>45598.82129629629</v>
      </c>
      <c r="D1059" t="s">
        <v>7967</v>
      </c>
      <c r="E1059" t="s">
        <v>9084</v>
      </c>
      <c r="F1059" t="s">
        <v>2853</v>
      </c>
      <c r="G1059" t="s">
        <v>2878</v>
      </c>
      <c r="H1059">
        <v>0</v>
      </c>
      <c r="I1059" t="s">
        <v>10076</v>
      </c>
      <c r="J1059" t="s">
        <v>3660</v>
      </c>
      <c r="K1059" t="s">
        <v>3663</v>
      </c>
      <c r="L1059" t="s">
        <v>3674</v>
      </c>
      <c r="M1059" t="s">
        <v>3678</v>
      </c>
      <c r="N1059" t="s">
        <v>10742</v>
      </c>
      <c r="O1059" s="2">
        <v>45600</v>
      </c>
      <c r="P1059" t="s">
        <v>4576</v>
      </c>
      <c r="Q1059" s="2">
        <v>45598</v>
      </c>
      <c r="R1059" s="2">
        <v>45601.37322916667</v>
      </c>
      <c r="S1059" s="2">
        <v>45590</v>
      </c>
      <c r="T1059" t="s">
        <v>4593</v>
      </c>
      <c r="U1059" t="s">
        <v>11662</v>
      </c>
      <c r="V1059" s="2">
        <v>45583</v>
      </c>
      <c r="W1059" s="2">
        <v>45598.88053240741</v>
      </c>
      <c r="X1059" t="s">
        <v>11802</v>
      </c>
      <c r="Y1059" t="s">
        <v>11802</v>
      </c>
      <c r="Z1059" t="s">
        <v>5559</v>
      </c>
      <c r="AA1059">
        <v>318150</v>
      </c>
      <c r="AB1059" s="2">
        <v>45598</v>
      </c>
      <c r="AC1059">
        <v>318150</v>
      </c>
      <c r="AD1059" t="s">
        <v>5852</v>
      </c>
      <c r="AE1059" s="2">
        <v>45589.76083333333</v>
      </c>
    </row>
    <row r="1060" spans="1:31">
      <c r="A1060" t="s">
        <v>6851</v>
      </c>
      <c r="B1060" s="2">
        <v>45614.03472222222</v>
      </c>
      <c r="C1060" s="2">
        <v>45614.35240740741</v>
      </c>
      <c r="D1060" t="s">
        <v>7968</v>
      </c>
      <c r="E1060" t="s">
        <v>9085</v>
      </c>
      <c r="F1060" t="s">
        <v>2853</v>
      </c>
      <c r="G1060" t="s">
        <v>2868</v>
      </c>
      <c r="H1060">
        <v>200000</v>
      </c>
      <c r="I1060" t="s">
        <v>10077</v>
      </c>
      <c r="J1060" t="s">
        <v>3661</v>
      </c>
      <c r="K1060" t="s">
        <v>3664</v>
      </c>
      <c r="L1060" t="s">
        <v>3674</v>
      </c>
      <c r="M1060" t="s">
        <v>3679</v>
      </c>
      <c r="N1060" t="s">
        <v>10743</v>
      </c>
      <c r="O1060" s="2">
        <v>45620</v>
      </c>
      <c r="P1060" t="s">
        <v>4580</v>
      </c>
      <c r="Q1060" s="2">
        <v>45614</v>
      </c>
      <c r="R1060" s="2">
        <v>45621.37267361111</v>
      </c>
      <c r="T1060" t="s">
        <v>2889</v>
      </c>
      <c r="U1060" t="s">
        <v>11663</v>
      </c>
      <c r="V1060" s="2">
        <v>45610</v>
      </c>
      <c r="W1060" s="2">
        <v>45614.87015046296</v>
      </c>
      <c r="X1060" t="s">
        <v>11874</v>
      </c>
      <c r="Y1060" t="s">
        <v>11874</v>
      </c>
      <c r="Z1060" t="s">
        <v>12172</v>
      </c>
      <c r="AA1060">
        <v>200000</v>
      </c>
      <c r="AB1060" s="2">
        <v>45614</v>
      </c>
      <c r="AC1060">
        <v>200000</v>
      </c>
      <c r="AD1060" t="s">
        <v>5855</v>
      </c>
    </row>
    <row r="1061" spans="1:31">
      <c r="A1061" t="s">
        <v>628</v>
      </c>
      <c r="B1061" s="2">
        <v>45592.39652777778</v>
      </c>
      <c r="C1061" s="2">
        <v>45593.04296296297</v>
      </c>
      <c r="D1061" t="s">
        <v>1609</v>
      </c>
      <c r="E1061" t="s">
        <v>2468</v>
      </c>
      <c r="F1061" t="s">
        <v>2853</v>
      </c>
      <c r="G1061" t="s">
        <v>2888</v>
      </c>
      <c r="H1061">
        <v>0</v>
      </c>
      <c r="I1061" t="s">
        <v>3424</v>
      </c>
      <c r="J1061" t="s">
        <v>3661</v>
      </c>
      <c r="K1061" t="s">
        <v>3663</v>
      </c>
      <c r="L1061" t="s">
        <v>3674</v>
      </c>
      <c r="M1061" t="s">
        <v>3683</v>
      </c>
      <c r="N1061" t="s">
        <v>4246</v>
      </c>
      <c r="O1061" s="2">
        <v>45604</v>
      </c>
      <c r="P1061" t="s">
        <v>4577</v>
      </c>
      <c r="Q1061" s="2">
        <v>45593</v>
      </c>
      <c r="R1061" s="2">
        <v>45604.99065972222</v>
      </c>
      <c r="T1061" t="s">
        <v>2888</v>
      </c>
      <c r="U1061" t="s">
        <v>4931</v>
      </c>
      <c r="V1061" s="2">
        <v>45589</v>
      </c>
      <c r="W1061" s="2">
        <v>45593.58056712963</v>
      </c>
      <c r="X1061" t="s">
        <v>5434</v>
      </c>
      <c r="Y1061" t="s">
        <v>5434</v>
      </c>
      <c r="Z1061" t="s">
        <v>5751</v>
      </c>
      <c r="AA1061">
        <v>457750</v>
      </c>
      <c r="AB1061" s="2">
        <v>45593</v>
      </c>
      <c r="AC1061">
        <v>400000</v>
      </c>
      <c r="AD1061" t="s">
        <v>5856</v>
      </c>
    </row>
    <row r="1062" spans="1:31">
      <c r="A1062" t="s">
        <v>6852</v>
      </c>
      <c r="B1062" s="2">
        <v>45593.92222222222</v>
      </c>
      <c r="C1062" s="2">
        <v>45618.37295138889</v>
      </c>
      <c r="D1062" t="s">
        <v>7969</v>
      </c>
      <c r="E1062" t="s">
        <v>9086</v>
      </c>
      <c r="F1062" t="s">
        <v>2853</v>
      </c>
      <c r="G1062" t="s">
        <v>2876</v>
      </c>
      <c r="H1062">
        <v>1050000</v>
      </c>
      <c r="I1062" t="s">
        <v>10078</v>
      </c>
      <c r="J1062" t="s">
        <v>3660</v>
      </c>
      <c r="K1062" t="s">
        <v>3663</v>
      </c>
      <c r="L1062" t="s">
        <v>3674</v>
      </c>
      <c r="M1062" t="s">
        <v>3691</v>
      </c>
      <c r="N1062" t="s">
        <v>10744</v>
      </c>
      <c r="O1062" s="2">
        <v>45618</v>
      </c>
      <c r="P1062" t="s">
        <v>4573</v>
      </c>
      <c r="Q1062" s="2">
        <v>45618</v>
      </c>
      <c r="R1062" s="2">
        <v>45621.56502314815</v>
      </c>
      <c r="S1062" s="2">
        <v>45617</v>
      </c>
      <c r="T1062" t="s">
        <v>2876</v>
      </c>
      <c r="U1062" t="s">
        <v>11664</v>
      </c>
      <c r="V1062" s="2">
        <v>45548</v>
      </c>
      <c r="W1062" s="2">
        <v>45618.39418981481</v>
      </c>
      <c r="X1062" t="s">
        <v>5297</v>
      </c>
      <c r="Y1062" t="s">
        <v>5297</v>
      </c>
      <c r="Z1062" t="s">
        <v>5527</v>
      </c>
      <c r="AA1062">
        <v>1687607</v>
      </c>
      <c r="AB1062" s="2">
        <v>45618</v>
      </c>
      <c r="AC1062">
        <v>1687607</v>
      </c>
      <c r="AD1062" t="s">
        <v>5852</v>
      </c>
      <c r="AE1062" s="2">
        <v>45615.45361111111</v>
      </c>
    </row>
    <row r="1063" spans="1:31">
      <c r="A1063" t="s">
        <v>6853</v>
      </c>
      <c r="B1063" s="2">
        <v>45594.75</v>
      </c>
      <c r="C1063" s="2">
        <v>45601.33614583333</v>
      </c>
      <c r="D1063" t="s">
        <v>7970</v>
      </c>
      <c r="E1063" t="s">
        <v>9087</v>
      </c>
      <c r="F1063" t="s">
        <v>2853</v>
      </c>
      <c r="G1063" t="s">
        <v>2872</v>
      </c>
      <c r="H1063">
        <v>1200000</v>
      </c>
      <c r="I1063" t="s">
        <v>10079</v>
      </c>
      <c r="J1063" t="s">
        <v>3662</v>
      </c>
      <c r="K1063" t="s">
        <v>3663</v>
      </c>
      <c r="L1063" t="s">
        <v>3674</v>
      </c>
      <c r="M1063" t="s">
        <v>3680</v>
      </c>
      <c r="N1063" t="s">
        <v>10745</v>
      </c>
      <c r="O1063" s="2">
        <v>45601</v>
      </c>
      <c r="P1063" t="s">
        <v>4584</v>
      </c>
      <c r="Q1063" s="2">
        <v>45601</v>
      </c>
      <c r="R1063" s="2">
        <v>45602.40571759259</v>
      </c>
      <c r="T1063" t="s">
        <v>2872</v>
      </c>
      <c r="U1063" t="s">
        <v>11665</v>
      </c>
      <c r="V1063" s="2">
        <v>45593</v>
      </c>
      <c r="W1063" s="2">
        <v>45601.46530092593</v>
      </c>
      <c r="X1063" t="s">
        <v>5247</v>
      </c>
      <c r="Y1063" t="s">
        <v>5247</v>
      </c>
      <c r="Z1063" t="s">
        <v>5517</v>
      </c>
      <c r="AA1063">
        <v>1454840</v>
      </c>
      <c r="AB1063" s="2">
        <v>45601</v>
      </c>
      <c r="AC1063">
        <v>1454840</v>
      </c>
      <c r="AD1063" t="s">
        <v>5853</v>
      </c>
    </row>
    <row r="1064" spans="1:31">
      <c r="A1064" t="s">
        <v>6854</v>
      </c>
      <c r="B1064" s="2">
        <v>45591.49236111111</v>
      </c>
      <c r="C1064" s="2">
        <v>45617.34011574074</v>
      </c>
      <c r="D1064" t="s">
        <v>7971</v>
      </c>
      <c r="E1064" t="s">
        <v>9088</v>
      </c>
      <c r="F1064" t="s">
        <v>2853</v>
      </c>
      <c r="G1064" t="s">
        <v>2868</v>
      </c>
      <c r="H1064">
        <v>961224</v>
      </c>
      <c r="I1064" t="s">
        <v>10080</v>
      </c>
      <c r="J1064" t="s">
        <v>3661</v>
      </c>
      <c r="K1064" t="s">
        <v>3663</v>
      </c>
      <c r="L1064" t="s">
        <v>3674</v>
      </c>
      <c r="M1064" t="s">
        <v>3677</v>
      </c>
      <c r="N1064" t="s">
        <v>10746</v>
      </c>
      <c r="O1064" s="2">
        <v>45620</v>
      </c>
      <c r="P1064" t="s">
        <v>4584</v>
      </c>
      <c r="Q1064" s="2">
        <v>45617</v>
      </c>
      <c r="R1064" s="2">
        <v>45621.36740740741</v>
      </c>
      <c r="S1064" s="2">
        <v>45617</v>
      </c>
      <c r="T1064" t="s">
        <v>2889</v>
      </c>
      <c r="U1064" t="s">
        <v>11666</v>
      </c>
      <c r="V1064" s="2">
        <v>45591</v>
      </c>
      <c r="W1064" s="2">
        <v>45617.56728009259</v>
      </c>
      <c r="X1064" t="s">
        <v>5301</v>
      </c>
      <c r="Y1064" t="s">
        <v>5301</v>
      </c>
      <c r="Z1064" t="s">
        <v>12173</v>
      </c>
      <c r="AA1064">
        <v>961224</v>
      </c>
      <c r="AB1064" s="2">
        <v>45617</v>
      </c>
      <c r="AC1064">
        <v>961224</v>
      </c>
      <c r="AD1064" t="s">
        <v>5855</v>
      </c>
      <c r="AE1064" s="2">
        <v>45600.72295138889</v>
      </c>
    </row>
    <row r="1065" spans="1:31">
      <c r="A1065" t="s">
        <v>6855</v>
      </c>
      <c r="B1065" s="2">
        <v>45544.99930555555</v>
      </c>
      <c r="C1065" s="2">
        <v>45602.35328703704</v>
      </c>
      <c r="D1065" t="s">
        <v>7972</v>
      </c>
      <c r="E1065" t="s">
        <v>9089</v>
      </c>
      <c r="F1065" t="s">
        <v>2853</v>
      </c>
      <c r="G1065" t="s">
        <v>2885</v>
      </c>
      <c r="H1065">
        <v>1399474</v>
      </c>
      <c r="I1065" t="s">
        <v>10081</v>
      </c>
      <c r="J1065" t="s">
        <v>3659</v>
      </c>
      <c r="K1065" t="s">
        <v>3666</v>
      </c>
      <c r="L1065" t="s">
        <v>3675</v>
      </c>
      <c r="M1065" t="s">
        <v>3688</v>
      </c>
      <c r="N1065" t="s">
        <v>10747</v>
      </c>
      <c r="O1065" s="2">
        <v>45602</v>
      </c>
      <c r="P1065" t="s">
        <v>4576</v>
      </c>
      <c r="Q1065" s="2">
        <v>45602</v>
      </c>
      <c r="R1065" s="2">
        <v>45602.88444444445</v>
      </c>
      <c r="S1065" s="2">
        <v>45600</v>
      </c>
      <c r="T1065" t="s">
        <v>2885</v>
      </c>
      <c r="U1065" t="s">
        <v>11667</v>
      </c>
      <c r="V1065" s="2">
        <v>45484</v>
      </c>
      <c r="W1065" s="2">
        <v>45602.71746527778</v>
      </c>
      <c r="X1065" t="s">
        <v>5223</v>
      </c>
      <c r="Y1065" t="s">
        <v>5223</v>
      </c>
      <c r="Z1065" t="s">
        <v>12174</v>
      </c>
      <c r="AA1065">
        <v>6000000</v>
      </c>
      <c r="AB1065" s="2">
        <v>45602</v>
      </c>
      <c r="AC1065">
        <v>43293215</v>
      </c>
      <c r="AD1065" t="s">
        <v>5851</v>
      </c>
      <c r="AE1065" s="2">
        <v>45588.47275462963</v>
      </c>
    </row>
    <row r="1066" spans="1:31">
      <c r="A1066" t="s">
        <v>6856</v>
      </c>
      <c r="B1066" s="2">
        <v>45604.31597222222</v>
      </c>
      <c r="C1066" s="2">
        <v>45610.59506944445</v>
      </c>
      <c r="D1066" t="s">
        <v>7973</v>
      </c>
      <c r="E1066" t="s">
        <v>9090</v>
      </c>
      <c r="F1066" t="s">
        <v>2853</v>
      </c>
      <c r="G1066" t="s">
        <v>2871</v>
      </c>
      <c r="H1066">
        <v>101040</v>
      </c>
      <c r="I1066" t="s">
        <v>10082</v>
      </c>
      <c r="J1066" t="s">
        <v>3660</v>
      </c>
      <c r="K1066" t="s">
        <v>3663</v>
      </c>
      <c r="L1066" t="s">
        <v>3674</v>
      </c>
      <c r="M1066" t="s">
        <v>3683</v>
      </c>
      <c r="N1066" t="s">
        <v>10748</v>
      </c>
      <c r="O1066" s="2">
        <v>45611</v>
      </c>
      <c r="P1066" t="s">
        <v>4576</v>
      </c>
      <c r="Q1066" s="2">
        <v>45610</v>
      </c>
      <c r="R1066" s="2">
        <v>45611.71706018518</v>
      </c>
      <c r="T1066" t="s">
        <v>2871</v>
      </c>
      <c r="U1066" t="s">
        <v>11668</v>
      </c>
      <c r="V1066" s="2">
        <v>45591</v>
      </c>
      <c r="W1066" s="2">
        <v>45610.66931712963</v>
      </c>
      <c r="X1066" t="s">
        <v>5324</v>
      </c>
      <c r="Y1066" t="s">
        <v>5324</v>
      </c>
      <c r="Z1066" t="s">
        <v>5555</v>
      </c>
      <c r="AA1066">
        <v>126000</v>
      </c>
      <c r="AB1066" s="2">
        <v>45610</v>
      </c>
      <c r="AC1066">
        <v>126300</v>
      </c>
      <c r="AD1066" t="s">
        <v>5852</v>
      </c>
    </row>
    <row r="1067" spans="1:31">
      <c r="A1067" t="s">
        <v>6857</v>
      </c>
      <c r="B1067" s="2">
        <v>45593.71666666667</v>
      </c>
      <c r="C1067" s="2">
        <v>45594.65305555556</v>
      </c>
      <c r="D1067" t="s">
        <v>7974</v>
      </c>
      <c r="E1067" t="s">
        <v>9091</v>
      </c>
      <c r="F1067" t="s">
        <v>2853</v>
      </c>
      <c r="G1067" t="s">
        <v>2880</v>
      </c>
      <c r="H1067">
        <v>587699</v>
      </c>
      <c r="I1067" t="s">
        <v>9792</v>
      </c>
      <c r="J1067" t="s">
        <v>3659</v>
      </c>
      <c r="K1067" t="s">
        <v>3663</v>
      </c>
      <c r="L1067" t="s">
        <v>3674</v>
      </c>
      <c r="M1067" t="s">
        <v>3689</v>
      </c>
      <c r="N1067" t="s">
        <v>4406</v>
      </c>
      <c r="O1067" s="2">
        <v>45597</v>
      </c>
      <c r="P1067" t="s">
        <v>4576</v>
      </c>
      <c r="Q1067" s="2">
        <v>45594</v>
      </c>
      <c r="R1067" s="2">
        <v>45600.34163194444</v>
      </c>
      <c r="T1067" t="s">
        <v>4597</v>
      </c>
      <c r="U1067" t="s">
        <v>11669</v>
      </c>
      <c r="V1067" s="2">
        <v>45591</v>
      </c>
      <c r="W1067" s="2">
        <v>45595.68125</v>
      </c>
      <c r="X1067" t="s">
        <v>5359</v>
      </c>
      <c r="Y1067" t="s">
        <v>5359</v>
      </c>
      <c r="Z1067" t="s">
        <v>5549</v>
      </c>
      <c r="AA1067">
        <v>587699</v>
      </c>
      <c r="AB1067" s="2">
        <v>45595</v>
      </c>
      <c r="AC1067">
        <v>587699</v>
      </c>
      <c r="AD1067" t="s">
        <v>5852</v>
      </c>
    </row>
    <row r="1068" spans="1:31">
      <c r="A1068" t="s">
        <v>6858</v>
      </c>
      <c r="B1068" s="2">
        <v>45593.6875</v>
      </c>
      <c r="C1068" s="2">
        <v>45608.34924768518</v>
      </c>
      <c r="D1068" t="s">
        <v>7975</v>
      </c>
      <c r="E1068" t="s">
        <v>9092</v>
      </c>
      <c r="F1068" t="s">
        <v>2853</v>
      </c>
      <c r="G1068" t="s">
        <v>2862</v>
      </c>
      <c r="H1068">
        <v>724035</v>
      </c>
      <c r="I1068" t="s">
        <v>10045</v>
      </c>
      <c r="J1068" t="s">
        <v>3662</v>
      </c>
      <c r="K1068" t="s">
        <v>3663</v>
      </c>
      <c r="L1068" t="s">
        <v>3674</v>
      </c>
      <c r="M1068" t="s">
        <v>3689</v>
      </c>
      <c r="O1068" s="2">
        <v>45608</v>
      </c>
      <c r="P1068" t="s">
        <v>4574</v>
      </c>
      <c r="Q1068" s="2">
        <v>45608</v>
      </c>
      <c r="R1068" s="2">
        <v>45609.70420138889</v>
      </c>
      <c r="S1068" s="2">
        <v>45601</v>
      </c>
      <c r="T1068" t="s">
        <v>2862</v>
      </c>
      <c r="U1068" t="s">
        <v>11670</v>
      </c>
      <c r="V1068" s="2">
        <v>45588</v>
      </c>
      <c r="W1068" s="2">
        <v>45608.42717592593</v>
      </c>
      <c r="X1068" t="s">
        <v>5315</v>
      </c>
      <c r="Y1068" t="s">
        <v>5315</v>
      </c>
      <c r="Z1068" t="s">
        <v>5712</v>
      </c>
      <c r="AA1068">
        <v>724035</v>
      </c>
      <c r="AB1068" s="2">
        <v>45608</v>
      </c>
      <c r="AC1068">
        <v>724035</v>
      </c>
      <c r="AD1068" t="s">
        <v>5854</v>
      </c>
      <c r="AE1068" s="2">
        <v>45600.72314814815</v>
      </c>
    </row>
    <row r="1069" spans="1:31">
      <c r="A1069" t="s">
        <v>6859</v>
      </c>
      <c r="B1069" s="2">
        <v>45595.68125</v>
      </c>
      <c r="C1069" s="2">
        <v>45601.31057870371</v>
      </c>
      <c r="D1069" t="s">
        <v>7976</v>
      </c>
      <c r="E1069" t="s">
        <v>9093</v>
      </c>
      <c r="F1069" t="s">
        <v>2853</v>
      </c>
      <c r="G1069" t="s">
        <v>2865</v>
      </c>
      <c r="H1069">
        <v>414638</v>
      </c>
      <c r="I1069" t="s">
        <v>10083</v>
      </c>
      <c r="J1069" t="s">
        <v>3660</v>
      </c>
      <c r="K1069" t="s">
        <v>3663</v>
      </c>
      <c r="L1069" t="s">
        <v>3674</v>
      </c>
      <c r="M1069" t="s">
        <v>3683</v>
      </c>
      <c r="N1069" t="s">
        <v>10749</v>
      </c>
      <c r="O1069" s="2">
        <v>45604</v>
      </c>
      <c r="P1069" t="s">
        <v>4576</v>
      </c>
      <c r="Q1069" s="2">
        <v>45601</v>
      </c>
      <c r="R1069" s="2">
        <v>45607.35267361111</v>
      </c>
      <c r="T1069" t="s">
        <v>2865</v>
      </c>
      <c r="U1069" t="s">
        <v>11671</v>
      </c>
      <c r="V1069" s="2">
        <v>45589</v>
      </c>
      <c r="W1069" s="2">
        <v>45601.59094907407</v>
      </c>
      <c r="X1069" t="s">
        <v>5229</v>
      </c>
      <c r="Y1069" t="s">
        <v>5229</v>
      </c>
      <c r="Z1069" t="s">
        <v>5726</v>
      </c>
      <c r="AA1069">
        <v>592341</v>
      </c>
      <c r="AB1069" s="2">
        <v>45601</v>
      </c>
      <c r="AC1069">
        <v>592341</v>
      </c>
      <c r="AD1069" t="s">
        <v>5852</v>
      </c>
    </row>
    <row r="1070" spans="1:31">
      <c r="A1070" t="s">
        <v>6860</v>
      </c>
      <c r="B1070" s="2">
        <v>45606.34375</v>
      </c>
      <c r="C1070" s="2">
        <v>45601.84322916667</v>
      </c>
      <c r="D1070" t="s">
        <v>7977</v>
      </c>
      <c r="E1070" t="s">
        <v>9094</v>
      </c>
      <c r="F1070" t="s">
        <v>2853</v>
      </c>
      <c r="G1070" t="s">
        <v>2872</v>
      </c>
      <c r="H1070">
        <v>1071000</v>
      </c>
      <c r="I1070" t="s">
        <v>10047</v>
      </c>
      <c r="J1070" t="s">
        <v>3662</v>
      </c>
      <c r="K1070" t="s">
        <v>3663</v>
      </c>
      <c r="L1070" t="s">
        <v>3674</v>
      </c>
      <c r="M1070" t="s">
        <v>3680</v>
      </c>
      <c r="N1070" t="s">
        <v>10572</v>
      </c>
      <c r="O1070" s="2">
        <v>45614</v>
      </c>
      <c r="P1070" t="s">
        <v>4574</v>
      </c>
      <c r="Q1070" s="2">
        <v>45606</v>
      </c>
      <c r="R1070" s="2">
        <v>45615.35569444444</v>
      </c>
      <c r="T1070" t="s">
        <v>2872</v>
      </c>
      <c r="U1070" t="s">
        <v>11634</v>
      </c>
      <c r="V1070" s="2">
        <v>45600</v>
      </c>
      <c r="W1070" s="2">
        <v>45608.585625</v>
      </c>
      <c r="X1070" t="s">
        <v>5226</v>
      </c>
      <c r="Y1070" t="s">
        <v>5226</v>
      </c>
      <c r="Z1070" t="s">
        <v>5512</v>
      </c>
      <c r="AA1070">
        <v>2448150</v>
      </c>
      <c r="AB1070" s="2">
        <v>45608</v>
      </c>
      <c r="AC1070">
        <v>2448150</v>
      </c>
      <c r="AD1070" t="s">
        <v>5851</v>
      </c>
    </row>
    <row r="1071" spans="1:31">
      <c r="A1071" t="s">
        <v>6861</v>
      </c>
      <c r="B1071" s="2">
        <v>45612.98958333334</v>
      </c>
      <c r="C1071" s="2">
        <v>45619.74728009259</v>
      </c>
      <c r="D1071" t="s">
        <v>7978</v>
      </c>
      <c r="E1071" t="s">
        <v>9095</v>
      </c>
      <c r="F1071" t="s">
        <v>2853</v>
      </c>
      <c r="G1071" t="s">
        <v>2868</v>
      </c>
      <c r="H1071">
        <v>1200000</v>
      </c>
      <c r="I1071" t="s">
        <v>10084</v>
      </c>
      <c r="J1071" t="s">
        <v>3661</v>
      </c>
      <c r="K1071" t="s">
        <v>3663</v>
      </c>
      <c r="L1071" t="s">
        <v>3674</v>
      </c>
      <c r="M1071" t="s">
        <v>3697</v>
      </c>
      <c r="N1071" t="s">
        <v>10750</v>
      </c>
      <c r="O1071" s="2">
        <v>45621</v>
      </c>
      <c r="P1071" t="s">
        <v>4572</v>
      </c>
      <c r="Q1071" s="2">
        <v>45619</v>
      </c>
      <c r="R1071" s="2">
        <v>45622.35607638889</v>
      </c>
      <c r="T1071" t="s">
        <v>2889</v>
      </c>
      <c r="U1071" t="s">
        <v>11672</v>
      </c>
      <c r="V1071" s="2">
        <v>45607</v>
      </c>
      <c r="W1071" s="2">
        <v>45619.82748842592</v>
      </c>
      <c r="X1071" t="s">
        <v>5411</v>
      </c>
      <c r="Y1071" t="s">
        <v>5411</v>
      </c>
      <c r="Z1071" t="s">
        <v>12175</v>
      </c>
      <c r="AA1071">
        <v>3735490</v>
      </c>
      <c r="AB1071" s="2">
        <v>45619</v>
      </c>
      <c r="AC1071">
        <v>3735490</v>
      </c>
      <c r="AD1071" t="s">
        <v>5855</v>
      </c>
    </row>
    <row r="1072" spans="1:31">
      <c r="A1072" t="s">
        <v>6862</v>
      </c>
      <c r="B1072" s="2">
        <v>45595.825</v>
      </c>
      <c r="C1072" s="2">
        <v>45602.3725</v>
      </c>
      <c r="D1072" t="s">
        <v>7979</v>
      </c>
      <c r="E1072" t="s">
        <v>9096</v>
      </c>
      <c r="F1072" t="s">
        <v>2853</v>
      </c>
      <c r="G1072" t="s">
        <v>2872</v>
      </c>
      <c r="H1072">
        <v>114500</v>
      </c>
      <c r="I1072" t="s">
        <v>10085</v>
      </c>
      <c r="J1072" t="s">
        <v>3662</v>
      </c>
      <c r="K1072" t="s">
        <v>3663</v>
      </c>
      <c r="L1072" t="s">
        <v>3674</v>
      </c>
      <c r="M1072" t="s">
        <v>3681</v>
      </c>
      <c r="O1072" s="2">
        <v>45602</v>
      </c>
      <c r="P1072" t="s">
        <v>4578</v>
      </c>
      <c r="Q1072" s="2">
        <v>45602</v>
      </c>
      <c r="R1072" s="2">
        <v>45603.38252314815</v>
      </c>
      <c r="T1072" t="s">
        <v>2872</v>
      </c>
      <c r="U1072" t="s">
        <v>11019</v>
      </c>
      <c r="V1072" s="2">
        <v>45589</v>
      </c>
      <c r="W1072" s="2">
        <v>45602.55988425926</v>
      </c>
      <c r="X1072" t="s">
        <v>5356</v>
      </c>
      <c r="Y1072" t="s">
        <v>5356</v>
      </c>
      <c r="Z1072" t="s">
        <v>5517</v>
      </c>
      <c r="AA1072">
        <v>114500</v>
      </c>
      <c r="AB1072" s="2">
        <v>45602</v>
      </c>
      <c r="AC1072">
        <v>114500</v>
      </c>
      <c r="AD1072" t="s">
        <v>5853</v>
      </c>
    </row>
    <row r="1073" spans="1:31">
      <c r="A1073" t="s">
        <v>6863</v>
      </c>
      <c r="B1073" s="2">
        <v>45589.37916666667</v>
      </c>
      <c r="C1073" s="2">
        <v>45595.33434027778</v>
      </c>
      <c r="D1073" t="s">
        <v>7980</v>
      </c>
      <c r="E1073" t="s">
        <v>9097</v>
      </c>
      <c r="F1073" t="s">
        <v>2853</v>
      </c>
      <c r="G1073" t="s">
        <v>2872</v>
      </c>
      <c r="H1073">
        <v>440500</v>
      </c>
      <c r="I1073" t="s">
        <v>10086</v>
      </c>
      <c r="J1073" t="s">
        <v>3662</v>
      </c>
      <c r="K1073" t="s">
        <v>3669</v>
      </c>
      <c r="L1073" t="s">
        <v>3674</v>
      </c>
      <c r="M1073" t="s">
        <v>3688</v>
      </c>
      <c r="N1073" t="s">
        <v>10751</v>
      </c>
      <c r="O1073" s="2">
        <v>45595</v>
      </c>
      <c r="P1073" t="s">
        <v>4574</v>
      </c>
      <c r="Q1073" s="2">
        <v>45595</v>
      </c>
      <c r="R1073" s="2">
        <v>45596.37754629629</v>
      </c>
      <c r="T1073" t="s">
        <v>2872</v>
      </c>
      <c r="U1073" t="s">
        <v>11487</v>
      </c>
      <c r="V1073" s="2">
        <v>45576</v>
      </c>
      <c r="W1073" s="2">
        <v>45595.45342592592</v>
      </c>
      <c r="X1073" t="s">
        <v>5223</v>
      </c>
      <c r="Y1073" t="s">
        <v>5223</v>
      </c>
      <c r="Z1073" t="s">
        <v>11968</v>
      </c>
      <c r="AA1073">
        <v>1289304</v>
      </c>
      <c r="AB1073" s="2">
        <v>45595</v>
      </c>
      <c r="AC1073">
        <v>1289304</v>
      </c>
      <c r="AD1073" t="s">
        <v>5854</v>
      </c>
    </row>
    <row r="1074" spans="1:31">
      <c r="A1074" t="s">
        <v>6864</v>
      </c>
      <c r="B1074" s="2">
        <v>45609.41944444444</v>
      </c>
      <c r="C1074" s="2">
        <v>45610.04287037037</v>
      </c>
      <c r="D1074" t="s">
        <v>7981</v>
      </c>
      <c r="E1074" t="s">
        <v>9098</v>
      </c>
      <c r="F1074" t="s">
        <v>2853</v>
      </c>
      <c r="G1074" t="s">
        <v>2862</v>
      </c>
      <c r="H1074">
        <v>1758000</v>
      </c>
      <c r="I1074" t="s">
        <v>10087</v>
      </c>
      <c r="J1074" t="s">
        <v>3662</v>
      </c>
      <c r="K1074" t="s">
        <v>3663</v>
      </c>
      <c r="L1074" t="s">
        <v>3674</v>
      </c>
      <c r="M1074" t="s">
        <v>3683</v>
      </c>
      <c r="N1074" t="s">
        <v>4406</v>
      </c>
      <c r="O1074" s="2">
        <v>45615</v>
      </c>
      <c r="P1074" t="s">
        <v>4582</v>
      </c>
      <c r="Q1074" s="2">
        <v>45610</v>
      </c>
      <c r="R1074" s="2">
        <v>45616.70314814815</v>
      </c>
      <c r="T1074" t="s">
        <v>2862</v>
      </c>
      <c r="U1074" t="s">
        <v>11673</v>
      </c>
      <c r="V1074" s="2">
        <v>45594</v>
      </c>
      <c r="W1074" s="2">
        <v>45610.33115740741</v>
      </c>
      <c r="X1074" t="s">
        <v>11934</v>
      </c>
      <c r="Y1074" t="s">
        <v>11934</v>
      </c>
      <c r="Z1074" t="s">
        <v>5562</v>
      </c>
      <c r="AA1074">
        <v>1758000</v>
      </c>
      <c r="AB1074" s="2">
        <v>45615</v>
      </c>
      <c r="AC1074">
        <v>1758000</v>
      </c>
      <c r="AD1074" t="s">
        <v>5854</v>
      </c>
    </row>
    <row r="1075" spans="1:31">
      <c r="A1075" t="s">
        <v>6865</v>
      </c>
      <c r="B1075" s="2">
        <v>45570.59513888889</v>
      </c>
      <c r="C1075" s="2">
        <v>45614.34150462963</v>
      </c>
      <c r="D1075" t="s">
        <v>7982</v>
      </c>
      <c r="E1075" t="s">
        <v>9099</v>
      </c>
      <c r="F1075" t="s">
        <v>2853</v>
      </c>
      <c r="G1075" t="s">
        <v>2874</v>
      </c>
      <c r="H1075">
        <v>200000</v>
      </c>
      <c r="I1075" t="s">
        <v>9658</v>
      </c>
      <c r="J1075" t="s">
        <v>3659</v>
      </c>
      <c r="K1075" t="s">
        <v>3663</v>
      </c>
      <c r="L1075" t="s">
        <v>3674</v>
      </c>
      <c r="M1075" t="s">
        <v>3677</v>
      </c>
      <c r="N1075" t="s">
        <v>10473</v>
      </c>
      <c r="O1075" s="2">
        <v>45614</v>
      </c>
      <c r="P1075" t="s">
        <v>4576</v>
      </c>
      <c r="Q1075" s="2">
        <v>45614</v>
      </c>
      <c r="R1075" s="2">
        <v>45615.70534722223</v>
      </c>
      <c r="S1075" s="2">
        <v>45611</v>
      </c>
      <c r="T1075" t="s">
        <v>2874</v>
      </c>
      <c r="U1075" t="s">
        <v>11674</v>
      </c>
      <c r="V1075" s="2">
        <v>45566</v>
      </c>
      <c r="W1075" s="2">
        <v>45614.71171296296</v>
      </c>
      <c r="X1075" t="s">
        <v>11858</v>
      </c>
      <c r="Y1075" t="s">
        <v>11858</v>
      </c>
      <c r="Z1075" t="s">
        <v>5519</v>
      </c>
      <c r="AA1075">
        <v>2000000</v>
      </c>
      <c r="AB1075" s="2">
        <v>45614</v>
      </c>
      <c r="AC1075">
        <v>2000000</v>
      </c>
      <c r="AD1075" t="s">
        <v>5856</v>
      </c>
      <c r="AE1075" s="2">
        <v>45607.56310185185</v>
      </c>
    </row>
    <row r="1076" spans="1:31">
      <c r="A1076" t="s">
        <v>6866</v>
      </c>
      <c r="B1076" s="2">
        <v>45561.70347222222</v>
      </c>
      <c r="C1076" s="2">
        <v>45590.34168981481</v>
      </c>
      <c r="D1076" t="s">
        <v>7983</v>
      </c>
      <c r="E1076" t="s">
        <v>9100</v>
      </c>
      <c r="F1076" t="s">
        <v>2853</v>
      </c>
      <c r="G1076" t="s">
        <v>2858</v>
      </c>
      <c r="H1076">
        <v>6542376</v>
      </c>
      <c r="I1076" t="s">
        <v>10088</v>
      </c>
      <c r="J1076" t="s">
        <v>3662</v>
      </c>
      <c r="K1076" t="s">
        <v>3670</v>
      </c>
      <c r="L1076" t="s">
        <v>3675</v>
      </c>
      <c r="M1076" t="s">
        <v>3688</v>
      </c>
      <c r="N1076" t="s">
        <v>10752</v>
      </c>
      <c r="O1076" s="2">
        <v>45593</v>
      </c>
      <c r="P1076" t="s">
        <v>4582</v>
      </c>
      <c r="Q1076" s="2">
        <v>45590</v>
      </c>
      <c r="R1076" s="2">
        <v>45593.62375</v>
      </c>
      <c r="S1076" s="2">
        <v>45587</v>
      </c>
      <c r="T1076" t="s">
        <v>4600</v>
      </c>
      <c r="U1076" t="s">
        <v>11675</v>
      </c>
      <c r="V1076" s="2">
        <v>45556</v>
      </c>
      <c r="W1076" s="2">
        <v>45590.69971064815</v>
      </c>
      <c r="X1076" t="s">
        <v>5297</v>
      </c>
      <c r="Y1076" t="s">
        <v>5297</v>
      </c>
      <c r="Z1076" t="s">
        <v>5607</v>
      </c>
      <c r="AA1076">
        <v>10320450</v>
      </c>
      <c r="AB1076" s="2">
        <v>45590</v>
      </c>
      <c r="AC1076">
        <v>10320450</v>
      </c>
      <c r="AD1076" t="s">
        <v>5853</v>
      </c>
    </row>
    <row r="1077" spans="1:31">
      <c r="A1077" t="s">
        <v>6867</v>
      </c>
      <c r="B1077" s="2">
        <v>45607.78888888889</v>
      </c>
      <c r="C1077" s="2">
        <v>45609.38024305556</v>
      </c>
      <c r="D1077" t="s">
        <v>7984</v>
      </c>
      <c r="E1077" t="s">
        <v>9101</v>
      </c>
      <c r="F1077" t="s">
        <v>2853</v>
      </c>
      <c r="G1077" t="s">
        <v>2858</v>
      </c>
      <c r="H1077">
        <v>194000</v>
      </c>
      <c r="I1077" t="s">
        <v>10089</v>
      </c>
      <c r="J1077" t="s">
        <v>3662</v>
      </c>
      <c r="K1077" t="s">
        <v>3663</v>
      </c>
      <c r="L1077" t="s">
        <v>3674</v>
      </c>
      <c r="M1077" t="s">
        <v>3683</v>
      </c>
      <c r="N1077" t="s">
        <v>4406</v>
      </c>
      <c r="O1077" s="2">
        <v>45609</v>
      </c>
      <c r="P1077" t="s">
        <v>4574</v>
      </c>
      <c r="Q1077" s="2">
        <v>45609</v>
      </c>
      <c r="R1077" s="2">
        <v>45610.36304398148</v>
      </c>
      <c r="T1077" t="s">
        <v>2858</v>
      </c>
      <c r="U1077" t="s">
        <v>11676</v>
      </c>
      <c r="V1077" s="2">
        <v>45607</v>
      </c>
      <c r="W1077" s="2">
        <v>45609.43381944444</v>
      </c>
      <c r="X1077" t="s">
        <v>5363</v>
      </c>
      <c r="Y1077" t="s">
        <v>5363</v>
      </c>
      <c r="Z1077" t="s">
        <v>5603</v>
      </c>
      <c r="AA1077">
        <v>194000</v>
      </c>
      <c r="AB1077" s="2">
        <v>45609</v>
      </c>
      <c r="AC1077">
        <v>194000</v>
      </c>
      <c r="AD1077" t="s">
        <v>5853</v>
      </c>
    </row>
    <row r="1078" spans="1:31">
      <c r="A1078" t="s">
        <v>6868</v>
      </c>
      <c r="B1078" s="2">
        <v>45588.82152777778</v>
      </c>
      <c r="C1078" s="2">
        <v>45591.565</v>
      </c>
      <c r="D1078" t="s">
        <v>7985</v>
      </c>
      <c r="E1078" t="s">
        <v>9102</v>
      </c>
      <c r="F1078" t="s">
        <v>2853</v>
      </c>
      <c r="G1078" t="s">
        <v>2876</v>
      </c>
      <c r="H1078">
        <v>1139484</v>
      </c>
      <c r="I1078" t="s">
        <v>10090</v>
      </c>
      <c r="J1078" t="s">
        <v>3660</v>
      </c>
      <c r="K1078" t="s">
        <v>3663</v>
      </c>
      <c r="L1078" t="s">
        <v>3674</v>
      </c>
      <c r="M1078" t="s">
        <v>3683</v>
      </c>
      <c r="N1078" t="s">
        <v>10753</v>
      </c>
      <c r="O1078" s="2">
        <v>45591</v>
      </c>
      <c r="P1078" t="s">
        <v>4580</v>
      </c>
      <c r="Q1078" s="2">
        <v>45591</v>
      </c>
      <c r="R1078" s="2">
        <v>45593.45375</v>
      </c>
      <c r="T1078" t="s">
        <v>2876</v>
      </c>
      <c r="U1078" t="s">
        <v>11677</v>
      </c>
      <c r="V1078" s="2">
        <v>45543</v>
      </c>
      <c r="W1078" s="2">
        <v>45591.68336805556</v>
      </c>
      <c r="X1078" t="s">
        <v>5229</v>
      </c>
      <c r="Y1078" t="s">
        <v>5229</v>
      </c>
      <c r="Z1078" t="s">
        <v>5527</v>
      </c>
      <c r="AA1078">
        <v>1139000</v>
      </c>
      <c r="AB1078" s="2">
        <v>45591</v>
      </c>
      <c r="AC1078">
        <v>1139000</v>
      </c>
      <c r="AD1078" t="s">
        <v>5852</v>
      </c>
    </row>
    <row r="1079" spans="1:31">
      <c r="A1079" t="s">
        <v>6869</v>
      </c>
      <c r="B1079" s="2">
        <v>45598.32430555556</v>
      </c>
      <c r="C1079" s="2">
        <v>45601.04291666667</v>
      </c>
      <c r="D1079" t="s">
        <v>7986</v>
      </c>
      <c r="E1079" t="s">
        <v>9103</v>
      </c>
      <c r="F1079" t="s">
        <v>2853</v>
      </c>
      <c r="G1079" t="s">
        <v>2873</v>
      </c>
      <c r="H1079">
        <v>0</v>
      </c>
      <c r="I1079" t="s">
        <v>10091</v>
      </c>
      <c r="J1079" t="s">
        <v>3660</v>
      </c>
      <c r="K1079" t="s">
        <v>3663</v>
      </c>
      <c r="L1079" t="s">
        <v>3674</v>
      </c>
      <c r="M1079" t="s">
        <v>3683</v>
      </c>
      <c r="N1079" t="s">
        <v>10754</v>
      </c>
      <c r="O1079" s="2">
        <v>45602</v>
      </c>
      <c r="P1079" t="s">
        <v>4573</v>
      </c>
      <c r="Q1079" s="2">
        <v>45601</v>
      </c>
      <c r="R1079" s="2">
        <v>45603.34862268518</v>
      </c>
      <c r="T1079" t="s">
        <v>2873</v>
      </c>
      <c r="U1079" t="s">
        <v>11678</v>
      </c>
      <c r="V1079" s="2">
        <v>45595</v>
      </c>
      <c r="W1079" s="2">
        <v>45601.42479166666</v>
      </c>
      <c r="X1079" t="s">
        <v>5324</v>
      </c>
      <c r="Y1079" t="s">
        <v>5324</v>
      </c>
      <c r="Z1079" t="s">
        <v>5633</v>
      </c>
      <c r="AA1079">
        <v>383600</v>
      </c>
      <c r="AB1079" s="2">
        <v>45601</v>
      </c>
      <c r="AC1079">
        <v>383600</v>
      </c>
      <c r="AD1079" t="s">
        <v>5852</v>
      </c>
    </row>
    <row r="1080" spans="1:31">
      <c r="A1080" t="s">
        <v>6870</v>
      </c>
      <c r="B1080" s="2">
        <v>45594.60972222222</v>
      </c>
      <c r="C1080" s="2">
        <v>45596.04288194444</v>
      </c>
      <c r="D1080" t="s">
        <v>7987</v>
      </c>
      <c r="E1080" t="s">
        <v>9104</v>
      </c>
      <c r="F1080" t="s">
        <v>2853</v>
      </c>
      <c r="G1080" t="s">
        <v>2872</v>
      </c>
      <c r="H1080">
        <v>1200000</v>
      </c>
      <c r="I1080" t="s">
        <v>10092</v>
      </c>
      <c r="J1080" t="s">
        <v>3662</v>
      </c>
      <c r="K1080" t="s">
        <v>3664</v>
      </c>
      <c r="L1080" t="s">
        <v>3674</v>
      </c>
      <c r="M1080" t="s">
        <v>3679</v>
      </c>
      <c r="N1080" t="s">
        <v>10239</v>
      </c>
      <c r="O1080" s="2">
        <v>45601</v>
      </c>
      <c r="P1080" t="s">
        <v>4574</v>
      </c>
      <c r="Q1080" s="2">
        <v>45596</v>
      </c>
      <c r="R1080" s="2">
        <v>45602.40565972222</v>
      </c>
      <c r="T1080" t="s">
        <v>2872</v>
      </c>
      <c r="U1080" t="s">
        <v>11019</v>
      </c>
      <c r="V1080" s="2">
        <v>45579</v>
      </c>
      <c r="W1080" s="2">
        <v>45596.75189814815</v>
      </c>
      <c r="X1080" t="s">
        <v>11810</v>
      </c>
      <c r="Y1080" t="s">
        <v>11810</v>
      </c>
      <c r="Z1080" t="s">
        <v>5517</v>
      </c>
      <c r="AA1080">
        <v>1200000</v>
      </c>
      <c r="AB1080" s="2">
        <v>45596</v>
      </c>
      <c r="AC1080">
        <v>1200000</v>
      </c>
      <c r="AD1080" t="s">
        <v>5853</v>
      </c>
    </row>
    <row r="1081" spans="1:31">
      <c r="A1081" t="s">
        <v>6871</v>
      </c>
      <c r="B1081" s="2">
        <v>45604.81666666667</v>
      </c>
      <c r="C1081" s="2">
        <v>45610.85388888889</v>
      </c>
      <c r="D1081" t="s">
        <v>7988</v>
      </c>
      <c r="E1081" t="s">
        <v>9105</v>
      </c>
      <c r="F1081" t="s">
        <v>2853</v>
      </c>
      <c r="G1081" t="s">
        <v>2862</v>
      </c>
      <c r="H1081">
        <v>2500000</v>
      </c>
      <c r="I1081" t="s">
        <v>9710</v>
      </c>
      <c r="J1081" t="s">
        <v>3662</v>
      </c>
      <c r="K1081" t="s">
        <v>3663</v>
      </c>
      <c r="L1081" t="s">
        <v>3674</v>
      </c>
      <c r="M1081" t="s">
        <v>3692</v>
      </c>
      <c r="N1081" t="s">
        <v>10755</v>
      </c>
      <c r="O1081" s="2">
        <v>45610</v>
      </c>
      <c r="P1081" t="s">
        <v>4587</v>
      </c>
      <c r="Q1081" s="2">
        <v>45610</v>
      </c>
      <c r="R1081" s="2">
        <v>45611.70068287037</v>
      </c>
      <c r="T1081" t="s">
        <v>2862</v>
      </c>
      <c r="U1081" t="s">
        <v>11143</v>
      </c>
      <c r="V1081" s="2">
        <v>45591</v>
      </c>
      <c r="W1081" s="2">
        <v>45610.92805555555</v>
      </c>
      <c r="X1081" t="s">
        <v>5350</v>
      </c>
      <c r="Y1081" t="s">
        <v>5350</v>
      </c>
      <c r="Z1081" t="s">
        <v>12047</v>
      </c>
      <c r="AA1081">
        <v>3302248</v>
      </c>
      <c r="AB1081" s="2">
        <v>45610</v>
      </c>
      <c r="AC1081">
        <v>3302248</v>
      </c>
      <c r="AD1081" t="s">
        <v>5854</v>
      </c>
    </row>
    <row r="1082" spans="1:31">
      <c r="A1082" t="s">
        <v>6872</v>
      </c>
      <c r="B1082" s="2">
        <v>45607.49097222222</v>
      </c>
      <c r="C1082" s="2">
        <v>45602.68822916667</v>
      </c>
      <c r="D1082" t="s">
        <v>7989</v>
      </c>
      <c r="E1082" t="s">
        <v>9106</v>
      </c>
      <c r="F1082" t="s">
        <v>2853</v>
      </c>
      <c r="G1082" t="s">
        <v>2887</v>
      </c>
      <c r="H1082">
        <v>789400</v>
      </c>
      <c r="I1082" t="s">
        <v>10093</v>
      </c>
      <c r="J1082" t="s">
        <v>3661</v>
      </c>
      <c r="K1082" t="s">
        <v>3663</v>
      </c>
      <c r="L1082" t="s">
        <v>3674</v>
      </c>
      <c r="M1082" t="s">
        <v>3683</v>
      </c>
      <c r="N1082" t="s">
        <v>10756</v>
      </c>
      <c r="O1082" s="2">
        <v>45615</v>
      </c>
      <c r="P1082" t="s">
        <v>4573</v>
      </c>
      <c r="Q1082" s="2">
        <v>45607</v>
      </c>
      <c r="R1082" s="2">
        <v>45615.65377314815</v>
      </c>
      <c r="T1082" t="s">
        <v>2860</v>
      </c>
      <c r="U1082" t="s">
        <v>11679</v>
      </c>
      <c r="V1082" s="2">
        <v>45601</v>
      </c>
      <c r="W1082" s="2">
        <v>45609.65142361111</v>
      </c>
      <c r="X1082" t="s">
        <v>11935</v>
      </c>
      <c r="Y1082" t="s">
        <v>11935</v>
      </c>
      <c r="Z1082" t="s">
        <v>12176</v>
      </c>
      <c r="AA1082">
        <v>789400</v>
      </c>
      <c r="AB1082" s="2">
        <v>45609</v>
      </c>
      <c r="AC1082">
        <v>789400</v>
      </c>
      <c r="AD1082" t="s">
        <v>5855</v>
      </c>
    </row>
    <row r="1083" spans="1:31">
      <c r="A1083" t="s">
        <v>6873</v>
      </c>
      <c r="B1083" s="2">
        <v>45595.38055555556</v>
      </c>
      <c r="C1083" s="2">
        <v>45596.5662037037</v>
      </c>
      <c r="D1083" t="s">
        <v>7990</v>
      </c>
      <c r="E1083" t="s">
        <v>9107</v>
      </c>
      <c r="F1083" t="s">
        <v>2853</v>
      </c>
      <c r="G1083" t="s">
        <v>2880</v>
      </c>
      <c r="H1083">
        <v>0</v>
      </c>
      <c r="I1083" t="s">
        <v>10094</v>
      </c>
      <c r="J1083" t="s">
        <v>3659</v>
      </c>
      <c r="K1083" t="s">
        <v>3665</v>
      </c>
      <c r="L1083" t="s">
        <v>3674</v>
      </c>
      <c r="M1083" t="s">
        <v>3687</v>
      </c>
      <c r="N1083" t="s">
        <v>10353</v>
      </c>
      <c r="O1083" s="2">
        <v>45601</v>
      </c>
      <c r="P1083" t="s">
        <v>4579</v>
      </c>
      <c r="Q1083" s="2">
        <v>45596</v>
      </c>
      <c r="R1083" s="2">
        <v>45602.5507175926</v>
      </c>
      <c r="T1083" t="s">
        <v>4595</v>
      </c>
      <c r="U1083" t="s">
        <v>11077</v>
      </c>
      <c r="V1083" s="2">
        <v>45591</v>
      </c>
      <c r="W1083" s="2">
        <v>45596.69790509259</v>
      </c>
      <c r="X1083" t="s">
        <v>5252</v>
      </c>
      <c r="Y1083" t="s">
        <v>5252</v>
      </c>
      <c r="Z1083" t="s">
        <v>5498</v>
      </c>
      <c r="AA1083">
        <v>246000</v>
      </c>
      <c r="AB1083" s="2">
        <v>45596</v>
      </c>
      <c r="AC1083">
        <v>246000</v>
      </c>
      <c r="AD1083" t="s">
        <v>5851</v>
      </c>
    </row>
    <row r="1084" spans="1:31">
      <c r="A1084" t="s">
        <v>6874</v>
      </c>
      <c r="B1084" s="2">
        <v>45598.68055555555</v>
      </c>
      <c r="C1084" s="2">
        <v>45604.35402777778</v>
      </c>
      <c r="D1084" t="s">
        <v>7991</v>
      </c>
      <c r="E1084" t="s">
        <v>9108</v>
      </c>
      <c r="F1084" t="s">
        <v>2853</v>
      </c>
      <c r="G1084" t="s">
        <v>2872</v>
      </c>
      <c r="H1084">
        <v>2025129</v>
      </c>
      <c r="I1084" t="s">
        <v>9480</v>
      </c>
      <c r="J1084" t="s">
        <v>3662</v>
      </c>
      <c r="K1084" t="s">
        <v>3667</v>
      </c>
      <c r="L1084" t="s">
        <v>3675</v>
      </c>
      <c r="M1084" t="s">
        <v>3683</v>
      </c>
      <c r="O1084" s="2">
        <v>45604</v>
      </c>
      <c r="P1084" t="s">
        <v>4573</v>
      </c>
      <c r="Q1084" s="2">
        <v>45604</v>
      </c>
      <c r="T1084" t="s">
        <v>2872</v>
      </c>
      <c r="U1084" t="s">
        <v>11089</v>
      </c>
      <c r="V1084" s="2">
        <v>45587</v>
      </c>
      <c r="W1084" s="2">
        <v>45604.41565972222</v>
      </c>
      <c r="X1084" t="s">
        <v>5242</v>
      </c>
      <c r="Y1084" t="s">
        <v>5242</v>
      </c>
      <c r="Z1084" t="s">
        <v>11968</v>
      </c>
      <c r="AA1084">
        <v>1950129</v>
      </c>
      <c r="AB1084" s="2">
        <v>45604</v>
      </c>
      <c r="AC1084">
        <v>1950129</v>
      </c>
      <c r="AD1084" t="s">
        <v>5854</v>
      </c>
    </row>
    <row r="1085" spans="1:31">
      <c r="A1085" t="s">
        <v>6875</v>
      </c>
      <c r="B1085" s="2">
        <v>45601.51736111111</v>
      </c>
      <c r="C1085" s="2">
        <v>45610.33876157407</v>
      </c>
      <c r="D1085" t="s">
        <v>7992</v>
      </c>
      <c r="E1085" t="s">
        <v>9109</v>
      </c>
      <c r="F1085" t="s">
        <v>2853</v>
      </c>
      <c r="G1085" t="s">
        <v>2860</v>
      </c>
      <c r="H1085">
        <v>3500000</v>
      </c>
      <c r="I1085" t="s">
        <v>10095</v>
      </c>
      <c r="J1085" t="s">
        <v>3662</v>
      </c>
      <c r="K1085" t="s">
        <v>3663</v>
      </c>
      <c r="L1085" t="s">
        <v>3674</v>
      </c>
      <c r="M1085" t="s">
        <v>3690</v>
      </c>
      <c r="N1085" t="s">
        <v>10757</v>
      </c>
      <c r="O1085" s="2">
        <v>45610</v>
      </c>
      <c r="P1085" t="s">
        <v>4576</v>
      </c>
      <c r="Q1085" s="2">
        <v>45610</v>
      </c>
      <c r="R1085" s="2">
        <v>45610.82767361111</v>
      </c>
      <c r="T1085" t="s">
        <v>2860</v>
      </c>
      <c r="U1085" t="s">
        <v>11680</v>
      </c>
      <c r="V1085" s="2">
        <v>45493</v>
      </c>
      <c r="W1085" s="2">
        <v>45610.74917824074</v>
      </c>
      <c r="X1085" t="s">
        <v>5223</v>
      </c>
      <c r="Y1085" t="s">
        <v>5223</v>
      </c>
      <c r="Z1085" t="s">
        <v>5523</v>
      </c>
      <c r="AA1085">
        <v>10432216</v>
      </c>
      <c r="AB1085" s="2">
        <v>45610</v>
      </c>
      <c r="AC1085">
        <v>10432216</v>
      </c>
      <c r="AD1085" t="s">
        <v>5851</v>
      </c>
    </row>
    <row r="1086" spans="1:31">
      <c r="A1086" t="s">
        <v>6876</v>
      </c>
      <c r="B1086" s="2">
        <v>45587.46597222222</v>
      </c>
      <c r="C1086" s="2">
        <v>45591.565</v>
      </c>
      <c r="D1086" t="s">
        <v>7993</v>
      </c>
      <c r="E1086" t="s">
        <v>9110</v>
      </c>
      <c r="F1086" t="s">
        <v>2853</v>
      </c>
      <c r="G1086" t="s">
        <v>2876</v>
      </c>
      <c r="H1086">
        <v>1376050</v>
      </c>
      <c r="I1086" t="s">
        <v>10096</v>
      </c>
      <c r="J1086" t="s">
        <v>3660</v>
      </c>
      <c r="K1086" t="s">
        <v>3667</v>
      </c>
      <c r="L1086" t="s">
        <v>3675</v>
      </c>
      <c r="M1086" t="s">
        <v>3677</v>
      </c>
      <c r="N1086" t="s">
        <v>10758</v>
      </c>
      <c r="O1086" s="2">
        <v>45591</v>
      </c>
      <c r="P1086" t="s">
        <v>4572</v>
      </c>
      <c r="Q1086" s="2">
        <v>45591</v>
      </c>
      <c r="R1086" s="2">
        <v>45593.45348379629</v>
      </c>
      <c r="T1086" t="s">
        <v>2876</v>
      </c>
      <c r="U1086" t="s">
        <v>11681</v>
      </c>
      <c r="V1086" s="2">
        <v>45573</v>
      </c>
      <c r="W1086" s="2">
        <v>45591.63925925926</v>
      </c>
      <c r="X1086" t="s">
        <v>5301</v>
      </c>
      <c r="Y1086" t="s">
        <v>5301</v>
      </c>
      <c r="Z1086" t="s">
        <v>5527</v>
      </c>
      <c r="AA1086">
        <v>3082095</v>
      </c>
      <c r="AB1086" s="2">
        <v>45591</v>
      </c>
      <c r="AC1086">
        <v>2062094</v>
      </c>
      <c r="AD1086" t="s">
        <v>5852</v>
      </c>
    </row>
    <row r="1087" spans="1:31">
      <c r="A1087" t="s">
        <v>6877</v>
      </c>
      <c r="B1087" s="2">
        <v>45591.45694444444</v>
      </c>
      <c r="C1087" s="2">
        <v>45615.34501157407</v>
      </c>
      <c r="D1087" t="s">
        <v>7994</v>
      </c>
      <c r="E1087" t="s">
        <v>9111</v>
      </c>
      <c r="F1087" t="s">
        <v>2853</v>
      </c>
      <c r="G1087" t="s">
        <v>2883</v>
      </c>
      <c r="H1087">
        <v>200000</v>
      </c>
      <c r="I1087" t="s">
        <v>10097</v>
      </c>
      <c r="J1087" t="s">
        <v>3660</v>
      </c>
      <c r="K1087" t="s">
        <v>3664</v>
      </c>
      <c r="L1087" t="s">
        <v>3674</v>
      </c>
      <c r="M1087" t="s">
        <v>3679</v>
      </c>
      <c r="O1087" s="2">
        <v>45615</v>
      </c>
      <c r="P1087" t="s">
        <v>4580</v>
      </c>
      <c r="Q1087" s="2">
        <v>45615</v>
      </c>
      <c r="R1087" s="2">
        <v>45616.40262731481</v>
      </c>
      <c r="S1087" s="2">
        <v>45607</v>
      </c>
      <c r="T1087" t="s">
        <v>2883</v>
      </c>
      <c r="U1087" t="s">
        <v>11682</v>
      </c>
      <c r="V1087" s="2">
        <v>45590</v>
      </c>
      <c r="W1087" s="2">
        <v>45615.68863425926</v>
      </c>
      <c r="X1087" t="s">
        <v>11936</v>
      </c>
      <c r="Y1087" t="s">
        <v>11936</v>
      </c>
      <c r="Z1087" t="s">
        <v>5542</v>
      </c>
      <c r="AA1087">
        <v>200000</v>
      </c>
      <c r="AB1087" s="2">
        <v>45615</v>
      </c>
      <c r="AC1087">
        <v>200000</v>
      </c>
      <c r="AD1087" t="s">
        <v>5852</v>
      </c>
      <c r="AE1087" s="2">
        <v>45595.95381944445</v>
      </c>
    </row>
    <row r="1088" spans="1:31">
      <c r="A1088" t="s">
        <v>6878</v>
      </c>
      <c r="B1088" s="2">
        <v>45590.86319444444</v>
      </c>
      <c r="C1088" s="2">
        <v>45592.04292824074</v>
      </c>
      <c r="D1088" t="s">
        <v>7995</v>
      </c>
      <c r="E1088" t="s">
        <v>9112</v>
      </c>
      <c r="F1088" t="s">
        <v>2853</v>
      </c>
      <c r="G1088" t="s">
        <v>2861</v>
      </c>
      <c r="H1088">
        <v>876844</v>
      </c>
      <c r="I1088" t="s">
        <v>10098</v>
      </c>
      <c r="J1088" t="s">
        <v>3659</v>
      </c>
      <c r="K1088" t="s">
        <v>3663</v>
      </c>
      <c r="L1088" t="s">
        <v>3674</v>
      </c>
      <c r="M1088" t="s">
        <v>3683</v>
      </c>
      <c r="N1088" t="s">
        <v>4406</v>
      </c>
      <c r="O1088" s="2">
        <v>45609</v>
      </c>
      <c r="P1088" t="s">
        <v>4584</v>
      </c>
      <c r="Q1088" s="2">
        <v>45592</v>
      </c>
      <c r="R1088" s="2">
        <v>45609.60008101852</v>
      </c>
      <c r="S1088" s="2">
        <v>45603</v>
      </c>
      <c r="T1088" t="s">
        <v>4594</v>
      </c>
      <c r="U1088" t="s">
        <v>11683</v>
      </c>
      <c r="V1088" s="2">
        <v>45576</v>
      </c>
      <c r="W1088" s="2">
        <v>45592.30598379629</v>
      </c>
      <c r="X1088" t="s">
        <v>5357</v>
      </c>
      <c r="Y1088" t="s">
        <v>5357</v>
      </c>
      <c r="Z1088" t="s">
        <v>12177</v>
      </c>
      <c r="AA1088">
        <v>876844</v>
      </c>
      <c r="AB1088" s="2">
        <v>45604</v>
      </c>
      <c r="AC1088">
        <v>876844</v>
      </c>
      <c r="AD1088" t="s">
        <v>5851</v>
      </c>
    </row>
    <row r="1089" spans="1:31">
      <c r="A1089" t="s">
        <v>6879</v>
      </c>
      <c r="B1089" s="2">
        <v>45559.61319444444</v>
      </c>
      <c r="C1089" s="2">
        <v>45600.34554398148</v>
      </c>
      <c r="D1089" t="s">
        <v>7996</v>
      </c>
      <c r="E1089" t="s">
        <v>9113</v>
      </c>
      <c r="F1089" t="s">
        <v>2853</v>
      </c>
      <c r="G1089" t="s">
        <v>2864</v>
      </c>
      <c r="H1089">
        <v>0</v>
      </c>
      <c r="I1089" t="s">
        <v>10099</v>
      </c>
      <c r="J1089" t="s">
        <v>3659</v>
      </c>
      <c r="K1089" t="s">
        <v>3663</v>
      </c>
      <c r="L1089" t="s">
        <v>3674</v>
      </c>
      <c r="M1089" t="s">
        <v>3679</v>
      </c>
      <c r="N1089" t="s">
        <v>10759</v>
      </c>
      <c r="O1089" s="2">
        <v>45603</v>
      </c>
      <c r="P1089" t="s">
        <v>4574</v>
      </c>
      <c r="Q1089" s="2">
        <v>45600</v>
      </c>
      <c r="R1089" s="2">
        <v>45603.54674768518</v>
      </c>
      <c r="S1089" s="2">
        <v>45597</v>
      </c>
      <c r="T1089" t="s">
        <v>4595</v>
      </c>
      <c r="U1089" t="s">
        <v>11684</v>
      </c>
      <c r="V1089" s="2">
        <v>45551</v>
      </c>
      <c r="W1089" s="2">
        <v>45600.45951388889</v>
      </c>
      <c r="X1089" t="s">
        <v>11937</v>
      </c>
      <c r="Y1089" t="s">
        <v>11937</v>
      </c>
      <c r="Z1089" t="s">
        <v>5498</v>
      </c>
      <c r="AA1089">
        <v>66800</v>
      </c>
      <c r="AB1089" s="2">
        <v>45600</v>
      </c>
      <c r="AC1089">
        <v>66800</v>
      </c>
      <c r="AD1089" t="s">
        <v>5851</v>
      </c>
      <c r="AE1089" s="2">
        <v>45579.4440625</v>
      </c>
    </row>
    <row r="1090" spans="1:31">
      <c r="A1090" t="s">
        <v>6880</v>
      </c>
      <c r="B1090" s="2">
        <v>45594.79097222222</v>
      </c>
      <c r="C1090" s="2">
        <v>45596.97689814815</v>
      </c>
      <c r="D1090" t="s">
        <v>7997</v>
      </c>
      <c r="E1090" t="s">
        <v>9114</v>
      </c>
      <c r="F1090" t="s">
        <v>2853</v>
      </c>
      <c r="G1090" t="s">
        <v>2858</v>
      </c>
      <c r="H1090">
        <v>0</v>
      </c>
      <c r="I1090" t="s">
        <v>10100</v>
      </c>
      <c r="J1090" t="s">
        <v>3662</v>
      </c>
      <c r="K1090" t="s">
        <v>3663</v>
      </c>
      <c r="L1090" t="s">
        <v>3674</v>
      </c>
      <c r="M1090" t="s">
        <v>3683</v>
      </c>
      <c r="N1090" t="s">
        <v>10760</v>
      </c>
      <c r="O1090" s="2">
        <v>45601</v>
      </c>
      <c r="P1090" t="s">
        <v>4579</v>
      </c>
      <c r="Q1090" s="2">
        <v>45596</v>
      </c>
      <c r="T1090" t="s">
        <v>2858</v>
      </c>
      <c r="U1090" t="s">
        <v>11685</v>
      </c>
      <c r="V1090" s="2">
        <v>45593</v>
      </c>
      <c r="W1090" s="2">
        <v>45596.98365740741</v>
      </c>
      <c r="X1090" t="s">
        <v>11938</v>
      </c>
      <c r="Y1090" t="s">
        <v>11938</v>
      </c>
      <c r="Z1090" t="s">
        <v>12178</v>
      </c>
      <c r="AA1090">
        <v>548848</v>
      </c>
      <c r="AB1090" s="2">
        <v>45596</v>
      </c>
      <c r="AC1090">
        <v>548848</v>
      </c>
      <c r="AD1090" t="s">
        <v>5853</v>
      </c>
    </row>
    <row r="1091" spans="1:31">
      <c r="A1091" t="s">
        <v>6881</v>
      </c>
      <c r="B1091" s="2">
        <v>45600.68402777778</v>
      </c>
      <c r="C1091" s="2">
        <v>45615.35354166666</v>
      </c>
      <c r="D1091" t="s">
        <v>7998</v>
      </c>
      <c r="E1091" t="s">
        <v>9115</v>
      </c>
      <c r="F1091" t="s">
        <v>2853</v>
      </c>
      <c r="G1091" t="s">
        <v>2886</v>
      </c>
      <c r="H1091">
        <v>1000000</v>
      </c>
      <c r="I1091" t="s">
        <v>10101</v>
      </c>
      <c r="J1091" t="s">
        <v>3659</v>
      </c>
      <c r="K1091" t="s">
        <v>3663</v>
      </c>
      <c r="L1091" t="s">
        <v>3674</v>
      </c>
      <c r="M1091" t="s">
        <v>3678</v>
      </c>
      <c r="N1091" t="s">
        <v>10224</v>
      </c>
      <c r="O1091" s="2">
        <v>45615</v>
      </c>
      <c r="P1091" t="s">
        <v>4582</v>
      </c>
      <c r="Q1091" s="2">
        <v>45615</v>
      </c>
      <c r="R1091" s="2">
        <v>45616.67390046296</v>
      </c>
      <c r="S1091" s="2">
        <v>45608</v>
      </c>
      <c r="T1091" t="s">
        <v>2886</v>
      </c>
      <c r="U1091" t="s">
        <v>5071</v>
      </c>
      <c r="V1091" s="2">
        <v>45600</v>
      </c>
      <c r="W1091" s="2">
        <v>45615.62427083333</v>
      </c>
      <c r="X1091" t="s">
        <v>11939</v>
      </c>
      <c r="Y1091" t="s">
        <v>11939</v>
      </c>
      <c r="Z1091" t="s">
        <v>5596</v>
      </c>
      <c r="AA1091">
        <v>1000000</v>
      </c>
      <c r="AB1091" s="2">
        <v>45615</v>
      </c>
      <c r="AC1091">
        <v>1296800</v>
      </c>
      <c r="AD1091" t="s">
        <v>5851</v>
      </c>
      <c r="AE1091" s="2">
        <v>45607.71265046296</v>
      </c>
    </row>
    <row r="1092" spans="1:31">
      <c r="A1092" t="s">
        <v>6882</v>
      </c>
      <c r="B1092" s="2">
        <v>45591.51736111111</v>
      </c>
      <c r="C1092" s="2">
        <v>45594.4065162037</v>
      </c>
      <c r="D1092" t="s">
        <v>7999</v>
      </c>
      <c r="E1092" t="s">
        <v>9116</v>
      </c>
      <c r="F1092" t="s">
        <v>2853</v>
      </c>
      <c r="G1092" t="s">
        <v>2863</v>
      </c>
      <c r="H1092">
        <v>1454216</v>
      </c>
      <c r="I1092" t="s">
        <v>10102</v>
      </c>
      <c r="J1092" t="s">
        <v>3662</v>
      </c>
      <c r="K1092" t="s">
        <v>3667</v>
      </c>
      <c r="L1092" t="s">
        <v>3675</v>
      </c>
      <c r="M1092" t="s">
        <v>3682</v>
      </c>
      <c r="N1092" t="s">
        <v>10761</v>
      </c>
      <c r="O1092" s="2">
        <v>45594</v>
      </c>
      <c r="P1092" t="s">
        <v>4572</v>
      </c>
      <c r="Q1092" s="2">
        <v>45594</v>
      </c>
      <c r="R1092" s="2">
        <v>45595.68863425926</v>
      </c>
      <c r="T1092" t="s">
        <v>2863</v>
      </c>
      <c r="U1092" t="s">
        <v>11686</v>
      </c>
      <c r="V1092" s="2">
        <v>45590</v>
      </c>
      <c r="W1092" s="2">
        <v>45594.66224537037</v>
      </c>
      <c r="X1092" t="s">
        <v>5254</v>
      </c>
      <c r="Y1092" t="s">
        <v>5254</v>
      </c>
      <c r="Z1092" t="s">
        <v>5643</v>
      </c>
      <c r="AA1092">
        <v>1454216</v>
      </c>
      <c r="AB1092" s="2">
        <v>45594</v>
      </c>
      <c r="AC1092">
        <v>1454216</v>
      </c>
      <c r="AD1092" t="s">
        <v>5853</v>
      </c>
    </row>
    <row r="1093" spans="1:31">
      <c r="A1093" t="s">
        <v>6883</v>
      </c>
      <c r="B1093" s="2">
        <v>45601.62291666667</v>
      </c>
      <c r="C1093" s="2">
        <v>45617.33141203703</v>
      </c>
      <c r="D1093" t="s">
        <v>8000</v>
      </c>
      <c r="E1093" t="s">
        <v>9117</v>
      </c>
      <c r="F1093" t="s">
        <v>2853</v>
      </c>
      <c r="G1093" t="s">
        <v>2875</v>
      </c>
      <c r="H1093">
        <v>475700</v>
      </c>
      <c r="I1093" t="s">
        <v>10103</v>
      </c>
      <c r="J1093" t="s">
        <v>3661</v>
      </c>
      <c r="K1093" t="s">
        <v>3663</v>
      </c>
      <c r="L1093" t="s">
        <v>3674</v>
      </c>
      <c r="M1093" t="s">
        <v>3693</v>
      </c>
      <c r="N1093" t="s">
        <v>10762</v>
      </c>
      <c r="O1093" s="2">
        <v>45617</v>
      </c>
      <c r="P1093" t="s">
        <v>4573</v>
      </c>
      <c r="Q1093" s="2">
        <v>45617</v>
      </c>
      <c r="R1093" s="2">
        <v>45617.70700231481</v>
      </c>
      <c r="S1093" s="2">
        <v>45611</v>
      </c>
      <c r="T1093" t="s">
        <v>2875</v>
      </c>
      <c r="U1093" t="s">
        <v>11687</v>
      </c>
      <c r="V1093" s="2">
        <v>45600</v>
      </c>
      <c r="W1093" s="2">
        <v>45617.4105324074</v>
      </c>
      <c r="X1093" t="s">
        <v>5231</v>
      </c>
      <c r="Y1093" t="s">
        <v>5231</v>
      </c>
      <c r="Z1093" t="s">
        <v>5758</v>
      </c>
      <c r="AA1093">
        <v>475700</v>
      </c>
      <c r="AB1093" s="2">
        <v>45617</v>
      </c>
      <c r="AC1093">
        <v>475700</v>
      </c>
      <c r="AD1093" t="s">
        <v>5851</v>
      </c>
    </row>
    <row r="1094" spans="1:31">
      <c r="A1094" t="s">
        <v>439</v>
      </c>
      <c r="B1094" s="2">
        <v>45592.65902777778</v>
      </c>
      <c r="C1094" s="2">
        <v>45595.38298611111</v>
      </c>
      <c r="D1094" t="s">
        <v>1420</v>
      </c>
      <c r="E1094" t="s">
        <v>2279</v>
      </c>
      <c r="F1094" t="s">
        <v>2853</v>
      </c>
      <c r="G1094" t="s">
        <v>2863</v>
      </c>
      <c r="H1094">
        <v>0</v>
      </c>
      <c r="I1094" t="s">
        <v>3257</v>
      </c>
      <c r="J1094" t="s">
        <v>3662</v>
      </c>
      <c r="K1094" t="s">
        <v>3663</v>
      </c>
      <c r="L1094" t="s">
        <v>3674</v>
      </c>
      <c r="M1094" t="s">
        <v>3681</v>
      </c>
      <c r="N1094" t="s">
        <v>4090</v>
      </c>
      <c r="O1094" s="2">
        <v>45595</v>
      </c>
      <c r="P1094" t="s">
        <v>4582</v>
      </c>
      <c r="Q1094" s="2">
        <v>45595</v>
      </c>
      <c r="R1094" s="2">
        <v>45595.68883101852</v>
      </c>
      <c r="T1094" t="s">
        <v>4600</v>
      </c>
      <c r="U1094" t="s">
        <v>4809</v>
      </c>
      <c r="V1094" s="2">
        <v>45591</v>
      </c>
      <c r="W1094" s="2">
        <v>45595.42201388889</v>
      </c>
      <c r="X1094" t="s">
        <v>5236</v>
      </c>
      <c r="Y1094" t="s">
        <v>5236</v>
      </c>
      <c r="Z1094" t="s">
        <v>5643</v>
      </c>
      <c r="AA1094">
        <v>753000</v>
      </c>
      <c r="AB1094" s="2">
        <v>45595</v>
      </c>
      <c r="AC1094">
        <v>0</v>
      </c>
      <c r="AD1094" t="s">
        <v>5853</v>
      </c>
    </row>
    <row r="1095" spans="1:31">
      <c r="A1095" t="s">
        <v>6884</v>
      </c>
      <c r="B1095" s="2">
        <v>45517.41319444445</v>
      </c>
      <c r="C1095" s="2">
        <v>45600.77641203703</v>
      </c>
      <c r="D1095" t="s">
        <v>8001</v>
      </c>
      <c r="E1095" t="s">
        <v>9118</v>
      </c>
      <c r="F1095" t="s">
        <v>2853</v>
      </c>
      <c r="G1095" t="s">
        <v>2887</v>
      </c>
      <c r="H1095">
        <v>0</v>
      </c>
      <c r="I1095" t="s">
        <v>9283</v>
      </c>
      <c r="J1095" t="s">
        <v>3661</v>
      </c>
      <c r="K1095" t="s">
        <v>3663</v>
      </c>
      <c r="L1095" t="s">
        <v>3674</v>
      </c>
      <c r="M1095" t="s">
        <v>3684</v>
      </c>
      <c r="N1095" t="s">
        <v>10226</v>
      </c>
      <c r="O1095" s="2">
        <v>45602</v>
      </c>
      <c r="P1095" t="s">
        <v>4575</v>
      </c>
      <c r="Q1095" s="2">
        <v>45600</v>
      </c>
      <c r="R1095" s="2">
        <v>45603.68181712963</v>
      </c>
      <c r="S1095" s="2">
        <v>45597</v>
      </c>
      <c r="T1095" t="s">
        <v>2858</v>
      </c>
      <c r="U1095" t="s">
        <v>11688</v>
      </c>
      <c r="V1095" s="2">
        <v>45483</v>
      </c>
      <c r="W1095" s="2">
        <v>45600.8140625</v>
      </c>
      <c r="X1095" t="s">
        <v>5226</v>
      </c>
      <c r="Y1095" t="s">
        <v>5226</v>
      </c>
      <c r="Z1095" t="s">
        <v>11970</v>
      </c>
      <c r="AA1095">
        <v>1702320</v>
      </c>
      <c r="AB1095" s="2">
        <v>45600</v>
      </c>
      <c r="AC1095">
        <v>1702320</v>
      </c>
      <c r="AD1095" t="s">
        <v>5855</v>
      </c>
      <c r="AE1095" s="2">
        <v>45551.66153935185</v>
      </c>
    </row>
    <row r="1096" spans="1:31">
      <c r="A1096" t="s">
        <v>632</v>
      </c>
      <c r="B1096" s="2">
        <v>45608.36388888889</v>
      </c>
      <c r="C1096" s="2">
        <v>45609.04299768519</v>
      </c>
      <c r="D1096" t="s">
        <v>1613</v>
      </c>
      <c r="E1096" t="s">
        <v>2472</v>
      </c>
      <c r="F1096" t="s">
        <v>2853</v>
      </c>
      <c r="G1096" t="s">
        <v>2873</v>
      </c>
      <c r="H1096">
        <v>0</v>
      </c>
      <c r="I1096" t="s">
        <v>3360</v>
      </c>
      <c r="J1096" t="s">
        <v>3660</v>
      </c>
      <c r="K1096" t="s">
        <v>3663</v>
      </c>
      <c r="L1096" t="s">
        <v>3674</v>
      </c>
      <c r="M1096" t="s">
        <v>3691</v>
      </c>
      <c r="N1096" t="s">
        <v>4192</v>
      </c>
      <c r="O1096" s="2">
        <v>45609</v>
      </c>
      <c r="P1096" t="s">
        <v>4575</v>
      </c>
      <c r="Q1096" s="2">
        <v>45609</v>
      </c>
      <c r="T1096" t="s">
        <v>2873</v>
      </c>
      <c r="U1096" t="s">
        <v>4879</v>
      </c>
      <c r="V1096" s="2">
        <v>45596</v>
      </c>
      <c r="W1096" s="2">
        <v>45609.41181712963</v>
      </c>
      <c r="X1096" t="s">
        <v>5317</v>
      </c>
      <c r="Y1096" t="s">
        <v>5317</v>
      </c>
      <c r="Z1096" t="s">
        <v>5551</v>
      </c>
      <c r="AA1096">
        <v>1640000</v>
      </c>
      <c r="AB1096" s="2">
        <v>45609</v>
      </c>
      <c r="AC1096">
        <v>1830200</v>
      </c>
      <c r="AD1096" t="s">
        <v>5856</v>
      </c>
    </row>
    <row r="1097" spans="1:31">
      <c r="A1097" t="s">
        <v>6885</v>
      </c>
      <c r="B1097" s="2">
        <v>45583.675</v>
      </c>
      <c r="C1097" s="2">
        <v>45593.64376157407</v>
      </c>
      <c r="D1097" t="s">
        <v>8002</v>
      </c>
      <c r="E1097" t="s">
        <v>9119</v>
      </c>
      <c r="F1097" t="s">
        <v>2853</v>
      </c>
      <c r="G1097" t="s">
        <v>2868</v>
      </c>
      <c r="H1097">
        <v>0</v>
      </c>
      <c r="I1097" t="s">
        <v>10104</v>
      </c>
      <c r="J1097" t="s">
        <v>3661</v>
      </c>
      <c r="K1097" t="s">
        <v>3667</v>
      </c>
      <c r="L1097" t="s">
        <v>3675</v>
      </c>
      <c r="M1097" t="s">
        <v>3677</v>
      </c>
      <c r="N1097" t="s">
        <v>10763</v>
      </c>
      <c r="O1097" s="2">
        <v>45595</v>
      </c>
      <c r="P1097" t="s">
        <v>4583</v>
      </c>
      <c r="Q1097" s="2">
        <v>45593</v>
      </c>
      <c r="R1097" s="2">
        <v>45595.98241898148</v>
      </c>
      <c r="T1097" t="s">
        <v>2889</v>
      </c>
      <c r="U1097" t="s">
        <v>11689</v>
      </c>
      <c r="V1097" s="2">
        <v>45566</v>
      </c>
      <c r="W1097" s="2">
        <v>45593.78074074074</v>
      </c>
      <c r="X1097" t="s">
        <v>5478</v>
      </c>
      <c r="Y1097" t="s">
        <v>5478</v>
      </c>
      <c r="Z1097" t="s">
        <v>12179</v>
      </c>
      <c r="AA1097">
        <v>396354</v>
      </c>
      <c r="AB1097" s="2">
        <v>45593</v>
      </c>
      <c r="AC1097">
        <v>396354</v>
      </c>
      <c r="AD1097" t="s">
        <v>5855</v>
      </c>
    </row>
    <row r="1098" spans="1:31">
      <c r="A1098" t="s">
        <v>891</v>
      </c>
      <c r="B1098" s="2">
        <v>45596.45625</v>
      </c>
      <c r="C1098" s="2">
        <v>45604.34981481481</v>
      </c>
      <c r="D1098" t="s">
        <v>1736</v>
      </c>
      <c r="E1098" t="s">
        <v>2731</v>
      </c>
      <c r="F1098" t="s">
        <v>2853</v>
      </c>
      <c r="G1098" t="s">
        <v>2885</v>
      </c>
      <c r="H1098">
        <v>308002</v>
      </c>
      <c r="I1098" t="s">
        <v>3532</v>
      </c>
      <c r="J1098" t="s">
        <v>3659</v>
      </c>
      <c r="K1098" t="s">
        <v>3663</v>
      </c>
      <c r="L1098" t="s">
        <v>3674</v>
      </c>
      <c r="M1098" t="s">
        <v>3684</v>
      </c>
      <c r="N1098" t="s">
        <v>4468</v>
      </c>
      <c r="O1098" s="2">
        <v>45604</v>
      </c>
      <c r="P1098" t="s">
        <v>4578</v>
      </c>
      <c r="Q1098" s="2">
        <v>45604</v>
      </c>
      <c r="R1098" s="2">
        <v>45604.81561342593</v>
      </c>
      <c r="T1098" t="s">
        <v>2885</v>
      </c>
      <c r="U1098" t="s">
        <v>5113</v>
      </c>
      <c r="V1098" s="2">
        <v>45582</v>
      </c>
      <c r="W1098" s="2">
        <v>45604.57451388889</v>
      </c>
      <c r="X1098" t="s">
        <v>5299</v>
      </c>
      <c r="Y1098" t="s">
        <v>5299</v>
      </c>
      <c r="Z1098" t="s">
        <v>5782</v>
      </c>
      <c r="AA1098">
        <v>1339054</v>
      </c>
      <c r="AB1098" s="2">
        <v>45604</v>
      </c>
      <c r="AC1098">
        <v>1339054</v>
      </c>
      <c r="AD1098" t="s">
        <v>5851</v>
      </c>
    </row>
    <row r="1099" spans="1:31">
      <c r="A1099" t="s">
        <v>6886</v>
      </c>
      <c r="B1099" s="2">
        <v>45604.89444444444</v>
      </c>
      <c r="C1099" s="2">
        <v>45610.31059027778</v>
      </c>
      <c r="D1099" t="s">
        <v>8003</v>
      </c>
      <c r="E1099" t="s">
        <v>9120</v>
      </c>
      <c r="F1099" t="s">
        <v>2853</v>
      </c>
      <c r="G1099" t="s">
        <v>2876</v>
      </c>
      <c r="H1099">
        <v>952000</v>
      </c>
      <c r="I1099" t="s">
        <v>10105</v>
      </c>
      <c r="J1099" t="s">
        <v>3660</v>
      </c>
      <c r="K1099" t="s">
        <v>3665</v>
      </c>
      <c r="L1099" t="s">
        <v>3674</v>
      </c>
      <c r="M1099" t="s">
        <v>3687</v>
      </c>
      <c r="O1099" s="2">
        <v>45610</v>
      </c>
      <c r="P1099" t="s">
        <v>4574</v>
      </c>
      <c r="Q1099" s="2">
        <v>45610</v>
      </c>
      <c r="R1099" s="2">
        <v>45614.37556712963</v>
      </c>
      <c r="S1099" s="2">
        <v>45609</v>
      </c>
      <c r="T1099" t="s">
        <v>2876</v>
      </c>
      <c r="U1099" t="s">
        <v>11690</v>
      </c>
      <c r="V1099" s="2">
        <v>45570</v>
      </c>
      <c r="W1099" s="2">
        <v>45610.45630787037</v>
      </c>
      <c r="X1099" t="s">
        <v>11940</v>
      </c>
      <c r="Y1099" t="s">
        <v>11940</v>
      </c>
      <c r="Z1099" t="s">
        <v>5617</v>
      </c>
      <c r="AA1099">
        <v>952000</v>
      </c>
      <c r="AB1099" s="2">
        <v>45610</v>
      </c>
      <c r="AC1099">
        <v>952000</v>
      </c>
      <c r="AD1099" t="s">
        <v>5852</v>
      </c>
      <c r="AE1099" s="2">
        <v>45608.66128472222</v>
      </c>
    </row>
    <row r="1100" spans="1:31">
      <c r="A1100" t="s">
        <v>6887</v>
      </c>
      <c r="B1100" s="2">
        <v>45597.42569444444</v>
      </c>
      <c r="C1100" s="2">
        <v>45606.41293981481</v>
      </c>
      <c r="D1100" t="s">
        <v>8004</v>
      </c>
      <c r="E1100" t="s">
        <v>9121</v>
      </c>
      <c r="F1100" t="s">
        <v>2853</v>
      </c>
      <c r="G1100" t="s">
        <v>2886</v>
      </c>
      <c r="H1100">
        <v>1002600</v>
      </c>
      <c r="I1100" t="s">
        <v>10106</v>
      </c>
      <c r="J1100" t="s">
        <v>3659</v>
      </c>
      <c r="K1100" t="s">
        <v>3663</v>
      </c>
      <c r="L1100" t="s">
        <v>3674</v>
      </c>
      <c r="M1100" t="s">
        <v>3685</v>
      </c>
      <c r="N1100" t="s">
        <v>10764</v>
      </c>
      <c r="O1100" s="2">
        <v>45606</v>
      </c>
      <c r="P1100" t="s">
        <v>4584</v>
      </c>
      <c r="Q1100" s="2">
        <v>45606</v>
      </c>
      <c r="R1100" s="2">
        <v>45607.46311342593</v>
      </c>
      <c r="T1100" t="s">
        <v>2886</v>
      </c>
      <c r="U1100" t="s">
        <v>11691</v>
      </c>
      <c r="V1100" s="2">
        <v>45596</v>
      </c>
      <c r="W1100" s="2">
        <v>45606.47716435185</v>
      </c>
      <c r="X1100" t="s">
        <v>5298</v>
      </c>
      <c r="Y1100" t="s">
        <v>5298</v>
      </c>
      <c r="Z1100" t="s">
        <v>11965</v>
      </c>
      <c r="AA1100">
        <v>3002600</v>
      </c>
      <c r="AB1100" s="2">
        <v>45606</v>
      </c>
      <c r="AC1100">
        <v>3002600</v>
      </c>
      <c r="AD1100" t="s">
        <v>5851</v>
      </c>
    </row>
    <row r="1101" spans="1:31">
      <c r="A1101" t="s">
        <v>6888</v>
      </c>
      <c r="B1101" s="2">
        <v>45609.73125</v>
      </c>
      <c r="C1101" s="2">
        <v>45611.0429050926</v>
      </c>
      <c r="D1101" t="s">
        <v>8005</v>
      </c>
      <c r="E1101" t="s">
        <v>9122</v>
      </c>
      <c r="F1101" t="s">
        <v>2853</v>
      </c>
      <c r="G1101" t="s">
        <v>2887</v>
      </c>
      <c r="H1101">
        <v>1200000</v>
      </c>
      <c r="I1101" t="s">
        <v>10107</v>
      </c>
      <c r="J1101" t="s">
        <v>3661</v>
      </c>
      <c r="K1101" t="s">
        <v>3663</v>
      </c>
      <c r="L1101" t="s">
        <v>3674</v>
      </c>
      <c r="M1101" t="s">
        <v>3677</v>
      </c>
      <c r="N1101" t="s">
        <v>10227</v>
      </c>
      <c r="O1101" s="2">
        <v>45616</v>
      </c>
      <c r="P1101" t="s">
        <v>4582</v>
      </c>
      <c r="Q1101" s="2">
        <v>45611</v>
      </c>
      <c r="R1101" s="2">
        <v>45616.70903935185</v>
      </c>
      <c r="T1101" t="s">
        <v>2860</v>
      </c>
      <c r="U1101" t="s">
        <v>11692</v>
      </c>
      <c r="V1101" s="2">
        <v>45609</v>
      </c>
      <c r="W1101" s="2">
        <v>45611.5183912037</v>
      </c>
      <c r="X1101" t="s">
        <v>5395</v>
      </c>
      <c r="Y1101" t="s">
        <v>5395</v>
      </c>
      <c r="Z1101" t="s">
        <v>12180</v>
      </c>
      <c r="AA1101">
        <v>2363900</v>
      </c>
      <c r="AB1101" s="2">
        <v>45611</v>
      </c>
      <c r="AC1101">
        <v>2363900</v>
      </c>
      <c r="AD1101" t="s">
        <v>5855</v>
      </c>
    </row>
    <row r="1102" spans="1:31">
      <c r="A1102" t="s">
        <v>6889</v>
      </c>
      <c r="B1102" s="2">
        <v>45607.76111111111</v>
      </c>
      <c r="C1102" s="2">
        <v>45615.34425925926</v>
      </c>
      <c r="D1102" t="s">
        <v>8006</v>
      </c>
      <c r="E1102" t="s">
        <v>9123</v>
      </c>
      <c r="F1102" t="s">
        <v>2853</v>
      </c>
      <c r="G1102" t="s">
        <v>2868</v>
      </c>
      <c r="H1102">
        <v>494240</v>
      </c>
      <c r="I1102" t="s">
        <v>2980</v>
      </c>
      <c r="J1102" t="s">
        <v>3661</v>
      </c>
      <c r="K1102" t="s">
        <v>3663</v>
      </c>
      <c r="L1102" t="s">
        <v>3674</v>
      </c>
      <c r="M1102" t="s">
        <v>3682</v>
      </c>
      <c r="N1102" t="s">
        <v>10765</v>
      </c>
      <c r="O1102" s="2">
        <v>45616</v>
      </c>
      <c r="P1102" t="s">
        <v>4583</v>
      </c>
      <c r="Q1102" s="2">
        <v>45615</v>
      </c>
      <c r="R1102" s="2">
        <v>45616.9337037037</v>
      </c>
      <c r="T1102" t="s">
        <v>2889</v>
      </c>
      <c r="U1102" t="s">
        <v>11693</v>
      </c>
      <c r="V1102" s="2">
        <v>45598</v>
      </c>
      <c r="W1102" s="2">
        <v>45615.67356481482</v>
      </c>
      <c r="X1102" t="s">
        <v>5240</v>
      </c>
      <c r="Y1102" t="s">
        <v>5240</v>
      </c>
      <c r="Z1102" t="s">
        <v>5554</v>
      </c>
      <c r="AA1102">
        <v>494240</v>
      </c>
      <c r="AB1102" s="2">
        <v>45615</v>
      </c>
      <c r="AC1102">
        <v>494240</v>
      </c>
      <c r="AD1102" t="s">
        <v>5855</v>
      </c>
    </row>
    <row r="1103" spans="1:31">
      <c r="A1103" t="s">
        <v>6890</v>
      </c>
      <c r="B1103" s="2">
        <v>45588.89375</v>
      </c>
      <c r="C1103" s="2">
        <v>45603.58615740741</v>
      </c>
      <c r="D1103" t="s">
        <v>8007</v>
      </c>
      <c r="E1103" t="s">
        <v>9124</v>
      </c>
      <c r="F1103" t="s">
        <v>2853</v>
      </c>
      <c r="G1103" t="s">
        <v>2885</v>
      </c>
      <c r="H1103">
        <v>400000</v>
      </c>
      <c r="I1103" t="s">
        <v>10108</v>
      </c>
      <c r="J1103" t="s">
        <v>3659</v>
      </c>
      <c r="K1103" t="s">
        <v>3664</v>
      </c>
      <c r="L1103" t="s">
        <v>3674</v>
      </c>
      <c r="M1103" t="s">
        <v>3679</v>
      </c>
      <c r="N1103" t="s">
        <v>10766</v>
      </c>
      <c r="O1103" s="2">
        <v>45603</v>
      </c>
      <c r="P1103" t="s">
        <v>4582</v>
      </c>
      <c r="Q1103" s="2">
        <v>45603</v>
      </c>
      <c r="R1103" s="2">
        <v>45603.79747685185</v>
      </c>
      <c r="T1103" t="s">
        <v>2885</v>
      </c>
      <c r="U1103" t="s">
        <v>11694</v>
      </c>
      <c r="V1103" s="2">
        <v>45584</v>
      </c>
      <c r="W1103" s="2">
        <v>45603.62476851852</v>
      </c>
      <c r="X1103" t="s">
        <v>5273</v>
      </c>
      <c r="Y1103" t="s">
        <v>5273</v>
      </c>
      <c r="Z1103" t="s">
        <v>12074</v>
      </c>
      <c r="AA1103">
        <v>540000</v>
      </c>
      <c r="AB1103" s="2">
        <v>45603</v>
      </c>
      <c r="AC1103">
        <v>540000</v>
      </c>
      <c r="AD1103" t="s">
        <v>5851</v>
      </c>
      <c r="AE1103" s="2">
        <v>45602.85849537037</v>
      </c>
    </row>
    <row r="1104" spans="1:31">
      <c r="A1104" t="s">
        <v>6891</v>
      </c>
      <c r="B1104" s="2">
        <v>45600.48819444444</v>
      </c>
      <c r="C1104" s="2">
        <v>45609.65025462963</v>
      </c>
      <c r="D1104" t="s">
        <v>8008</v>
      </c>
      <c r="E1104" t="s">
        <v>9125</v>
      </c>
      <c r="F1104" t="s">
        <v>2853</v>
      </c>
      <c r="G1104" t="s">
        <v>2883</v>
      </c>
      <c r="H1104">
        <v>6000000</v>
      </c>
      <c r="I1104" t="s">
        <v>10109</v>
      </c>
      <c r="J1104" t="s">
        <v>3660</v>
      </c>
      <c r="K1104" t="s">
        <v>3670</v>
      </c>
      <c r="L1104" t="s">
        <v>3675</v>
      </c>
      <c r="M1104" t="s">
        <v>3688</v>
      </c>
      <c r="N1104" t="s">
        <v>10219</v>
      </c>
      <c r="O1104" s="2">
        <v>45609</v>
      </c>
      <c r="P1104" t="s">
        <v>4580</v>
      </c>
      <c r="Q1104" s="2">
        <v>45609</v>
      </c>
      <c r="R1104" s="2">
        <v>45609.70182870371</v>
      </c>
      <c r="T1104" t="s">
        <v>4597</v>
      </c>
      <c r="U1104" t="s">
        <v>11695</v>
      </c>
      <c r="V1104" s="2">
        <v>45590</v>
      </c>
      <c r="W1104" s="2">
        <v>45609.6524537037</v>
      </c>
      <c r="X1104" t="s">
        <v>5297</v>
      </c>
      <c r="Y1104" t="s">
        <v>5297</v>
      </c>
      <c r="Z1104" t="s">
        <v>5542</v>
      </c>
      <c r="AA1104">
        <v>13619996</v>
      </c>
      <c r="AB1104" s="2">
        <v>45609</v>
      </c>
      <c r="AC1104">
        <v>12046322</v>
      </c>
      <c r="AD1104" t="s">
        <v>5852</v>
      </c>
    </row>
    <row r="1105" spans="1:31">
      <c r="A1105" t="s">
        <v>6892</v>
      </c>
      <c r="B1105" s="2">
        <v>45612.29444444444</v>
      </c>
      <c r="C1105" s="2">
        <v>45617.40511574074</v>
      </c>
      <c r="D1105" t="s">
        <v>8009</v>
      </c>
      <c r="E1105" t="s">
        <v>9126</v>
      </c>
      <c r="F1105" t="s">
        <v>2853</v>
      </c>
      <c r="G1105" t="s">
        <v>2880</v>
      </c>
      <c r="H1105">
        <v>0</v>
      </c>
      <c r="I1105" t="s">
        <v>10110</v>
      </c>
      <c r="J1105" t="s">
        <v>3659</v>
      </c>
      <c r="K1105" t="s">
        <v>3663</v>
      </c>
      <c r="L1105" t="s">
        <v>3674</v>
      </c>
      <c r="M1105" t="s">
        <v>3678</v>
      </c>
      <c r="N1105" t="s">
        <v>10767</v>
      </c>
      <c r="O1105" s="2">
        <v>45618</v>
      </c>
      <c r="P1105" t="s">
        <v>4578</v>
      </c>
      <c r="Q1105" s="2">
        <v>45617</v>
      </c>
      <c r="R1105" s="2">
        <v>45618.57435185185</v>
      </c>
      <c r="T1105" t="s">
        <v>4600</v>
      </c>
      <c r="U1105" t="s">
        <v>11696</v>
      </c>
      <c r="V1105" s="2">
        <v>45611</v>
      </c>
      <c r="W1105" s="2">
        <v>45617.46619212963</v>
      </c>
      <c r="X1105" t="s">
        <v>5393</v>
      </c>
      <c r="Y1105" t="s">
        <v>5393</v>
      </c>
      <c r="Z1105" t="s">
        <v>5515</v>
      </c>
      <c r="AA1105">
        <v>150000</v>
      </c>
      <c r="AB1105" s="2">
        <v>45617</v>
      </c>
      <c r="AC1105">
        <v>300000</v>
      </c>
      <c r="AD1105" t="s">
        <v>5854</v>
      </c>
    </row>
    <row r="1106" spans="1:31">
      <c r="A1106" t="s">
        <v>6893</v>
      </c>
      <c r="B1106" s="2">
        <v>45597.37291666667</v>
      </c>
      <c r="C1106" s="2">
        <v>45603.45228009259</v>
      </c>
      <c r="D1106" t="s">
        <v>8010</v>
      </c>
      <c r="E1106" t="s">
        <v>9127</v>
      </c>
      <c r="F1106" t="s">
        <v>2853</v>
      </c>
      <c r="G1106" t="s">
        <v>2880</v>
      </c>
      <c r="H1106">
        <v>396400</v>
      </c>
      <c r="I1106" t="s">
        <v>10111</v>
      </c>
      <c r="J1106" t="s">
        <v>3659</v>
      </c>
      <c r="K1106" t="s">
        <v>3663</v>
      </c>
      <c r="L1106" t="s">
        <v>3674</v>
      </c>
      <c r="M1106" t="s">
        <v>3689</v>
      </c>
      <c r="N1106" t="s">
        <v>4517</v>
      </c>
      <c r="O1106" s="2">
        <v>45607</v>
      </c>
      <c r="P1106" t="s">
        <v>4578</v>
      </c>
      <c r="Q1106" s="2">
        <v>45603</v>
      </c>
      <c r="R1106" s="2">
        <v>45607.63474537037</v>
      </c>
      <c r="T1106" t="s">
        <v>4597</v>
      </c>
      <c r="U1106" t="s">
        <v>11253</v>
      </c>
      <c r="V1106" s="2">
        <v>45585</v>
      </c>
      <c r="W1106" s="2">
        <v>45603.6678125</v>
      </c>
      <c r="X1106" t="s">
        <v>5400</v>
      </c>
      <c r="Y1106" t="s">
        <v>5400</v>
      </c>
      <c r="Z1106" t="s">
        <v>5549</v>
      </c>
      <c r="AA1106">
        <v>396400</v>
      </c>
      <c r="AB1106" s="2">
        <v>45603</v>
      </c>
      <c r="AC1106">
        <v>396400</v>
      </c>
      <c r="AD1106" t="s">
        <v>5852</v>
      </c>
    </row>
    <row r="1107" spans="1:31">
      <c r="A1107" t="s">
        <v>635</v>
      </c>
      <c r="B1107" s="2">
        <v>45596.36319444444</v>
      </c>
      <c r="C1107" s="2">
        <v>45600.37342592593</v>
      </c>
      <c r="D1107" t="s">
        <v>1616</v>
      </c>
      <c r="E1107" t="s">
        <v>2475</v>
      </c>
      <c r="F1107" t="s">
        <v>2853</v>
      </c>
      <c r="G1107" t="s">
        <v>2863</v>
      </c>
      <c r="H1107">
        <v>0</v>
      </c>
      <c r="I1107" t="s">
        <v>3258</v>
      </c>
      <c r="J1107" t="s">
        <v>3662</v>
      </c>
      <c r="K1107" t="s">
        <v>3663</v>
      </c>
      <c r="L1107" t="s">
        <v>3674</v>
      </c>
      <c r="M1107" t="s">
        <v>3678</v>
      </c>
      <c r="N1107" t="s">
        <v>4180</v>
      </c>
      <c r="O1107" s="2">
        <v>45600</v>
      </c>
      <c r="P1107" t="s">
        <v>4574</v>
      </c>
      <c r="Q1107" s="2">
        <v>45600</v>
      </c>
      <c r="R1107" s="2">
        <v>45600.67018518518</v>
      </c>
      <c r="T1107" t="s">
        <v>2863</v>
      </c>
      <c r="U1107" t="s">
        <v>4936</v>
      </c>
      <c r="V1107" s="2">
        <v>45566</v>
      </c>
      <c r="W1107" s="2">
        <v>45600.44070601852</v>
      </c>
      <c r="X1107" t="s">
        <v>5247</v>
      </c>
      <c r="Y1107" t="s">
        <v>5247</v>
      </c>
      <c r="Z1107" t="s">
        <v>5525</v>
      </c>
      <c r="AA1107">
        <v>319300</v>
      </c>
      <c r="AB1107" s="2">
        <v>45600</v>
      </c>
      <c r="AC1107">
        <v>319300</v>
      </c>
      <c r="AD1107" t="s">
        <v>5853</v>
      </c>
    </row>
    <row r="1108" spans="1:31">
      <c r="A1108" t="s">
        <v>6894</v>
      </c>
      <c r="B1108" s="2">
        <v>45608.41527777778</v>
      </c>
      <c r="C1108" s="2">
        <v>45610.04287037037</v>
      </c>
      <c r="D1108" t="s">
        <v>8011</v>
      </c>
      <c r="E1108" t="s">
        <v>9128</v>
      </c>
      <c r="F1108" t="s">
        <v>2853</v>
      </c>
      <c r="G1108" t="s">
        <v>2886</v>
      </c>
      <c r="H1108">
        <v>1440000</v>
      </c>
      <c r="I1108" t="s">
        <v>10112</v>
      </c>
      <c r="J1108" t="s">
        <v>3659</v>
      </c>
      <c r="K1108" t="s">
        <v>3664</v>
      </c>
      <c r="L1108" t="s">
        <v>3674</v>
      </c>
      <c r="M1108" t="s">
        <v>3679</v>
      </c>
      <c r="N1108" t="s">
        <v>10197</v>
      </c>
      <c r="O1108" s="2">
        <v>45616</v>
      </c>
      <c r="P1108" t="s">
        <v>4574</v>
      </c>
      <c r="Q1108" s="2">
        <v>45610</v>
      </c>
      <c r="R1108" s="2">
        <v>45616.67399305556</v>
      </c>
      <c r="T1108" t="s">
        <v>2886</v>
      </c>
      <c r="U1108" t="s">
        <v>10855</v>
      </c>
      <c r="V1108" s="2">
        <v>45604</v>
      </c>
      <c r="W1108" s="2">
        <v>45610.40510416667</v>
      </c>
      <c r="X1108" t="s">
        <v>5379</v>
      </c>
      <c r="Y1108" t="s">
        <v>5379</v>
      </c>
      <c r="Z1108" t="s">
        <v>11966</v>
      </c>
      <c r="AA1108">
        <v>1440000</v>
      </c>
      <c r="AB1108" s="2">
        <v>45610</v>
      </c>
      <c r="AC1108">
        <v>1440000</v>
      </c>
      <c r="AD1108" t="s">
        <v>5851</v>
      </c>
    </row>
    <row r="1109" spans="1:31">
      <c r="A1109" t="s">
        <v>6895</v>
      </c>
      <c r="B1109" s="2">
        <v>45561.66180555556</v>
      </c>
      <c r="C1109" s="2">
        <v>45593.64438657407</v>
      </c>
      <c r="D1109" t="s">
        <v>8012</v>
      </c>
      <c r="E1109" t="s">
        <v>9129</v>
      </c>
      <c r="F1109" t="s">
        <v>2853</v>
      </c>
      <c r="G1109" t="s">
        <v>2885</v>
      </c>
      <c r="H1109">
        <v>1008000</v>
      </c>
      <c r="I1109" t="s">
        <v>10113</v>
      </c>
      <c r="J1109" t="s">
        <v>3659</v>
      </c>
      <c r="K1109" t="s">
        <v>3663</v>
      </c>
      <c r="L1109" t="s">
        <v>3674</v>
      </c>
      <c r="M1109" t="s">
        <v>3683</v>
      </c>
      <c r="N1109" t="s">
        <v>10768</v>
      </c>
      <c r="O1109" s="2">
        <v>45593</v>
      </c>
      <c r="P1109" t="s">
        <v>4580</v>
      </c>
      <c r="Q1109" s="2">
        <v>45593</v>
      </c>
      <c r="R1109" s="2">
        <v>45593.7115625</v>
      </c>
      <c r="S1109" s="2">
        <v>45583</v>
      </c>
      <c r="T1109" t="s">
        <v>2885</v>
      </c>
      <c r="U1109" t="s">
        <v>11250</v>
      </c>
      <c r="V1109" s="2">
        <v>45548</v>
      </c>
      <c r="W1109" s="2">
        <v>45593.68729166667</v>
      </c>
      <c r="X1109" t="s">
        <v>5348</v>
      </c>
      <c r="Y1109" t="s">
        <v>5348</v>
      </c>
      <c r="Z1109" t="s">
        <v>12080</v>
      </c>
      <c r="AA1109">
        <v>1008000</v>
      </c>
      <c r="AB1109" s="2">
        <v>45593</v>
      </c>
      <c r="AC1109">
        <v>1356662</v>
      </c>
      <c r="AD1109" t="s">
        <v>5851</v>
      </c>
      <c r="AE1109" s="2">
        <v>45568.6621875</v>
      </c>
    </row>
    <row r="1110" spans="1:31">
      <c r="A1110" t="s">
        <v>6896</v>
      </c>
      <c r="B1110" s="2">
        <v>45572.87638888889</v>
      </c>
      <c r="C1110" s="2">
        <v>45579.61119212963</v>
      </c>
      <c r="D1110" t="s">
        <v>8013</v>
      </c>
      <c r="E1110" t="s">
        <v>9130</v>
      </c>
      <c r="F1110" t="s">
        <v>2853</v>
      </c>
      <c r="G1110" t="s">
        <v>2880</v>
      </c>
      <c r="H1110">
        <v>992800</v>
      </c>
      <c r="I1110" t="s">
        <v>9995</v>
      </c>
      <c r="J1110" t="s">
        <v>3659</v>
      </c>
      <c r="K1110" t="s">
        <v>3663</v>
      </c>
      <c r="L1110" t="s">
        <v>3674</v>
      </c>
      <c r="M1110" t="s">
        <v>3683</v>
      </c>
      <c r="N1110" t="s">
        <v>4517</v>
      </c>
      <c r="O1110" s="2">
        <v>45594</v>
      </c>
      <c r="P1110" t="s">
        <v>4579</v>
      </c>
      <c r="Q1110" s="2">
        <v>45579</v>
      </c>
      <c r="R1110" s="2">
        <v>45595.34341435185</v>
      </c>
      <c r="S1110" s="2">
        <v>45587</v>
      </c>
      <c r="T1110" t="s">
        <v>4597</v>
      </c>
      <c r="U1110" t="s">
        <v>10994</v>
      </c>
      <c r="V1110" s="2">
        <v>45564</v>
      </c>
      <c r="W1110" s="2">
        <v>45579.67738425926</v>
      </c>
      <c r="X1110" t="s">
        <v>5330</v>
      </c>
      <c r="Y1110" t="s">
        <v>5330</v>
      </c>
      <c r="Z1110" t="s">
        <v>5549</v>
      </c>
      <c r="AA1110">
        <v>992800</v>
      </c>
      <c r="AB1110" s="2">
        <v>45579</v>
      </c>
      <c r="AC1110">
        <v>992800</v>
      </c>
      <c r="AD1110" t="s">
        <v>5852</v>
      </c>
      <c r="AE1110" s="2">
        <v>45581.61489583334</v>
      </c>
    </row>
    <row r="1111" spans="1:31">
      <c r="A1111" t="s">
        <v>6897</v>
      </c>
      <c r="B1111" s="2">
        <v>45607.67986111111</v>
      </c>
      <c r="C1111" s="2">
        <v>45609.04299768519</v>
      </c>
      <c r="D1111" t="s">
        <v>8014</v>
      </c>
      <c r="E1111" t="s">
        <v>9131</v>
      </c>
      <c r="F1111" t="s">
        <v>2853</v>
      </c>
      <c r="G1111" t="s">
        <v>2886</v>
      </c>
      <c r="H1111">
        <v>720000</v>
      </c>
      <c r="I1111" t="s">
        <v>10114</v>
      </c>
      <c r="J1111" t="s">
        <v>3659</v>
      </c>
      <c r="K1111" t="s">
        <v>3664</v>
      </c>
      <c r="L1111" t="s">
        <v>3674</v>
      </c>
      <c r="M1111" t="s">
        <v>3679</v>
      </c>
      <c r="N1111" t="s">
        <v>10197</v>
      </c>
      <c r="O1111" s="2">
        <v>45615</v>
      </c>
      <c r="P1111" t="s">
        <v>4574</v>
      </c>
      <c r="Q1111" s="2">
        <v>45609</v>
      </c>
      <c r="R1111" s="2">
        <v>45615.59957175926</v>
      </c>
      <c r="T1111" t="s">
        <v>2886</v>
      </c>
      <c r="U1111" t="s">
        <v>10855</v>
      </c>
      <c r="V1111" s="2">
        <v>45604</v>
      </c>
      <c r="W1111" s="2">
        <v>45609.49376157407</v>
      </c>
      <c r="X1111" t="s">
        <v>5379</v>
      </c>
      <c r="Y1111" t="s">
        <v>5379</v>
      </c>
      <c r="Z1111" t="s">
        <v>11966</v>
      </c>
      <c r="AA1111">
        <v>720000</v>
      </c>
      <c r="AB1111" s="2">
        <v>45609</v>
      </c>
      <c r="AC1111">
        <v>720000</v>
      </c>
      <c r="AD1111" t="s">
        <v>5851</v>
      </c>
    </row>
    <row r="1112" spans="1:31">
      <c r="A1112" t="s">
        <v>6898</v>
      </c>
      <c r="B1112" s="2">
        <v>45612.57222222222</v>
      </c>
      <c r="C1112" s="2">
        <v>45614.04296296297</v>
      </c>
      <c r="D1112" t="s">
        <v>8015</v>
      </c>
      <c r="E1112" t="s">
        <v>9132</v>
      </c>
      <c r="F1112" t="s">
        <v>2853</v>
      </c>
      <c r="G1112" t="s">
        <v>2858</v>
      </c>
      <c r="H1112">
        <v>0</v>
      </c>
      <c r="I1112" t="s">
        <v>10115</v>
      </c>
      <c r="J1112" t="s">
        <v>3662</v>
      </c>
      <c r="K1112" t="s">
        <v>3663</v>
      </c>
      <c r="L1112" t="s">
        <v>3674</v>
      </c>
      <c r="M1112" t="s">
        <v>3680</v>
      </c>
      <c r="N1112" t="s">
        <v>10769</v>
      </c>
      <c r="O1112" s="2">
        <v>45614</v>
      </c>
      <c r="P1112" t="s">
        <v>4573</v>
      </c>
      <c r="Q1112" s="2">
        <v>45614</v>
      </c>
      <c r="R1112" s="2">
        <v>45615.43894675926</v>
      </c>
      <c r="T1112" t="s">
        <v>2858</v>
      </c>
      <c r="U1112" t="s">
        <v>11697</v>
      </c>
      <c r="V1112" s="2">
        <v>45612</v>
      </c>
      <c r="W1112" s="2">
        <v>45614.3640162037</v>
      </c>
      <c r="X1112" t="s">
        <v>5254</v>
      </c>
      <c r="Y1112" t="s">
        <v>5254</v>
      </c>
      <c r="Z1112" t="s">
        <v>5607</v>
      </c>
      <c r="AA1112">
        <v>4000000</v>
      </c>
      <c r="AB1112" s="2">
        <v>45614</v>
      </c>
      <c r="AC1112">
        <v>4620880</v>
      </c>
      <c r="AD1112" t="s">
        <v>5853</v>
      </c>
    </row>
    <row r="1113" spans="1:31">
      <c r="A1113" t="s">
        <v>6899</v>
      </c>
      <c r="B1113" s="2">
        <v>45589.35902777778</v>
      </c>
      <c r="C1113" s="2">
        <v>45596.04344907407</v>
      </c>
      <c r="D1113" t="s">
        <v>8016</v>
      </c>
      <c r="E1113" t="s">
        <v>9133</v>
      </c>
      <c r="F1113" t="s">
        <v>2853</v>
      </c>
      <c r="G1113" t="s">
        <v>2885</v>
      </c>
      <c r="H1113">
        <v>2506524</v>
      </c>
      <c r="I1113" t="s">
        <v>10116</v>
      </c>
      <c r="J1113" t="s">
        <v>3659</v>
      </c>
      <c r="K1113" t="s">
        <v>3663</v>
      </c>
      <c r="L1113" t="s">
        <v>3674</v>
      </c>
      <c r="M1113" t="s">
        <v>3680</v>
      </c>
      <c r="N1113" t="s">
        <v>10770</v>
      </c>
      <c r="O1113" s="2">
        <v>45596</v>
      </c>
      <c r="P1113" t="s">
        <v>4589</v>
      </c>
      <c r="Q1113" s="2">
        <v>45596</v>
      </c>
      <c r="R1113" s="2">
        <v>45597.33827546296</v>
      </c>
      <c r="T1113" t="s">
        <v>2885</v>
      </c>
      <c r="U1113" t="s">
        <v>11698</v>
      </c>
      <c r="V1113" s="2">
        <v>45588</v>
      </c>
      <c r="W1113" s="2">
        <v>45596.05208333334</v>
      </c>
      <c r="X1113" t="s">
        <v>5254</v>
      </c>
      <c r="Y1113" t="s">
        <v>5254</v>
      </c>
      <c r="Z1113" t="s">
        <v>5560</v>
      </c>
      <c r="AA1113">
        <v>4529048</v>
      </c>
      <c r="AB1113" s="2">
        <v>45596</v>
      </c>
      <c r="AC1113">
        <v>4529048</v>
      </c>
      <c r="AD1113" t="s">
        <v>5851</v>
      </c>
    </row>
    <row r="1114" spans="1:31">
      <c r="A1114" t="s">
        <v>6900</v>
      </c>
      <c r="B1114" s="2">
        <v>45588.66041666667</v>
      </c>
      <c r="C1114" s="2">
        <v>45589.04296296297</v>
      </c>
      <c r="D1114" t="s">
        <v>8017</v>
      </c>
      <c r="E1114" t="s">
        <v>9134</v>
      </c>
      <c r="F1114" t="s">
        <v>2853</v>
      </c>
      <c r="G1114" t="s">
        <v>2868</v>
      </c>
      <c r="H1114">
        <v>464390</v>
      </c>
      <c r="I1114" t="s">
        <v>10117</v>
      </c>
      <c r="J1114" t="s">
        <v>3661</v>
      </c>
      <c r="K1114" t="s">
        <v>3667</v>
      </c>
      <c r="L1114" t="s">
        <v>3675</v>
      </c>
      <c r="M1114" t="s">
        <v>3683</v>
      </c>
      <c r="N1114" t="s">
        <v>10771</v>
      </c>
      <c r="O1114" s="2">
        <v>45593</v>
      </c>
      <c r="P1114" t="s">
        <v>4574</v>
      </c>
      <c r="Q1114" s="2">
        <v>45589</v>
      </c>
      <c r="R1114" s="2">
        <v>45593.45796296297</v>
      </c>
      <c r="T1114" t="s">
        <v>2889</v>
      </c>
      <c r="U1114" t="s">
        <v>11699</v>
      </c>
      <c r="V1114" s="2">
        <v>45583</v>
      </c>
      <c r="W1114" s="2">
        <v>45589.44353009259</v>
      </c>
      <c r="X1114" t="s">
        <v>5329</v>
      </c>
      <c r="Y1114" t="s">
        <v>5329</v>
      </c>
      <c r="Z1114" t="s">
        <v>12181</v>
      </c>
      <c r="AA1114">
        <v>464390</v>
      </c>
      <c r="AB1114" s="2">
        <v>45589</v>
      </c>
      <c r="AC1114">
        <v>464390</v>
      </c>
      <c r="AD1114" t="s">
        <v>5855</v>
      </c>
    </row>
    <row r="1115" spans="1:31">
      <c r="A1115" t="s">
        <v>6901</v>
      </c>
      <c r="B1115" s="2">
        <v>45610.77430555555</v>
      </c>
      <c r="C1115" s="2">
        <v>45611.0429050926</v>
      </c>
      <c r="D1115" t="s">
        <v>8018</v>
      </c>
      <c r="E1115" t="s">
        <v>9135</v>
      </c>
      <c r="F1115" t="s">
        <v>2853</v>
      </c>
      <c r="G1115" t="s">
        <v>2880</v>
      </c>
      <c r="H1115">
        <v>572000</v>
      </c>
      <c r="I1115" t="s">
        <v>10118</v>
      </c>
      <c r="J1115" t="s">
        <v>3659</v>
      </c>
      <c r="K1115" t="s">
        <v>3664</v>
      </c>
      <c r="L1115" t="s">
        <v>3674</v>
      </c>
      <c r="M1115" t="s">
        <v>3679</v>
      </c>
      <c r="N1115" t="s">
        <v>10197</v>
      </c>
      <c r="O1115" s="2">
        <v>45617</v>
      </c>
      <c r="P1115" t="s">
        <v>4575</v>
      </c>
      <c r="Q1115" s="2">
        <v>45611</v>
      </c>
      <c r="R1115" s="2">
        <v>45618.36328703703</v>
      </c>
      <c r="T1115" t="s">
        <v>4597</v>
      </c>
      <c r="U1115" t="s">
        <v>10856</v>
      </c>
      <c r="V1115" s="2">
        <v>45610</v>
      </c>
      <c r="W1115" s="2">
        <v>45611.6122337963</v>
      </c>
      <c r="X1115" t="s">
        <v>5260</v>
      </c>
      <c r="Y1115" t="s">
        <v>5260</v>
      </c>
      <c r="Z1115" t="s">
        <v>5549</v>
      </c>
      <c r="AA1115">
        <v>572000</v>
      </c>
      <c r="AB1115" s="2">
        <v>45611</v>
      </c>
      <c r="AC1115">
        <v>572000</v>
      </c>
      <c r="AD1115" t="s">
        <v>5852</v>
      </c>
    </row>
    <row r="1116" spans="1:31">
      <c r="A1116" t="s">
        <v>6902</v>
      </c>
      <c r="B1116" s="2">
        <v>45600.8125</v>
      </c>
      <c r="C1116" s="2">
        <v>45602.04291666667</v>
      </c>
      <c r="D1116" t="s">
        <v>8019</v>
      </c>
      <c r="E1116" t="s">
        <v>9136</v>
      </c>
      <c r="F1116" t="s">
        <v>2853</v>
      </c>
      <c r="G1116" t="s">
        <v>2886</v>
      </c>
      <c r="H1116">
        <v>595180</v>
      </c>
      <c r="I1116" t="s">
        <v>3119</v>
      </c>
      <c r="J1116" t="s">
        <v>3659</v>
      </c>
      <c r="K1116" t="s">
        <v>3663</v>
      </c>
      <c r="L1116" t="s">
        <v>3674</v>
      </c>
      <c r="M1116" t="s">
        <v>3683</v>
      </c>
      <c r="N1116" t="s">
        <v>4406</v>
      </c>
      <c r="O1116" s="2">
        <v>45608</v>
      </c>
      <c r="P1116" t="s">
        <v>4584</v>
      </c>
      <c r="Q1116" s="2">
        <v>45602</v>
      </c>
      <c r="R1116" s="2">
        <v>45608.6478587963</v>
      </c>
      <c r="T1116" t="s">
        <v>2886</v>
      </c>
      <c r="U1116" t="s">
        <v>11528</v>
      </c>
      <c r="V1116" s="2">
        <v>45596</v>
      </c>
      <c r="W1116" s="2">
        <v>45602.47609953704</v>
      </c>
      <c r="X1116" t="s">
        <v>5356</v>
      </c>
      <c r="Y1116" t="s">
        <v>5356</v>
      </c>
      <c r="Z1116" t="s">
        <v>5641</v>
      </c>
      <c r="AA1116">
        <v>595180</v>
      </c>
      <c r="AB1116" s="2">
        <v>45602</v>
      </c>
      <c r="AC1116">
        <v>595180</v>
      </c>
      <c r="AD1116" t="s">
        <v>5851</v>
      </c>
    </row>
    <row r="1117" spans="1:31">
      <c r="A1117" t="s">
        <v>6903</v>
      </c>
      <c r="B1117" s="2">
        <v>45590.425</v>
      </c>
      <c r="C1117" s="2">
        <v>45593.04296296297</v>
      </c>
      <c r="D1117" t="s">
        <v>8020</v>
      </c>
      <c r="E1117" t="s">
        <v>9137</v>
      </c>
      <c r="F1117" t="s">
        <v>2853</v>
      </c>
      <c r="G1117" t="s">
        <v>2868</v>
      </c>
      <c r="H1117">
        <v>1036320</v>
      </c>
      <c r="I1117" t="s">
        <v>10119</v>
      </c>
      <c r="J1117" t="s">
        <v>3661</v>
      </c>
      <c r="K1117" t="s">
        <v>3663</v>
      </c>
      <c r="L1117" t="s">
        <v>3674</v>
      </c>
      <c r="M1117" t="s">
        <v>3677</v>
      </c>
      <c r="N1117" t="s">
        <v>10772</v>
      </c>
      <c r="O1117" s="2">
        <v>45601</v>
      </c>
      <c r="P1117" t="s">
        <v>4578</v>
      </c>
      <c r="Q1117" s="2">
        <v>45593</v>
      </c>
      <c r="R1117" s="2">
        <v>45601.58670138889</v>
      </c>
      <c r="T1117" t="s">
        <v>2889</v>
      </c>
      <c r="U1117" t="s">
        <v>11700</v>
      </c>
      <c r="V1117" s="2">
        <v>45584</v>
      </c>
      <c r="W1117" s="2">
        <v>45593.74054398148</v>
      </c>
      <c r="X1117" t="s">
        <v>11794</v>
      </c>
      <c r="Y1117" t="s">
        <v>11794</v>
      </c>
      <c r="Z1117" t="s">
        <v>12182</v>
      </c>
      <c r="AA1117">
        <v>1036000</v>
      </c>
      <c r="AB1117" s="2">
        <v>45593</v>
      </c>
      <c r="AC1117">
        <v>1036320</v>
      </c>
      <c r="AD1117" t="s">
        <v>5855</v>
      </c>
    </row>
    <row r="1118" spans="1:31">
      <c r="A1118" t="s">
        <v>453</v>
      </c>
      <c r="B1118" s="2">
        <v>45561.73611111111</v>
      </c>
      <c r="C1118" s="2">
        <v>45618.54371527778</v>
      </c>
      <c r="D1118" t="s">
        <v>1434</v>
      </c>
      <c r="E1118" t="s">
        <v>2293</v>
      </c>
      <c r="F1118" t="s">
        <v>2853</v>
      </c>
      <c r="G1118" t="s">
        <v>2863</v>
      </c>
      <c r="H1118">
        <v>0</v>
      </c>
      <c r="I1118" t="s">
        <v>3269</v>
      </c>
      <c r="J1118" t="s">
        <v>3662</v>
      </c>
      <c r="K1118" t="s">
        <v>3663</v>
      </c>
      <c r="L1118" t="s">
        <v>3674</v>
      </c>
      <c r="M1118" t="s">
        <v>3686</v>
      </c>
      <c r="N1118" t="s">
        <v>4104</v>
      </c>
      <c r="O1118" s="2">
        <v>45618</v>
      </c>
      <c r="P1118" t="s">
        <v>4578</v>
      </c>
      <c r="Q1118" s="2">
        <v>45618</v>
      </c>
      <c r="R1118" s="2">
        <v>45618.67057870371</v>
      </c>
      <c r="S1118" s="2">
        <v>45613</v>
      </c>
      <c r="T1118" t="s">
        <v>2863</v>
      </c>
      <c r="U1118" t="s">
        <v>4814</v>
      </c>
      <c r="V1118" s="2">
        <v>45545</v>
      </c>
      <c r="W1118" s="2">
        <v>45618.57733796296</v>
      </c>
      <c r="X1118" t="s">
        <v>5237</v>
      </c>
      <c r="Y1118" t="s">
        <v>5237</v>
      </c>
      <c r="Z1118" t="s">
        <v>5509</v>
      </c>
      <c r="AA1118">
        <v>338327</v>
      </c>
      <c r="AB1118" s="2">
        <v>45618</v>
      </c>
      <c r="AC1118">
        <v>338327</v>
      </c>
      <c r="AD1118" t="s">
        <v>5853</v>
      </c>
      <c r="AE1118" s="2">
        <v>45595.92655092593</v>
      </c>
    </row>
    <row r="1119" spans="1:31">
      <c r="A1119" t="s">
        <v>6904</v>
      </c>
      <c r="B1119" s="2">
        <v>45590.55625</v>
      </c>
      <c r="C1119" s="2">
        <v>45620.88498842593</v>
      </c>
      <c r="D1119" t="s">
        <v>8021</v>
      </c>
      <c r="E1119" t="s">
        <v>9138</v>
      </c>
      <c r="F1119" t="s">
        <v>2853</v>
      </c>
      <c r="G1119" t="s">
        <v>2889</v>
      </c>
      <c r="H1119">
        <v>651800</v>
      </c>
      <c r="I1119" t="s">
        <v>10120</v>
      </c>
      <c r="J1119" t="s">
        <v>3661</v>
      </c>
      <c r="K1119" t="s">
        <v>3663</v>
      </c>
      <c r="L1119" t="s">
        <v>3674</v>
      </c>
      <c r="M1119" t="s">
        <v>3678</v>
      </c>
      <c r="N1119" t="s">
        <v>10773</v>
      </c>
      <c r="O1119" s="2">
        <v>45620</v>
      </c>
      <c r="P1119" t="s">
        <v>4587</v>
      </c>
      <c r="Q1119" s="2">
        <v>45620</v>
      </c>
      <c r="R1119" s="2">
        <v>45621.37728009259</v>
      </c>
      <c r="S1119" s="2">
        <v>45614</v>
      </c>
      <c r="T1119" t="s">
        <v>2889</v>
      </c>
      <c r="U1119" t="s">
        <v>11701</v>
      </c>
      <c r="V1119" s="2">
        <v>45579</v>
      </c>
      <c r="W1119" s="2">
        <v>45620.93885416666</v>
      </c>
      <c r="X1119" t="s">
        <v>11941</v>
      </c>
      <c r="Y1119" t="s">
        <v>11941</v>
      </c>
      <c r="Z1119" t="s">
        <v>5732</v>
      </c>
      <c r="AA1119">
        <v>651800</v>
      </c>
      <c r="AB1119" s="2">
        <v>45620</v>
      </c>
      <c r="AC1119">
        <v>651800</v>
      </c>
      <c r="AD1119" t="s">
        <v>5851</v>
      </c>
      <c r="AE1119" s="2">
        <v>45614.36731481482</v>
      </c>
    </row>
    <row r="1120" spans="1:31">
      <c r="A1120" t="s">
        <v>6905</v>
      </c>
      <c r="B1120" s="2">
        <v>45568.43125</v>
      </c>
      <c r="C1120" s="2">
        <v>45588.33927083333</v>
      </c>
      <c r="D1120" t="s">
        <v>8022</v>
      </c>
      <c r="E1120" t="s">
        <v>9139</v>
      </c>
      <c r="F1120" t="s">
        <v>2853</v>
      </c>
      <c r="G1120" t="s">
        <v>2881</v>
      </c>
      <c r="H1120">
        <v>900000</v>
      </c>
      <c r="I1120" t="s">
        <v>10121</v>
      </c>
      <c r="J1120" t="s">
        <v>3661</v>
      </c>
      <c r="K1120" t="s">
        <v>3664</v>
      </c>
      <c r="L1120" t="s">
        <v>3674</v>
      </c>
      <c r="M1120" t="s">
        <v>3679</v>
      </c>
      <c r="N1120" t="s">
        <v>10774</v>
      </c>
      <c r="O1120" s="2">
        <v>45593</v>
      </c>
      <c r="P1120" t="s">
        <v>4575</v>
      </c>
      <c r="Q1120" s="2">
        <v>45588</v>
      </c>
      <c r="R1120" s="2">
        <v>45593.79644675926</v>
      </c>
      <c r="S1120" s="2">
        <v>45583</v>
      </c>
      <c r="T1120" t="s">
        <v>2888</v>
      </c>
      <c r="U1120" t="s">
        <v>11702</v>
      </c>
      <c r="V1120" s="2">
        <v>45567</v>
      </c>
      <c r="W1120" s="2">
        <v>45588.56642361111</v>
      </c>
      <c r="X1120" t="s">
        <v>5277</v>
      </c>
      <c r="Y1120" t="s">
        <v>5277</v>
      </c>
      <c r="Z1120" t="s">
        <v>12183</v>
      </c>
      <c r="AA1120">
        <v>900000</v>
      </c>
      <c r="AB1120" s="2">
        <v>45588</v>
      </c>
      <c r="AC1120">
        <v>900000</v>
      </c>
      <c r="AD1120" t="s">
        <v>5855</v>
      </c>
      <c r="AE1120" s="2">
        <v>45580.7219212963</v>
      </c>
    </row>
    <row r="1121" spans="1:31">
      <c r="A1121" t="s">
        <v>6906</v>
      </c>
      <c r="B1121" s="2">
        <v>45606.55972222222</v>
      </c>
      <c r="C1121" s="2">
        <v>45608.04293981481</v>
      </c>
      <c r="D1121" t="s">
        <v>8023</v>
      </c>
      <c r="E1121" t="s">
        <v>9140</v>
      </c>
      <c r="F1121" t="s">
        <v>2853</v>
      </c>
      <c r="G1121" t="s">
        <v>2880</v>
      </c>
      <c r="H1121">
        <v>500000</v>
      </c>
      <c r="I1121" t="s">
        <v>10122</v>
      </c>
      <c r="J1121" t="s">
        <v>3659</v>
      </c>
      <c r="K1121" t="s">
        <v>3664</v>
      </c>
      <c r="L1121" t="s">
        <v>3674</v>
      </c>
      <c r="M1121" t="s">
        <v>3679</v>
      </c>
      <c r="N1121" t="s">
        <v>10197</v>
      </c>
      <c r="O1121" s="2">
        <v>45614</v>
      </c>
      <c r="P1121" t="s">
        <v>4580</v>
      </c>
      <c r="Q1121" s="2">
        <v>45608</v>
      </c>
      <c r="R1121" s="2">
        <v>45615.34678240741</v>
      </c>
      <c r="T1121" t="s">
        <v>4597</v>
      </c>
      <c r="U1121" t="s">
        <v>11703</v>
      </c>
      <c r="V1121" s="2">
        <v>45605</v>
      </c>
      <c r="W1121" s="2">
        <v>45608.42293981482</v>
      </c>
      <c r="X1121" t="s">
        <v>11882</v>
      </c>
      <c r="Y1121" t="s">
        <v>11882</v>
      </c>
      <c r="Z1121" t="s">
        <v>5549</v>
      </c>
      <c r="AA1121">
        <v>500000</v>
      </c>
      <c r="AB1121" s="2">
        <v>45608</v>
      </c>
      <c r="AC1121">
        <v>500000</v>
      </c>
      <c r="AD1121" t="s">
        <v>5852</v>
      </c>
    </row>
    <row r="1122" spans="1:31">
      <c r="A1122" t="s">
        <v>6907</v>
      </c>
      <c r="B1122" s="2">
        <v>45517.40972222222</v>
      </c>
      <c r="C1122" s="2">
        <v>45600.77641203703</v>
      </c>
      <c r="D1122" t="s">
        <v>8024</v>
      </c>
      <c r="E1122" t="s">
        <v>9141</v>
      </c>
      <c r="F1122" t="s">
        <v>2853</v>
      </c>
      <c r="G1122" t="s">
        <v>2887</v>
      </c>
      <c r="H1122">
        <v>0</v>
      </c>
      <c r="I1122" t="s">
        <v>9283</v>
      </c>
      <c r="J1122" t="s">
        <v>3661</v>
      </c>
      <c r="K1122" t="s">
        <v>3663</v>
      </c>
      <c r="L1122" t="s">
        <v>3674</v>
      </c>
      <c r="M1122" t="s">
        <v>3684</v>
      </c>
      <c r="N1122" t="s">
        <v>10226</v>
      </c>
      <c r="O1122" s="2">
        <v>45602</v>
      </c>
      <c r="P1122" t="s">
        <v>4575</v>
      </c>
      <c r="Q1122" s="2">
        <v>45600</v>
      </c>
      <c r="R1122" s="2">
        <v>45603.68180555556</v>
      </c>
      <c r="S1122" s="2">
        <v>45597</v>
      </c>
      <c r="T1122" t="s">
        <v>2858</v>
      </c>
      <c r="U1122" t="s">
        <v>11704</v>
      </c>
      <c r="V1122" s="2">
        <v>45469</v>
      </c>
      <c r="W1122" s="2">
        <v>45600.81207175926</v>
      </c>
      <c r="X1122" t="s">
        <v>5226</v>
      </c>
      <c r="Y1122" t="s">
        <v>5226</v>
      </c>
      <c r="Z1122" t="s">
        <v>11970</v>
      </c>
      <c r="AA1122">
        <v>8942832</v>
      </c>
      <c r="AB1122" s="2">
        <v>45600</v>
      </c>
      <c r="AC1122">
        <v>8942832</v>
      </c>
      <c r="AD1122" t="s">
        <v>5855</v>
      </c>
      <c r="AE1122" s="2">
        <v>45551.6604050926</v>
      </c>
    </row>
    <row r="1123" spans="1:31">
      <c r="A1123" t="s">
        <v>6908</v>
      </c>
      <c r="B1123" s="2">
        <v>45602.46111111111</v>
      </c>
      <c r="C1123" s="2">
        <v>45617.33141203703</v>
      </c>
      <c r="D1123" t="s">
        <v>8025</v>
      </c>
      <c r="E1123" t="s">
        <v>9142</v>
      </c>
      <c r="F1123" t="s">
        <v>2853</v>
      </c>
      <c r="G1123" t="s">
        <v>2875</v>
      </c>
      <c r="H1123">
        <v>1280000</v>
      </c>
      <c r="I1123" t="s">
        <v>10123</v>
      </c>
      <c r="J1123" t="s">
        <v>3661</v>
      </c>
      <c r="K1123" t="s">
        <v>3663</v>
      </c>
      <c r="L1123" t="s">
        <v>3674</v>
      </c>
      <c r="M1123" t="s">
        <v>3695</v>
      </c>
      <c r="N1123" t="s">
        <v>10775</v>
      </c>
      <c r="O1123" s="2">
        <v>45617</v>
      </c>
      <c r="P1123" t="s">
        <v>4574</v>
      </c>
      <c r="Q1123" s="2">
        <v>45617</v>
      </c>
      <c r="R1123" s="2">
        <v>45617.70706018519</v>
      </c>
      <c r="S1123" s="2">
        <v>45614</v>
      </c>
      <c r="T1123" t="s">
        <v>2875</v>
      </c>
      <c r="U1123" t="s">
        <v>11705</v>
      </c>
      <c r="V1123" s="2">
        <v>45573</v>
      </c>
      <c r="W1123" s="2">
        <v>45617.43150462963</v>
      </c>
      <c r="X1123" t="s">
        <v>5378</v>
      </c>
      <c r="Y1123" t="s">
        <v>5378</v>
      </c>
      <c r="Z1123" t="s">
        <v>5521</v>
      </c>
      <c r="AA1123">
        <v>1717788</v>
      </c>
      <c r="AB1123" s="2">
        <v>45617</v>
      </c>
      <c r="AC1123">
        <v>1717788</v>
      </c>
      <c r="AD1123" t="s">
        <v>5851</v>
      </c>
    </row>
    <row r="1124" spans="1:31">
      <c r="A1124" t="s">
        <v>6909</v>
      </c>
      <c r="B1124" s="2">
        <v>45572.38958333333</v>
      </c>
      <c r="C1124" s="2">
        <v>45590.34273148148</v>
      </c>
      <c r="D1124" t="s">
        <v>8026</v>
      </c>
      <c r="E1124" t="s">
        <v>9143</v>
      </c>
      <c r="F1124" t="s">
        <v>2853</v>
      </c>
      <c r="G1124" t="s">
        <v>2870</v>
      </c>
      <c r="H1124">
        <v>1200000</v>
      </c>
      <c r="I1124" t="s">
        <v>10124</v>
      </c>
      <c r="J1124" t="s">
        <v>3659</v>
      </c>
      <c r="K1124" t="s">
        <v>3664</v>
      </c>
      <c r="L1124" t="s">
        <v>3674</v>
      </c>
      <c r="M1124" t="s">
        <v>3679</v>
      </c>
      <c r="N1124" t="s">
        <v>10776</v>
      </c>
      <c r="O1124" s="2">
        <v>45594</v>
      </c>
      <c r="P1124" t="s">
        <v>4575</v>
      </c>
      <c r="Q1124" s="2">
        <v>45590</v>
      </c>
      <c r="R1124" s="2">
        <v>45595.34630787037</v>
      </c>
      <c r="S1124" s="2">
        <v>45583</v>
      </c>
      <c r="T1124" t="s">
        <v>4595</v>
      </c>
      <c r="U1124" t="s">
        <v>11018</v>
      </c>
      <c r="V1124" s="2">
        <v>45556</v>
      </c>
      <c r="W1124" s="2">
        <v>45590.66574074074</v>
      </c>
      <c r="X1124" t="s">
        <v>11942</v>
      </c>
      <c r="Y1124" t="s">
        <v>11942</v>
      </c>
      <c r="Z1124" t="s">
        <v>5501</v>
      </c>
      <c r="AA1124">
        <v>1200000</v>
      </c>
      <c r="AB1124" s="2">
        <v>45590</v>
      </c>
      <c r="AC1124">
        <v>1200000</v>
      </c>
      <c r="AD1124" t="s">
        <v>5851</v>
      </c>
      <c r="AE1124" s="2">
        <v>45583.34770833333</v>
      </c>
    </row>
    <row r="1125" spans="1:31">
      <c r="A1125" t="s">
        <v>6910</v>
      </c>
      <c r="B1125" s="2">
        <v>45595.81527777778</v>
      </c>
      <c r="C1125" s="2">
        <v>45597.38775462963</v>
      </c>
      <c r="D1125" t="s">
        <v>8027</v>
      </c>
      <c r="E1125" t="s">
        <v>9144</v>
      </c>
      <c r="F1125" t="s">
        <v>2853</v>
      </c>
      <c r="G1125" t="s">
        <v>2880</v>
      </c>
      <c r="H1125">
        <v>500000</v>
      </c>
      <c r="I1125" t="s">
        <v>10125</v>
      </c>
      <c r="J1125" t="s">
        <v>3659</v>
      </c>
      <c r="K1125" t="s">
        <v>3664</v>
      </c>
      <c r="L1125" t="s">
        <v>3674</v>
      </c>
      <c r="M1125" t="s">
        <v>3679</v>
      </c>
      <c r="N1125" t="s">
        <v>10777</v>
      </c>
      <c r="O1125" s="2">
        <v>45602</v>
      </c>
      <c r="P1125" t="s">
        <v>4582</v>
      </c>
      <c r="Q1125" s="2">
        <v>45597</v>
      </c>
      <c r="R1125" s="2">
        <v>45602.68373842593</v>
      </c>
      <c r="T1125" t="s">
        <v>4597</v>
      </c>
      <c r="U1125" t="s">
        <v>11023</v>
      </c>
      <c r="V1125" s="2">
        <v>45593</v>
      </c>
      <c r="W1125" s="2">
        <v>45597.70047453704</v>
      </c>
      <c r="X1125" t="s">
        <v>11811</v>
      </c>
      <c r="Y1125" t="s">
        <v>11811</v>
      </c>
      <c r="Z1125" t="s">
        <v>5549</v>
      </c>
      <c r="AA1125">
        <v>500000</v>
      </c>
      <c r="AB1125" s="2">
        <v>45597</v>
      </c>
      <c r="AC1125">
        <v>500000</v>
      </c>
      <c r="AD1125" t="s">
        <v>5852</v>
      </c>
    </row>
    <row r="1126" spans="1:31">
      <c r="A1126" t="s">
        <v>6911</v>
      </c>
      <c r="B1126" s="2">
        <v>45610.87777777778</v>
      </c>
      <c r="C1126" s="2">
        <v>45616.56068287037</v>
      </c>
      <c r="D1126" t="s">
        <v>8028</v>
      </c>
      <c r="E1126" t="s">
        <v>9145</v>
      </c>
      <c r="F1126" t="s">
        <v>2853</v>
      </c>
      <c r="G1126" t="s">
        <v>2872</v>
      </c>
      <c r="H1126">
        <v>1885304</v>
      </c>
      <c r="I1126" t="s">
        <v>9273</v>
      </c>
      <c r="J1126" t="s">
        <v>3662</v>
      </c>
      <c r="K1126" t="s">
        <v>3667</v>
      </c>
      <c r="L1126" t="s">
        <v>3675</v>
      </c>
      <c r="M1126" t="s">
        <v>3681</v>
      </c>
      <c r="N1126" t="s">
        <v>10778</v>
      </c>
      <c r="O1126" s="2">
        <v>45616</v>
      </c>
      <c r="P1126" t="s">
        <v>4580</v>
      </c>
      <c r="Q1126" s="2">
        <v>45616</v>
      </c>
      <c r="R1126" s="2">
        <v>45617.38502314815</v>
      </c>
      <c r="T1126" t="s">
        <v>2872</v>
      </c>
      <c r="U1126" t="s">
        <v>11706</v>
      </c>
      <c r="V1126" s="2">
        <v>45602</v>
      </c>
      <c r="W1126" s="2">
        <v>45616.68346064815</v>
      </c>
      <c r="X1126" t="s">
        <v>5315</v>
      </c>
      <c r="Y1126" t="s">
        <v>5315</v>
      </c>
      <c r="Z1126" t="s">
        <v>11968</v>
      </c>
      <c r="AA1126">
        <v>1935304</v>
      </c>
      <c r="AB1126" s="2">
        <v>45616</v>
      </c>
      <c r="AC1126">
        <v>1935304</v>
      </c>
      <c r="AD1126" t="s">
        <v>5854</v>
      </c>
    </row>
    <row r="1127" spans="1:31">
      <c r="A1127" t="s">
        <v>6912</v>
      </c>
      <c r="B1127" s="2">
        <v>45602.90347222222</v>
      </c>
      <c r="C1127" s="2">
        <v>45604.0429050926</v>
      </c>
      <c r="D1127" t="s">
        <v>8029</v>
      </c>
      <c r="E1127" t="s">
        <v>9146</v>
      </c>
      <c r="F1127" t="s">
        <v>2853</v>
      </c>
      <c r="G1127" t="s">
        <v>2868</v>
      </c>
      <c r="H1127">
        <v>797600</v>
      </c>
      <c r="I1127" t="s">
        <v>10126</v>
      </c>
      <c r="J1127" t="s">
        <v>3661</v>
      </c>
      <c r="K1127" t="s">
        <v>3663</v>
      </c>
      <c r="L1127" t="s">
        <v>3674</v>
      </c>
      <c r="M1127" t="s">
        <v>3684</v>
      </c>
      <c r="N1127" t="s">
        <v>10779</v>
      </c>
      <c r="O1127" s="2">
        <v>45614</v>
      </c>
      <c r="P1127" t="s">
        <v>4576</v>
      </c>
      <c r="Q1127" s="2">
        <v>45604</v>
      </c>
      <c r="R1127" s="2">
        <v>45615.9375462963</v>
      </c>
      <c r="T1127" t="s">
        <v>2889</v>
      </c>
      <c r="U1127" t="s">
        <v>11707</v>
      </c>
      <c r="V1127" s="2">
        <v>45597</v>
      </c>
      <c r="W1127" s="2">
        <v>45604.68094907407</v>
      </c>
      <c r="X1127" t="s">
        <v>5224</v>
      </c>
      <c r="Y1127" t="s">
        <v>5224</v>
      </c>
      <c r="Z1127" t="s">
        <v>12184</v>
      </c>
      <c r="AA1127">
        <v>3220410</v>
      </c>
      <c r="AB1127" s="2">
        <v>45604</v>
      </c>
      <c r="AC1127">
        <v>3220410</v>
      </c>
      <c r="AD1127" t="s">
        <v>5855</v>
      </c>
    </row>
    <row r="1128" spans="1:31">
      <c r="A1128" t="s">
        <v>6913</v>
      </c>
      <c r="B1128" s="2">
        <v>45604.55833333333</v>
      </c>
      <c r="C1128" s="2">
        <v>45614.39223379629</v>
      </c>
      <c r="D1128" t="s">
        <v>8030</v>
      </c>
      <c r="E1128" t="s">
        <v>9147</v>
      </c>
      <c r="F1128" t="s">
        <v>2853</v>
      </c>
      <c r="G1128" t="s">
        <v>2868</v>
      </c>
      <c r="H1128">
        <v>1200000</v>
      </c>
      <c r="I1128" t="s">
        <v>9508</v>
      </c>
      <c r="J1128" t="s">
        <v>3661</v>
      </c>
      <c r="K1128" t="s">
        <v>3663</v>
      </c>
      <c r="L1128" t="s">
        <v>3674</v>
      </c>
      <c r="M1128" t="s">
        <v>3680</v>
      </c>
      <c r="N1128" t="s">
        <v>10780</v>
      </c>
      <c r="O1128" s="2">
        <v>45615</v>
      </c>
      <c r="P1128" t="s">
        <v>4572</v>
      </c>
      <c r="Q1128" s="2">
        <v>45614</v>
      </c>
      <c r="R1128" s="2">
        <v>45615.9413425926</v>
      </c>
      <c r="T1128" t="s">
        <v>2889</v>
      </c>
      <c r="U1128" t="s">
        <v>11708</v>
      </c>
      <c r="V1128" s="2">
        <v>45603</v>
      </c>
      <c r="W1128" s="2">
        <v>45614.61918981482</v>
      </c>
      <c r="X1128" t="s">
        <v>5254</v>
      </c>
      <c r="Y1128" t="s">
        <v>5254</v>
      </c>
      <c r="Z1128" t="s">
        <v>12040</v>
      </c>
      <c r="AA1128">
        <v>1243824</v>
      </c>
      <c r="AB1128" s="2">
        <v>45614</v>
      </c>
      <c r="AC1128">
        <v>1243824</v>
      </c>
      <c r="AD1128" t="s">
        <v>5855</v>
      </c>
    </row>
    <row r="1129" spans="1:31">
      <c r="A1129" t="s">
        <v>6914</v>
      </c>
      <c r="B1129" s="2">
        <v>45598.61805555555</v>
      </c>
      <c r="C1129" s="2">
        <v>45603.57303240741</v>
      </c>
      <c r="D1129" t="s">
        <v>8031</v>
      </c>
      <c r="E1129" t="s">
        <v>9148</v>
      </c>
      <c r="F1129" t="s">
        <v>2853</v>
      </c>
      <c r="G1129" t="s">
        <v>2876</v>
      </c>
      <c r="H1129">
        <v>2000000</v>
      </c>
      <c r="I1129" t="s">
        <v>10127</v>
      </c>
      <c r="J1129" t="s">
        <v>3660</v>
      </c>
      <c r="K1129" t="s">
        <v>3663</v>
      </c>
      <c r="L1129" t="s">
        <v>3674</v>
      </c>
      <c r="M1129" t="s">
        <v>3683</v>
      </c>
      <c r="N1129" t="s">
        <v>10781</v>
      </c>
      <c r="O1129" s="2">
        <v>45603</v>
      </c>
      <c r="P1129" t="s">
        <v>4582</v>
      </c>
      <c r="Q1129" s="2">
        <v>45603</v>
      </c>
      <c r="R1129" s="2">
        <v>45604.36262731482</v>
      </c>
      <c r="T1129" t="s">
        <v>2876</v>
      </c>
      <c r="U1129" t="s">
        <v>11709</v>
      </c>
      <c r="V1129" s="2">
        <v>45555</v>
      </c>
      <c r="W1129" s="2">
        <v>45603.62428240741</v>
      </c>
      <c r="X1129" t="s">
        <v>5339</v>
      </c>
      <c r="Y1129" t="s">
        <v>5339</v>
      </c>
      <c r="Z1129" t="s">
        <v>12118</v>
      </c>
      <c r="AA1129">
        <v>8836436</v>
      </c>
      <c r="AB1129" s="2">
        <v>45603</v>
      </c>
      <c r="AC1129">
        <v>8836436</v>
      </c>
      <c r="AD1129" t="s">
        <v>5851</v>
      </c>
    </row>
    <row r="1130" spans="1:31">
      <c r="A1130" t="s">
        <v>6915</v>
      </c>
      <c r="B1130" s="2">
        <v>45606.37083333333</v>
      </c>
      <c r="C1130" s="2">
        <v>45608.04293981481</v>
      </c>
      <c r="D1130" t="s">
        <v>8032</v>
      </c>
      <c r="E1130" t="s">
        <v>9149</v>
      </c>
      <c r="F1130" t="s">
        <v>2853</v>
      </c>
      <c r="G1130" t="s">
        <v>2872</v>
      </c>
      <c r="H1130">
        <v>302000</v>
      </c>
      <c r="I1130" t="s">
        <v>9278</v>
      </c>
      <c r="J1130" t="s">
        <v>3662</v>
      </c>
      <c r="K1130" t="s">
        <v>3663</v>
      </c>
      <c r="L1130" t="s">
        <v>3674</v>
      </c>
      <c r="M1130" t="s">
        <v>3682</v>
      </c>
      <c r="N1130" t="s">
        <v>4406</v>
      </c>
      <c r="O1130" s="2">
        <v>45614</v>
      </c>
      <c r="P1130" t="s">
        <v>4574</v>
      </c>
      <c r="Q1130" s="2">
        <v>45608</v>
      </c>
      <c r="R1130" s="2">
        <v>45615.35570601852</v>
      </c>
      <c r="T1130" t="s">
        <v>2872</v>
      </c>
      <c r="U1130" t="s">
        <v>11710</v>
      </c>
      <c r="V1130" s="2">
        <v>45605</v>
      </c>
      <c r="W1130" s="2">
        <v>45608.78077546296</v>
      </c>
      <c r="X1130" t="s">
        <v>5253</v>
      </c>
      <c r="Y1130" t="s">
        <v>5253</v>
      </c>
      <c r="Z1130" t="s">
        <v>5517</v>
      </c>
      <c r="AA1130">
        <v>302000</v>
      </c>
      <c r="AB1130" s="2">
        <v>45608</v>
      </c>
      <c r="AC1130">
        <v>302000</v>
      </c>
      <c r="AD1130" t="s">
        <v>5853</v>
      </c>
    </row>
    <row r="1131" spans="1:31">
      <c r="A1131" t="s">
        <v>6916</v>
      </c>
      <c r="B1131" s="2">
        <v>45611.60902777778</v>
      </c>
      <c r="C1131" s="2">
        <v>45614.04296296297</v>
      </c>
      <c r="D1131" t="s">
        <v>8033</v>
      </c>
      <c r="E1131" t="s">
        <v>9150</v>
      </c>
      <c r="F1131" t="s">
        <v>2853</v>
      </c>
      <c r="G1131" t="s">
        <v>2880</v>
      </c>
      <c r="H1131">
        <v>1000000</v>
      </c>
      <c r="I1131" t="s">
        <v>10128</v>
      </c>
      <c r="J1131" t="s">
        <v>3659</v>
      </c>
      <c r="K1131" t="s">
        <v>3664</v>
      </c>
      <c r="L1131" t="s">
        <v>3674</v>
      </c>
      <c r="M1131" t="s">
        <v>3679</v>
      </c>
      <c r="N1131" t="s">
        <v>10197</v>
      </c>
      <c r="O1131" s="2">
        <v>45617</v>
      </c>
      <c r="P1131" t="s">
        <v>4575</v>
      </c>
      <c r="Q1131" s="2">
        <v>45614</v>
      </c>
      <c r="R1131" s="2">
        <v>45618.36336805556</v>
      </c>
      <c r="T1131" t="s">
        <v>4597</v>
      </c>
      <c r="U1131" t="s">
        <v>11711</v>
      </c>
      <c r="V1131" s="2">
        <v>45610</v>
      </c>
      <c r="W1131" s="2">
        <v>45614.56217592592</v>
      </c>
      <c r="X1131" t="s">
        <v>11943</v>
      </c>
      <c r="Y1131" t="s">
        <v>11943</v>
      </c>
      <c r="Z1131" t="s">
        <v>5534</v>
      </c>
      <c r="AA1131">
        <v>1000000</v>
      </c>
      <c r="AB1131" s="2">
        <v>45614</v>
      </c>
      <c r="AC1131">
        <v>1000000</v>
      </c>
      <c r="AD1131" t="s">
        <v>5852</v>
      </c>
    </row>
    <row r="1132" spans="1:31">
      <c r="A1132" t="s">
        <v>899</v>
      </c>
      <c r="B1132" s="2">
        <v>45606.86180555556</v>
      </c>
      <c r="C1132" s="2">
        <v>45621.4537037037</v>
      </c>
      <c r="D1132" t="s">
        <v>1671</v>
      </c>
      <c r="E1132" t="s">
        <v>2739</v>
      </c>
      <c r="F1132" t="s">
        <v>2853</v>
      </c>
      <c r="G1132" t="s">
        <v>2875</v>
      </c>
      <c r="H1132">
        <v>699840</v>
      </c>
      <c r="I1132" t="s">
        <v>3473</v>
      </c>
      <c r="J1132" t="s">
        <v>3661</v>
      </c>
      <c r="K1132" t="s">
        <v>3663</v>
      </c>
      <c r="L1132" t="s">
        <v>3674</v>
      </c>
      <c r="M1132" t="s">
        <v>3683</v>
      </c>
      <c r="N1132" t="s">
        <v>4475</v>
      </c>
      <c r="O1132" s="2">
        <v>45621</v>
      </c>
      <c r="P1132" t="s">
        <v>4582</v>
      </c>
      <c r="Q1132" s="2">
        <v>45621</v>
      </c>
      <c r="R1132" s="2">
        <v>45622.3900462963</v>
      </c>
      <c r="S1132" s="2">
        <v>45617</v>
      </c>
      <c r="T1132" t="s">
        <v>2875</v>
      </c>
      <c r="U1132" t="s">
        <v>5120</v>
      </c>
      <c r="V1132" s="2">
        <v>45577</v>
      </c>
      <c r="W1132" s="2">
        <v>45621.58987268519</v>
      </c>
      <c r="X1132" t="s">
        <v>5317</v>
      </c>
      <c r="Y1132" t="s">
        <v>5317</v>
      </c>
      <c r="Z1132" t="s">
        <v>5521</v>
      </c>
      <c r="AA1132">
        <v>874800</v>
      </c>
      <c r="AB1132" s="2">
        <v>45621</v>
      </c>
      <c r="AC1132">
        <v>874800</v>
      </c>
      <c r="AD1132" t="s">
        <v>5851</v>
      </c>
    </row>
    <row r="1133" spans="1:31">
      <c r="A1133" t="s">
        <v>6917</v>
      </c>
      <c r="B1133" s="2">
        <v>45588.95</v>
      </c>
      <c r="C1133" s="2">
        <v>45590.04292824074</v>
      </c>
      <c r="D1133" t="s">
        <v>8034</v>
      </c>
      <c r="E1133" t="s">
        <v>9151</v>
      </c>
      <c r="F1133" t="s">
        <v>2853</v>
      </c>
      <c r="G1133" t="s">
        <v>2885</v>
      </c>
      <c r="H1133">
        <v>3000000</v>
      </c>
      <c r="I1133" t="s">
        <v>10129</v>
      </c>
      <c r="J1133" t="s">
        <v>3659</v>
      </c>
      <c r="K1133" t="s">
        <v>3664</v>
      </c>
      <c r="L1133" t="s">
        <v>3674</v>
      </c>
      <c r="M1133" t="s">
        <v>3679</v>
      </c>
      <c r="N1133" t="s">
        <v>10197</v>
      </c>
      <c r="O1133" s="2">
        <v>45596</v>
      </c>
      <c r="P1133" t="s">
        <v>4572</v>
      </c>
      <c r="Q1133" s="2">
        <v>45590</v>
      </c>
      <c r="R1133" s="2">
        <v>45597.33814814815</v>
      </c>
      <c r="T1133" t="s">
        <v>2885</v>
      </c>
      <c r="U1133" t="s">
        <v>11712</v>
      </c>
      <c r="V1133" s="2">
        <v>45565</v>
      </c>
      <c r="W1133" s="2">
        <v>45590.75436342593</v>
      </c>
      <c r="X1133" t="s">
        <v>5476</v>
      </c>
      <c r="Y1133" t="s">
        <v>5476</v>
      </c>
      <c r="Z1133" t="s">
        <v>12185</v>
      </c>
      <c r="AA1133">
        <v>3000000</v>
      </c>
      <c r="AB1133" s="2">
        <v>45590</v>
      </c>
      <c r="AC1133">
        <v>3000000</v>
      </c>
      <c r="AD1133" t="s">
        <v>5851</v>
      </c>
    </row>
    <row r="1134" spans="1:31">
      <c r="A1134" t="s">
        <v>6918</v>
      </c>
      <c r="B1134" s="2">
        <v>45605.99513888889</v>
      </c>
      <c r="C1134" s="2">
        <v>45611.33090277778</v>
      </c>
      <c r="D1134" t="s">
        <v>8035</v>
      </c>
      <c r="E1134" t="s">
        <v>9152</v>
      </c>
      <c r="F1134" t="s">
        <v>2853</v>
      </c>
      <c r="G1134" t="s">
        <v>2880</v>
      </c>
      <c r="H1134">
        <v>0</v>
      </c>
      <c r="I1134" t="s">
        <v>10130</v>
      </c>
      <c r="J1134" t="s">
        <v>3659</v>
      </c>
      <c r="K1134" t="s">
        <v>3669</v>
      </c>
      <c r="L1134" t="s">
        <v>3674</v>
      </c>
      <c r="M1134" t="s">
        <v>3688</v>
      </c>
      <c r="N1134" t="s">
        <v>10782</v>
      </c>
      <c r="O1134" s="2">
        <v>45614</v>
      </c>
      <c r="P1134" t="s">
        <v>4580</v>
      </c>
      <c r="Q1134" s="2">
        <v>45611</v>
      </c>
      <c r="R1134" s="2">
        <v>45615.34672453703</v>
      </c>
      <c r="T1134" t="s">
        <v>4597</v>
      </c>
      <c r="U1134" t="s">
        <v>11713</v>
      </c>
      <c r="V1134" s="2">
        <v>45584</v>
      </c>
      <c r="W1134" s="2">
        <v>45611.49159722222</v>
      </c>
      <c r="X1134" t="s">
        <v>5223</v>
      </c>
      <c r="Y1134" t="s">
        <v>5223</v>
      </c>
      <c r="Z1134" t="s">
        <v>5549</v>
      </c>
      <c r="AA1134">
        <v>920018</v>
      </c>
      <c r="AB1134" s="2">
        <v>45611</v>
      </c>
      <c r="AC1134">
        <v>920018</v>
      </c>
      <c r="AD1134" t="s">
        <v>5852</v>
      </c>
    </row>
    <row r="1135" spans="1:31">
      <c r="A1135" t="s">
        <v>6919</v>
      </c>
      <c r="B1135" s="2">
        <v>45600.00694444445</v>
      </c>
      <c r="C1135" s="2">
        <v>45609.67247685185</v>
      </c>
      <c r="D1135" t="s">
        <v>8036</v>
      </c>
      <c r="E1135" t="s">
        <v>9153</v>
      </c>
      <c r="F1135" t="s">
        <v>2853</v>
      </c>
      <c r="G1135" t="s">
        <v>2877</v>
      </c>
      <c r="H1135">
        <v>1134000</v>
      </c>
      <c r="I1135" t="s">
        <v>10131</v>
      </c>
      <c r="J1135" t="s">
        <v>3662</v>
      </c>
      <c r="K1135" t="s">
        <v>3664</v>
      </c>
      <c r="L1135" t="s">
        <v>3674</v>
      </c>
      <c r="M1135" t="s">
        <v>3679</v>
      </c>
      <c r="O1135" s="2">
        <v>45610</v>
      </c>
      <c r="P1135" t="s">
        <v>4578</v>
      </c>
      <c r="Q1135" s="2">
        <v>45609</v>
      </c>
      <c r="R1135" s="2">
        <v>45610.66978009259</v>
      </c>
      <c r="S1135" s="2">
        <v>45608</v>
      </c>
      <c r="T1135" t="s">
        <v>2860</v>
      </c>
      <c r="U1135" t="s">
        <v>11714</v>
      </c>
      <c r="V1135" s="2">
        <v>45569</v>
      </c>
      <c r="W1135" s="2">
        <v>45609.77010416667</v>
      </c>
      <c r="X1135" t="s">
        <v>11944</v>
      </c>
      <c r="Y1135" t="s">
        <v>11944</v>
      </c>
      <c r="Z1135" t="s">
        <v>5591</v>
      </c>
      <c r="AA1135">
        <v>1134000</v>
      </c>
      <c r="AB1135" s="2">
        <v>45609</v>
      </c>
      <c r="AC1135">
        <v>1134000</v>
      </c>
      <c r="AD1135" t="s">
        <v>5853</v>
      </c>
      <c r="AE1135" s="2">
        <v>45607.47225694444</v>
      </c>
    </row>
    <row r="1136" spans="1:31">
      <c r="A1136" t="s">
        <v>901</v>
      </c>
      <c r="B1136" s="2">
        <v>45608.55763888889</v>
      </c>
      <c r="C1136" s="2">
        <v>45617.33141203703</v>
      </c>
      <c r="D1136" t="s">
        <v>1660</v>
      </c>
      <c r="E1136" t="s">
        <v>2741</v>
      </c>
      <c r="F1136" t="s">
        <v>2853</v>
      </c>
      <c r="G1136" t="s">
        <v>2875</v>
      </c>
      <c r="H1136">
        <v>456000</v>
      </c>
      <c r="I1136" t="s">
        <v>3467</v>
      </c>
      <c r="J1136" t="s">
        <v>3661</v>
      </c>
      <c r="K1136" t="s">
        <v>3663</v>
      </c>
      <c r="L1136" t="s">
        <v>3674</v>
      </c>
      <c r="M1136" t="s">
        <v>3696</v>
      </c>
      <c r="N1136" t="s">
        <v>4477</v>
      </c>
      <c r="O1136" s="2">
        <v>45617</v>
      </c>
      <c r="P1136" t="s">
        <v>4574</v>
      </c>
      <c r="Q1136" s="2">
        <v>45617</v>
      </c>
      <c r="R1136" s="2">
        <v>45617.70741898148</v>
      </c>
      <c r="S1136" s="2">
        <v>45614</v>
      </c>
      <c r="T1136" t="s">
        <v>2875</v>
      </c>
      <c r="U1136" t="s">
        <v>5122</v>
      </c>
      <c r="V1136" s="2">
        <v>45605</v>
      </c>
      <c r="W1136" s="2">
        <v>45617.42246527778</v>
      </c>
      <c r="X1136" t="s">
        <v>5254</v>
      </c>
      <c r="Y1136" t="s">
        <v>5254</v>
      </c>
      <c r="Z1136" t="s">
        <v>5521</v>
      </c>
      <c r="AA1136">
        <v>1168670</v>
      </c>
      <c r="AB1136" s="2">
        <v>45617</v>
      </c>
      <c r="AC1136">
        <v>1168670</v>
      </c>
      <c r="AD1136" t="s">
        <v>5851</v>
      </c>
    </row>
    <row r="1137" spans="1:31">
      <c r="A1137" t="s">
        <v>6920</v>
      </c>
      <c r="B1137" s="2">
        <v>45584.99166666667</v>
      </c>
      <c r="C1137" s="2">
        <v>45587.57092592592</v>
      </c>
      <c r="D1137" t="s">
        <v>8037</v>
      </c>
      <c r="E1137" t="s">
        <v>9154</v>
      </c>
      <c r="F1137" t="s">
        <v>2853</v>
      </c>
      <c r="G1137" t="s">
        <v>2886</v>
      </c>
      <c r="H1137">
        <v>2134400</v>
      </c>
      <c r="I1137" t="s">
        <v>9602</v>
      </c>
      <c r="J1137" t="s">
        <v>3659</v>
      </c>
      <c r="K1137" t="s">
        <v>3663</v>
      </c>
      <c r="L1137" t="s">
        <v>3674</v>
      </c>
      <c r="M1137" t="s">
        <v>3681</v>
      </c>
      <c r="N1137" t="s">
        <v>4406</v>
      </c>
      <c r="O1137" s="2">
        <v>45591</v>
      </c>
      <c r="P1137" t="s">
        <v>4584</v>
      </c>
      <c r="Q1137" s="2">
        <v>45587</v>
      </c>
      <c r="R1137" s="2">
        <v>45593.67458333333</v>
      </c>
      <c r="T1137" t="s">
        <v>2886</v>
      </c>
      <c r="U1137" t="s">
        <v>11203</v>
      </c>
      <c r="V1137" s="2">
        <v>45577</v>
      </c>
      <c r="W1137" s="2">
        <v>45587.63488425926</v>
      </c>
      <c r="X1137" t="s">
        <v>5439</v>
      </c>
      <c r="Y1137" t="s">
        <v>5439</v>
      </c>
      <c r="Z1137" t="s">
        <v>11988</v>
      </c>
      <c r="AA1137">
        <v>2134400</v>
      </c>
      <c r="AB1137" s="2">
        <v>45587</v>
      </c>
      <c r="AC1137">
        <v>2134400</v>
      </c>
      <c r="AD1137" t="s">
        <v>5851</v>
      </c>
    </row>
    <row r="1138" spans="1:31">
      <c r="A1138" t="s">
        <v>6921</v>
      </c>
      <c r="B1138" s="2">
        <v>45595.85625</v>
      </c>
      <c r="C1138" s="2">
        <v>45597.04293981481</v>
      </c>
      <c r="D1138" t="s">
        <v>8038</v>
      </c>
      <c r="E1138" t="s">
        <v>9155</v>
      </c>
      <c r="F1138" t="s">
        <v>2853</v>
      </c>
      <c r="G1138" t="s">
        <v>2880</v>
      </c>
      <c r="H1138">
        <v>454358</v>
      </c>
      <c r="I1138" t="s">
        <v>10132</v>
      </c>
      <c r="J1138" t="s">
        <v>3659</v>
      </c>
      <c r="K1138" t="s">
        <v>3663</v>
      </c>
      <c r="L1138" t="s">
        <v>3674</v>
      </c>
      <c r="M1138" t="s">
        <v>3691</v>
      </c>
      <c r="N1138" t="s">
        <v>10783</v>
      </c>
      <c r="O1138" s="2">
        <v>45602</v>
      </c>
      <c r="P1138" t="s">
        <v>4580</v>
      </c>
      <c r="Q1138" s="2">
        <v>45597</v>
      </c>
      <c r="R1138" s="2">
        <v>45602.68380787037</v>
      </c>
      <c r="T1138" t="s">
        <v>4597</v>
      </c>
      <c r="U1138" t="s">
        <v>10841</v>
      </c>
      <c r="V1138" s="2">
        <v>45595</v>
      </c>
      <c r="W1138" s="2">
        <v>45597.70418981482</v>
      </c>
      <c r="X1138" t="s">
        <v>5223</v>
      </c>
      <c r="Y1138" t="s">
        <v>5223</v>
      </c>
      <c r="Z1138" t="s">
        <v>5549</v>
      </c>
      <c r="AA1138">
        <v>580958</v>
      </c>
      <c r="AB1138" s="2">
        <v>45597</v>
      </c>
      <c r="AC1138">
        <v>580958</v>
      </c>
      <c r="AD1138" t="s">
        <v>5852</v>
      </c>
    </row>
    <row r="1139" spans="1:31">
      <c r="A1139" t="s">
        <v>6922</v>
      </c>
      <c r="B1139" s="2">
        <v>45575.45486111111</v>
      </c>
      <c r="C1139" s="2">
        <v>45589.34347222222</v>
      </c>
      <c r="D1139" t="s">
        <v>8039</v>
      </c>
      <c r="E1139" t="s">
        <v>9156</v>
      </c>
      <c r="F1139" t="s">
        <v>2853</v>
      </c>
      <c r="G1139" t="s">
        <v>2871</v>
      </c>
      <c r="H1139">
        <v>7569734</v>
      </c>
      <c r="I1139" t="s">
        <v>10133</v>
      </c>
      <c r="J1139" t="s">
        <v>3660</v>
      </c>
      <c r="K1139" t="s">
        <v>3666</v>
      </c>
      <c r="L1139" t="s">
        <v>3675</v>
      </c>
      <c r="M1139" t="s">
        <v>3688</v>
      </c>
      <c r="N1139" t="s">
        <v>10784</v>
      </c>
      <c r="O1139" s="2">
        <v>45595</v>
      </c>
      <c r="P1139" t="s">
        <v>4582</v>
      </c>
      <c r="Q1139" s="2">
        <v>45589</v>
      </c>
      <c r="R1139" s="2">
        <v>45595.62568287037</v>
      </c>
      <c r="S1139" s="2">
        <v>45588</v>
      </c>
      <c r="T1139" t="s">
        <v>2873</v>
      </c>
      <c r="U1139" t="s">
        <v>11715</v>
      </c>
      <c r="V1139" s="2">
        <v>45571</v>
      </c>
      <c r="W1139" s="2">
        <v>45589.70619212963</v>
      </c>
      <c r="X1139" t="s">
        <v>5385</v>
      </c>
      <c r="Y1139" t="s">
        <v>5385</v>
      </c>
      <c r="Z1139" t="s">
        <v>5555</v>
      </c>
      <c r="AA1139">
        <v>28071425</v>
      </c>
      <c r="AB1139" s="2">
        <v>45590</v>
      </c>
      <c r="AC1139">
        <v>28071425</v>
      </c>
      <c r="AD1139" t="s">
        <v>5852</v>
      </c>
      <c r="AE1139" s="2">
        <v>45586.42480324074</v>
      </c>
    </row>
    <row r="1140" spans="1:31">
      <c r="A1140" t="s">
        <v>902</v>
      </c>
      <c r="B1140" s="2">
        <v>45608.91597222222</v>
      </c>
      <c r="C1140" s="2">
        <v>45617.33141203703</v>
      </c>
      <c r="D1140" t="s">
        <v>1641</v>
      </c>
      <c r="E1140" t="s">
        <v>2742</v>
      </c>
      <c r="F1140" t="s">
        <v>2853</v>
      </c>
      <c r="G1140" t="s">
        <v>2875</v>
      </c>
      <c r="H1140">
        <v>598320</v>
      </c>
      <c r="I1140" t="s">
        <v>3451</v>
      </c>
      <c r="J1140" t="s">
        <v>3661</v>
      </c>
      <c r="K1140" t="s">
        <v>3663</v>
      </c>
      <c r="L1140" t="s">
        <v>3674</v>
      </c>
      <c r="M1140" t="s">
        <v>3682</v>
      </c>
      <c r="N1140" t="s">
        <v>4478</v>
      </c>
      <c r="O1140" s="2">
        <v>45617</v>
      </c>
      <c r="P1140" t="s">
        <v>4574</v>
      </c>
      <c r="Q1140" s="2">
        <v>45617</v>
      </c>
      <c r="R1140" s="2">
        <v>45617.70751157407</v>
      </c>
      <c r="S1140" s="2">
        <v>45614</v>
      </c>
      <c r="T1140" t="s">
        <v>2875</v>
      </c>
      <c r="U1140" t="s">
        <v>5003</v>
      </c>
      <c r="V1140" s="2">
        <v>45604</v>
      </c>
      <c r="W1140" s="2">
        <v>45617.44149305556</v>
      </c>
      <c r="X1140" t="s">
        <v>5253</v>
      </c>
      <c r="Y1140" t="s">
        <v>5253</v>
      </c>
      <c r="Z1140" t="s">
        <v>5521</v>
      </c>
      <c r="AA1140">
        <v>747900</v>
      </c>
      <c r="AB1140" s="2">
        <v>45617</v>
      </c>
      <c r="AC1140">
        <v>747900</v>
      </c>
      <c r="AD1140" t="s">
        <v>5851</v>
      </c>
    </row>
    <row r="1141" spans="1:31">
      <c r="A1141" t="s">
        <v>6923</v>
      </c>
      <c r="B1141" s="2">
        <v>45615.28194444445</v>
      </c>
      <c r="C1141" s="2">
        <v>45617.0429050926</v>
      </c>
      <c r="D1141" t="s">
        <v>8040</v>
      </c>
      <c r="E1141" t="s">
        <v>9157</v>
      </c>
      <c r="F1141" t="s">
        <v>2853</v>
      </c>
      <c r="G1141" t="s">
        <v>2868</v>
      </c>
      <c r="H1141">
        <v>261000</v>
      </c>
      <c r="I1141" t="s">
        <v>9242</v>
      </c>
      <c r="J1141" t="s">
        <v>3661</v>
      </c>
      <c r="K1141" t="s">
        <v>3663</v>
      </c>
      <c r="L1141" t="s">
        <v>3674</v>
      </c>
      <c r="M1141" t="s">
        <v>3686</v>
      </c>
      <c r="N1141" t="s">
        <v>4406</v>
      </c>
      <c r="O1141" s="2">
        <v>45621</v>
      </c>
      <c r="P1141" t="s">
        <v>4579</v>
      </c>
      <c r="Q1141" s="2">
        <v>45617</v>
      </c>
      <c r="R1141" s="2">
        <v>45622.35928240741</v>
      </c>
      <c r="T1141" t="s">
        <v>2889</v>
      </c>
      <c r="U1141" t="s">
        <v>10846</v>
      </c>
      <c r="V1141" s="2">
        <v>45588</v>
      </c>
      <c r="W1141" s="2">
        <v>45617.43025462963</v>
      </c>
      <c r="X1141" t="s">
        <v>11945</v>
      </c>
      <c r="Y1141" t="s">
        <v>11945</v>
      </c>
      <c r="Z1141" t="s">
        <v>11956</v>
      </c>
      <c r="AA1141">
        <v>261000</v>
      </c>
      <c r="AB1141" s="2">
        <v>45617</v>
      </c>
      <c r="AC1141">
        <v>261000</v>
      </c>
      <c r="AD1141" t="s">
        <v>5857</v>
      </c>
    </row>
    <row r="1142" spans="1:31">
      <c r="A1142" t="s">
        <v>6924</v>
      </c>
      <c r="B1142" s="2">
        <v>45595.91111111111</v>
      </c>
      <c r="C1142" s="2">
        <v>45602.35328703704</v>
      </c>
      <c r="D1142" t="s">
        <v>8041</v>
      </c>
      <c r="E1142" t="s">
        <v>9158</v>
      </c>
      <c r="F1142" t="s">
        <v>2853</v>
      </c>
      <c r="G1142" t="s">
        <v>2885</v>
      </c>
      <c r="H1142">
        <v>618700</v>
      </c>
      <c r="I1142" t="s">
        <v>10134</v>
      </c>
      <c r="J1142" t="s">
        <v>3659</v>
      </c>
      <c r="K1142" t="s">
        <v>3663</v>
      </c>
      <c r="L1142" t="s">
        <v>3674</v>
      </c>
      <c r="M1142" t="s">
        <v>3693</v>
      </c>
      <c r="N1142" t="s">
        <v>10785</v>
      </c>
      <c r="O1142" s="2">
        <v>45602</v>
      </c>
      <c r="P1142" t="s">
        <v>4580</v>
      </c>
      <c r="Q1142" s="2">
        <v>45602</v>
      </c>
      <c r="R1142" s="2">
        <v>45602.88475694445</v>
      </c>
      <c r="T1142" t="s">
        <v>2885</v>
      </c>
      <c r="U1142" t="s">
        <v>11716</v>
      </c>
      <c r="V1142" s="2">
        <v>45595</v>
      </c>
      <c r="W1142" s="2">
        <v>45602.68065972222</v>
      </c>
      <c r="X1142" t="s">
        <v>5317</v>
      </c>
      <c r="Y1142" t="s">
        <v>5317</v>
      </c>
      <c r="Z1142" t="s">
        <v>12019</v>
      </c>
      <c r="AA1142">
        <v>793700</v>
      </c>
      <c r="AB1142" s="2">
        <v>45602</v>
      </c>
      <c r="AC1142">
        <v>793700</v>
      </c>
      <c r="AD1142" t="s">
        <v>5851</v>
      </c>
    </row>
    <row r="1143" spans="1:31">
      <c r="A1143" t="s">
        <v>6925</v>
      </c>
      <c r="B1143" s="2">
        <v>45593.84444444445</v>
      </c>
      <c r="C1143" s="2">
        <v>45615.35208333333</v>
      </c>
      <c r="D1143" t="s">
        <v>8042</v>
      </c>
      <c r="E1143" t="s">
        <v>9159</v>
      </c>
      <c r="F1143" t="s">
        <v>2853</v>
      </c>
      <c r="G1143" t="s">
        <v>2858</v>
      </c>
      <c r="H1143">
        <v>8347500</v>
      </c>
      <c r="I1143" t="s">
        <v>10135</v>
      </c>
      <c r="J1143" t="s">
        <v>3662</v>
      </c>
      <c r="K1143" t="s">
        <v>3670</v>
      </c>
      <c r="L1143" t="s">
        <v>3675</v>
      </c>
      <c r="M1143" t="s">
        <v>3688</v>
      </c>
      <c r="N1143" t="s">
        <v>10786</v>
      </c>
      <c r="O1143" s="2">
        <v>45616</v>
      </c>
      <c r="P1143" t="s">
        <v>4580</v>
      </c>
      <c r="Q1143" s="2">
        <v>45615</v>
      </c>
      <c r="R1143" s="2">
        <v>45617.3503587963</v>
      </c>
      <c r="S1143" s="2">
        <v>45608</v>
      </c>
      <c r="T1143" t="s">
        <v>4600</v>
      </c>
      <c r="U1143" t="s">
        <v>11717</v>
      </c>
      <c r="V1143" s="2">
        <v>45591</v>
      </c>
      <c r="W1143" s="2">
        <v>45615.47609953704</v>
      </c>
      <c r="X1143" t="s">
        <v>5223</v>
      </c>
      <c r="Y1143" t="s">
        <v>5223</v>
      </c>
      <c r="Z1143" t="s">
        <v>5491</v>
      </c>
      <c r="AA1143">
        <v>21600000</v>
      </c>
      <c r="AB1143" s="2">
        <v>45615</v>
      </c>
      <c r="AC1143">
        <v>41304919</v>
      </c>
      <c r="AD1143" t="s">
        <v>5851</v>
      </c>
      <c r="AE1143" s="2">
        <v>45600.70863425926</v>
      </c>
    </row>
    <row r="1144" spans="1:31">
      <c r="A1144" t="s">
        <v>6926</v>
      </c>
      <c r="B1144" s="2">
        <v>45593.4</v>
      </c>
      <c r="C1144" s="2">
        <v>45608.34015046297</v>
      </c>
      <c r="D1144" t="s">
        <v>8043</v>
      </c>
      <c r="E1144" t="s">
        <v>9160</v>
      </c>
      <c r="F1144" t="s">
        <v>2853</v>
      </c>
      <c r="G1144" t="s">
        <v>2887</v>
      </c>
      <c r="H1144">
        <v>226282</v>
      </c>
      <c r="I1144" t="s">
        <v>10136</v>
      </c>
      <c r="J1144" t="s">
        <v>3661</v>
      </c>
      <c r="K1144" t="s">
        <v>3663</v>
      </c>
      <c r="L1144" t="s">
        <v>3674</v>
      </c>
      <c r="M1144" t="s">
        <v>3692</v>
      </c>
      <c r="N1144" t="s">
        <v>10787</v>
      </c>
      <c r="O1144" s="2">
        <v>45609</v>
      </c>
      <c r="P1144" t="s">
        <v>4580</v>
      </c>
      <c r="Q1144" s="2">
        <v>45608</v>
      </c>
      <c r="R1144" s="2">
        <v>45610.57748842592</v>
      </c>
      <c r="S1144" s="2">
        <v>45608</v>
      </c>
      <c r="T1144" t="s">
        <v>2858</v>
      </c>
      <c r="U1144" t="s">
        <v>11718</v>
      </c>
      <c r="V1144" s="2">
        <v>45588</v>
      </c>
      <c r="W1144" s="2">
        <v>45608.4655787037</v>
      </c>
      <c r="X1144" t="s">
        <v>11876</v>
      </c>
      <c r="Y1144" t="s">
        <v>11876</v>
      </c>
      <c r="Z1144" t="s">
        <v>12186</v>
      </c>
      <c r="AA1144">
        <v>226282</v>
      </c>
      <c r="AB1144" s="2">
        <v>45608</v>
      </c>
      <c r="AC1144">
        <v>226282</v>
      </c>
      <c r="AD1144" t="s">
        <v>5855</v>
      </c>
      <c r="AE1144" s="2">
        <v>45597.68991898148</v>
      </c>
    </row>
    <row r="1145" spans="1:31">
      <c r="A1145" t="s">
        <v>6927</v>
      </c>
      <c r="B1145" s="2">
        <v>45604.34305555555</v>
      </c>
      <c r="C1145" s="2">
        <v>45610.34805555556</v>
      </c>
      <c r="D1145" t="s">
        <v>8044</v>
      </c>
      <c r="E1145" t="s">
        <v>9161</v>
      </c>
      <c r="F1145" t="s">
        <v>2853</v>
      </c>
      <c r="G1145" t="s">
        <v>2886</v>
      </c>
      <c r="H1145">
        <v>0</v>
      </c>
      <c r="I1145" t="s">
        <v>10137</v>
      </c>
      <c r="J1145" t="s">
        <v>3659</v>
      </c>
      <c r="K1145" t="s">
        <v>3663</v>
      </c>
      <c r="L1145" t="s">
        <v>3674</v>
      </c>
      <c r="M1145" t="s">
        <v>3691</v>
      </c>
      <c r="N1145" t="s">
        <v>10788</v>
      </c>
      <c r="O1145" s="2">
        <v>45610</v>
      </c>
      <c r="P1145" t="s">
        <v>4578</v>
      </c>
      <c r="Q1145" s="2">
        <v>45610</v>
      </c>
      <c r="R1145" s="2">
        <v>45610.68599537037</v>
      </c>
      <c r="T1145" t="s">
        <v>2886</v>
      </c>
      <c r="U1145" t="s">
        <v>11719</v>
      </c>
      <c r="V1145" s="2">
        <v>45560</v>
      </c>
      <c r="W1145" s="2">
        <v>45610.56392361111</v>
      </c>
      <c r="X1145" t="s">
        <v>5297</v>
      </c>
      <c r="Y1145" t="s">
        <v>5297</v>
      </c>
      <c r="Z1145" t="s">
        <v>5641</v>
      </c>
      <c r="AA1145">
        <v>522250</v>
      </c>
      <c r="AB1145" s="2">
        <v>45610</v>
      </c>
      <c r="AC1145">
        <v>522250</v>
      </c>
      <c r="AD1145" t="s">
        <v>5851</v>
      </c>
    </row>
    <row r="1146" spans="1:31">
      <c r="A1146" t="s">
        <v>6928</v>
      </c>
      <c r="B1146" s="2">
        <v>45520.56041666667</v>
      </c>
      <c r="C1146" s="2">
        <v>45589.27886574074</v>
      </c>
      <c r="D1146" t="s">
        <v>8045</v>
      </c>
      <c r="E1146" t="s">
        <v>9162</v>
      </c>
      <c r="F1146" t="s">
        <v>2853</v>
      </c>
      <c r="G1146" t="s">
        <v>2878</v>
      </c>
      <c r="H1146">
        <v>6158100</v>
      </c>
      <c r="I1146" t="s">
        <v>10138</v>
      </c>
      <c r="J1146" t="s">
        <v>3660</v>
      </c>
      <c r="K1146" t="s">
        <v>3668</v>
      </c>
      <c r="L1146" t="s">
        <v>3675</v>
      </c>
      <c r="M1146" t="s">
        <v>3680</v>
      </c>
      <c r="N1146" t="s">
        <v>10789</v>
      </c>
      <c r="O1146" s="2">
        <v>45595</v>
      </c>
      <c r="P1146" t="s">
        <v>4586</v>
      </c>
      <c r="Q1146" s="2">
        <v>45589</v>
      </c>
      <c r="R1146" s="2">
        <v>45595.36159722223</v>
      </c>
      <c r="S1146" s="2">
        <v>45583</v>
      </c>
      <c r="T1146" t="s">
        <v>4593</v>
      </c>
      <c r="U1146" t="s">
        <v>11720</v>
      </c>
      <c r="V1146" s="2">
        <v>45504</v>
      </c>
      <c r="W1146" s="2">
        <v>45589.27974537037</v>
      </c>
      <c r="X1146" t="s">
        <v>5243</v>
      </c>
      <c r="Y1146" t="s">
        <v>5243</v>
      </c>
      <c r="Z1146" t="s">
        <v>5549</v>
      </c>
      <c r="AA1146">
        <v>6222800</v>
      </c>
      <c r="AB1146" s="2">
        <v>45593</v>
      </c>
      <c r="AC1146">
        <v>6222800</v>
      </c>
      <c r="AD1146" t="s">
        <v>5852</v>
      </c>
      <c r="AE1146" s="2">
        <v>45526.72568287037</v>
      </c>
    </row>
    <row r="1147" spans="1:31">
      <c r="A1147" t="s">
        <v>6929</v>
      </c>
      <c r="B1147" s="2">
        <v>45595.90972222222</v>
      </c>
      <c r="C1147" s="2">
        <v>45597.04293981481</v>
      </c>
      <c r="D1147" t="s">
        <v>8046</v>
      </c>
      <c r="E1147" t="s">
        <v>9163</v>
      </c>
      <c r="F1147" t="s">
        <v>2853</v>
      </c>
      <c r="G1147" t="s">
        <v>2872</v>
      </c>
      <c r="H1147">
        <v>1260000</v>
      </c>
      <c r="I1147" t="s">
        <v>10139</v>
      </c>
      <c r="J1147" t="s">
        <v>3662</v>
      </c>
      <c r="K1147" t="s">
        <v>3663</v>
      </c>
      <c r="L1147" t="s">
        <v>3674</v>
      </c>
      <c r="M1147" t="s">
        <v>3684</v>
      </c>
      <c r="N1147" t="s">
        <v>10790</v>
      </c>
      <c r="O1147" s="2">
        <v>45602</v>
      </c>
      <c r="P1147" t="s">
        <v>4582</v>
      </c>
      <c r="Q1147" s="2">
        <v>45597</v>
      </c>
      <c r="R1147" s="2">
        <v>45603.38260416667</v>
      </c>
      <c r="T1147" t="s">
        <v>2872</v>
      </c>
      <c r="U1147" t="s">
        <v>11721</v>
      </c>
      <c r="V1147" s="2">
        <v>45591</v>
      </c>
      <c r="W1147" s="2">
        <v>45597.36418981481</v>
      </c>
      <c r="X1147" t="s">
        <v>5254</v>
      </c>
      <c r="Y1147" t="s">
        <v>5254</v>
      </c>
      <c r="Z1147" t="s">
        <v>5713</v>
      </c>
      <c r="AA1147">
        <v>3916570</v>
      </c>
      <c r="AB1147" s="2">
        <v>45597</v>
      </c>
      <c r="AC1147">
        <v>3916570</v>
      </c>
      <c r="AD1147" t="s">
        <v>5851</v>
      </c>
    </row>
    <row r="1148" spans="1:31">
      <c r="A1148" t="s">
        <v>6930</v>
      </c>
      <c r="B1148" s="2">
        <v>45613.45902777778</v>
      </c>
      <c r="C1148" s="2">
        <v>45615.04295138889</v>
      </c>
      <c r="D1148" t="s">
        <v>8047</v>
      </c>
      <c r="E1148" t="s">
        <v>9164</v>
      </c>
      <c r="F1148" t="s">
        <v>2853</v>
      </c>
      <c r="G1148" t="s">
        <v>2863</v>
      </c>
      <c r="H1148">
        <v>663996</v>
      </c>
      <c r="I1148" t="s">
        <v>10140</v>
      </c>
      <c r="J1148" t="s">
        <v>3662</v>
      </c>
      <c r="K1148" t="s">
        <v>3663</v>
      </c>
      <c r="L1148" t="s">
        <v>3674</v>
      </c>
      <c r="M1148" t="s">
        <v>3684</v>
      </c>
      <c r="N1148" t="s">
        <v>10791</v>
      </c>
      <c r="O1148" s="2">
        <v>45615</v>
      </c>
      <c r="P1148" t="s">
        <v>4580</v>
      </c>
      <c r="Q1148" s="2">
        <v>45615</v>
      </c>
      <c r="R1148" s="2">
        <v>45616.67638888889</v>
      </c>
      <c r="T1148" t="s">
        <v>2863</v>
      </c>
      <c r="U1148" t="s">
        <v>11722</v>
      </c>
      <c r="V1148" s="2">
        <v>45553</v>
      </c>
      <c r="W1148" s="2">
        <v>45615.67166666667</v>
      </c>
      <c r="X1148" t="s">
        <v>5441</v>
      </c>
      <c r="Y1148" t="s">
        <v>5441</v>
      </c>
      <c r="Z1148" t="s">
        <v>5776</v>
      </c>
      <c r="AA1148">
        <v>948566</v>
      </c>
      <c r="AB1148" s="2">
        <v>45615</v>
      </c>
      <c r="AC1148">
        <v>948566</v>
      </c>
      <c r="AD1148" t="s">
        <v>5853</v>
      </c>
    </row>
    <row r="1149" spans="1:31">
      <c r="A1149" t="s">
        <v>6931</v>
      </c>
      <c r="B1149" s="2">
        <v>45595.42986111111</v>
      </c>
      <c r="C1149" s="2">
        <v>45597.35659722222</v>
      </c>
      <c r="D1149" t="s">
        <v>8048</v>
      </c>
      <c r="E1149" t="s">
        <v>9165</v>
      </c>
      <c r="F1149" t="s">
        <v>2853</v>
      </c>
      <c r="G1149" t="s">
        <v>2880</v>
      </c>
      <c r="H1149">
        <v>0</v>
      </c>
      <c r="I1149" t="s">
        <v>10141</v>
      </c>
      <c r="J1149" t="s">
        <v>3659</v>
      </c>
      <c r="K1149" t="s">
        <v>3663</v>
      </c>
      <c r="L1149" t="s">
        <v>3674</v>
      </c>
      <c r="M1149" t="s">
        <v>3678</v>
      </c>
      <c r="N1149" t="s">
        <v>10792</v>
      </c>
      <c r="O1149" s="2">
        <v>45602</v>
      </c>
      <c r="P1149" t="s">
        <v>4578</v>
      </c>
      <c r="Q1149" s="2">
        <v>45597</v>
      </c>
      <c r="R1149" s="2">
        <v>45604.69888888889</v>
      </c>
      <c r="T1149" t="s">
        <v>4595</v>
      </c>
      <c r="U1149" t="s">
        <v>11723</v>
      </c>
      <c r="V1149" s="2">
        <v>45592</v>
      </c>
      <c r="W1149" s="2">
        <v>45597.42771990741</v>
      </c>
      <c r="X1149" t="s">
        <v>5319</v>
      </c>
      <c r="Y1149" t="s">
        <v>5319</v>
      </c>
      <c r="Z1149" t="s">
        <v>5498</v>
      </c>
      <c r="AA1149">
        <v>356000</v>
      </c>
      <c r="AB1149" s="2">
        <v>45597</v>
      </c>
      <c r="AC1149">
        <v>356000</v>
      </c>
      <c r="AD1149" t="s">
        <v>5851</v>
      </c>
    </row>
    <row r="1150" spans="1:31">
      <c r="A1150" t="s">
        <v>6932</v>
      </c>
      <c r="B1150" s="2">
        <v>45601.52708333333</v>
      </c>
      <c r="C1150" s="2">
        <v>45608.43762731482</v>
      </c>
      <c r="D1150" t="s">
        <v>8049</v>
      </c>
      <c r="E1150" t="s">
        <v>9166</v>
      </c>
      <c r="F1150" t="s">
        <v>2853</v>
      </c>
      <c r="G1150" t="s">
        <v>2880</v>
      </c>
      <c r="H1150">
        <v>0</v>
      </c>
      <c r="I1150" t="s">
        <v>10128</v>
      </c>
      <c r="J1150" t="s">
        <v>3659</v>
      </c>
      <c r="K1150" t="s">
        <v>3663</v>
      </c>
      <c r="L1150" t="s">
        <v>3674</v>
      </c>
      <c r="M1150" t="s">
        <v>3686</v>
      </c>
      <c r="N1150" t="s">
        <v>10793</v>
      </c>
      <c r="O1150" s="2">
        <v>45608</v>
      </c>
      <c r="P1150" t="s">
        <v>4580</v>
      </c>
      <c r="Q1150" s="2">
        <v>45608</v>
      </c>
      <c r="R1150" s="2">
        <v>45608.71244212963</v>
      </c>
      <c r="T1150" t="s">
        <v>4597</v>
      </c>
      <c r="U1150" t="s">
        <v>11724</v>
      </c>
      <c r="V1150" s="2">
        <v>45571</v>
      </c>
      <c r="W1150" s="2">
        <v>45608.5875</v>
      </c>
      <c r="X1150" t="s">
        <v>5361</v>
      </c>
      <c r="Y1150" t="s">
        <v>5361</v>
      </c>
      <c r="Z1150" t="s">
        <v>5534</v>
      </c>
      <c r="AA1150">
        <v>443440</v>
      </c>
      <c r="AB1150" s="2">
        <v>45608</v>
      </c>
      <c r="AC1150">
        <v>443440</v>
      </c>
      <c r="AD1150" t="s">
        <v>5852</v>
      </c>
    </row>
    <row r="1151" spans="1:31">
      <c r="A1151" t="s">
        <v>6933</v>
      </c>
      <c r="B1151" s="2">
        <v>45582.57291666666</v>
      </c>
      <c r="C1151" s="2">
        <v>45597.43025462963</v>
      </c>
      <c r="D1151" t="s">
        <v>8050</v>
      </c>
      <c r="E1151" t="s">
        <v>9167</v>
      </c>
      <c r="F1151" t="s">
        <v>2853</v>
      </c>
      <c r="G1151" t="s">
        <v>2866</v>
      </c>
      <c r="H1151">
        <v>191367</v>
      </c>
      <c r="I1151" t="s">
        <v>10142</v>
      </c>
      <c r="J1151" t="s">
        <v>3660</v>
      </c>
      <c r="K1151" t="s">
        <v>3663</v>
      </c>
      <c r="L1151" t="s">
        <v>3674</v>
      </c>
      <c r="M1151" t="s">
        <v>3685</v>
      </c>
      <c r="N1151" t="s">
        <v>10794</v>
      </c>
      <c r="O1151" s="2">
        <v>45601</v>
      </c>
      <c r="P1151" t="s">
        <v>4584</v>
      </c>
      <c r="Q1151" s="2">
        <v>45597</v>
      </c>
      <c r="R1151" s="2">
        <v>45601.63017361111</v>
      </c>
      <c r="S1151" s="2">
        <v>45593</v>
      </c>
      <c r="T1151" t="s">
        <v>4593</v>
      </c>
      <c r="U1151" t="s">
        <v>11725</v>
      </c>
      <c r="V1151" s="2">
        <v>45581</v>
      </c>
      <c r="W1151" s="2">
        <v>45597.56259259259</v>
      </c>
      <c r="X1151" t="s">
        <v>5309</v>
      </c>
      <c r="Y1151" t="s">
        <v>5309</v>
      </c>
      <c r="Z1151" t="s">
        <v>11996</v>
      </c>
      <c r="AA1151">
        <v>796000</v>
      </c>
      <c r="AB1151" s="2">
        <v>45597</v>
      </c>
      <c r="AC1151">
        <v>795743</v>
      </c>
      <c r="AD1151" t="s">
        <v>5852</v>
      </c>
      <c r="AE1151" s="2">
        <v>45588.7030787037</v>
      </c>
    </row>
    <row r="1152" spans="1:31">
      <c r="A1152" t="s">
        <v>6934</v>
      </c>
      <c r="B1152" s="2">
        <v>45579.37638888889</v>
      </c>
      <c r="C1152" s="2">
        <v>45593.34846064815</v>
      </c>
      <c r="D1152" t="s">
        <v>8051</v>
      </c>
      <c r="E1152" t="s">
        <v>9168</v>
      </c>
      <c r="F1152" t="s">
        <v>2853</v>
      </c>
      <c r="G1152" t="s">
        <v>2862</v>
      </c>
      <c r="H1152">
        <v>397130</v>
      </c>
      <c r="I1152" t="s">
        <v>10143</v>
      </c>
      <c r="J1152" t="s">
        <v>3662</v>
      </c>
      <c r="K1152" t="s">
        <v>3667</v>
      </c>
      <c r="L1152" t="s">
        <v>3675</v>
      </c>
      <c r="M1152" t="s">
        <v>3683</v>
      </c>
      <c r="N1152" t="s">
        <v>10795</v>
      </c>
      <c r="O1152" s="2">
        <v>45593</v>
      </c>
      <c r="P1152" t="s">
        <v>4584</v>
      </c>
      <c r="Q1152" s="2">
        <v>45593</v>
      </c>
      <c r="R1152" s="2">
        <v>45594.7075</v>
      </c>
      <c r="S1152" s="2">
        <v>45587</v>
      </c>
      <c r="T1152" t="s">
        <v>2862</v>
      </c>
      <c r="U1152" t="s">
        <v>11726</v>
      </c>
      <c r="V1152" s="2">
        <v>45569</v>
      </c>
      <c r="W1152" s="2">
        <v>45593.47060185186</v>
      </c>
      <c r="X1152" t="s">
        <v>5359</v>
      </c>
      <c r="Y1152" t="s">
        <v>5359</v>
      </c>
      <c r="Z1152" t="s">
        <v>5698</v>
      </c>
      <c r="AA1152">
        <v>450055</v>
      </c>
      <c r="AB1152" s="2">
        <v>45593</v>
      </c>
      <c r="AC1152">
        <v>450055</v>
      </c>
      <c r="AD1152" t="s">
        <v>5854</v>
      </c>
      <c r="AE1152" s="2">
        <v>45586.7078587963</v>
      </c>
    </row>
    <row r="1153" spans="1:31">
      <c r="A1153" t="s">
        <v>6935</v>
      </c>
      <c r="B1153" s="2">
        <v>45618.81944444445</v>
      </c>
      <c r="C1153" s="2">
        <v>45621.04297453703</v>
      </c>
      <c r="D1153" t="s">
        <v>8052</v>
      </c>
      <c r="E1153" t="s">
        <v>9169</v>
      </c>
      <c r="F1153" t="s">
        <v>2853</v>
      </c>
      <c r="G1153" t="s">
        <v>2858</v>
      </c>
      <c r="H1153">
        <v>0</v>
      </c>
      <c r="I1153" t="s">
        <v>10144</v>
      </c>
      <c r="J1153" t="s">
        <v>3662</v>
      </c>
      <c r="K1153" t="s">
        <v>3664</v>
      </c>
      <c r="L1153" t="s">
        <v>3674</v>
      </c>
      <c r="M1153" t="s">
        <v>3679</v>
      </c>
      <c r="N1153" t="s">
        <v>10796</v>
      </c>
      <c r="O1153" s="2">
        <v>45621</v>
      </c>
      <c r="P1153" t="s">
        <v>4582</v>
      </c>
      <c r="Q1153" s="2">
        <v>45621</v>
      </c>
      <c r="R1153" s="2">
        <v>45622.40252314815</v>
      </c>
      <c r="T1153" t="s">
        <v>2858</v>
      </c>
      <c r="U1153" t="s">
        <v>11727</v>
      </c>
      <c r="V1153" s="2">
        <v>45566</v>
      </c>
      <c r="W1153" s="2">
        <v>45621.4253125</v>
      </c>
      <c r="X1153" t="s">
        <v>5263</v>
      </c>
      <c r="Y1153" t="s">
        <v>5263</v>
      </c>
      <c r="Z1153" t="s">
        <v>12187</v>
      </c>
      <c r="AA1153">
        <v>3350000</v>
      </c>
      <c r="AB1153" s="2">
        <v>45621</v>
      </c>
      <c r="AC1153">
        <v>3500000</v>
      </c>
      <c r="AD1153" t="s">
        <v>5853</v>
      </c>
    </row>
    <row r="1154" spans="1:31">
      <c r="A1154" t="s">
        <v>6936</v>
      </c>
      <c r="B1154" s="2">
        <v>45601.75763888889</v>
      </c>
      <c r="C1154" s="2">
        <v>45601.84325231481</v>
      </c>
      <c r="D1154" t="s">
        <v>8053</v>
      </c>
      <c r="E1154" t="s">
        <v>9170</v>
      </c>
      <c r="F1154" t="s">
        <v>2853</v>
      </c>
      <c r="G1154" t="s">
        <v>2858</v>
      </c>
      <c r="H1154">
        <v>1400000</v>
      </c>
      <c r="I1154" t="s">
        <v>10145</v>
      </c>
      <c r="J1154" t="s">
        <v>3662</v>
      </c>
      <c r="K1154" t="s">
        <v>3664</v>
      </c>
      <c r="L1154" t="s">
        <v>3674</v>
      </c>
      <c r="M1154" t="s">
        <v>3679</v>
      </c>
      <c r="N1154" t="s">
        <v>10197</v>
      </c>
      <c r="O1154" s="2">
        <v>45608</v>
      </c>
      <c r="P1154" t="s">
        <v>4574</v>
      </c>
      <c r="Q1154" s="2">
        <v>45601</v>
      </c>
      <c r="T1154" t="s">
        <v>2858</v>
      </c>
      <c r="U1154" t="s">
        <v>11728</v>
      </c>
      <c r="V1154" s="2">
        <v>45601</v>
      </c>
      <c r="W1154" s="2">
        <v>45604.29818287037</v>
      </c>
      <c r="X1154" t="s">
        <v>11946</v>
      </c>
      <c r="Y1154" t="s">
        <v>11946</v>
      </c>
      <c r="Z1154" t="s">
        <v>12188</v>
      </c>
      <c r="AA1154">
        <v>1400000</v>
      </c>
      <c r="AB1154" s="2">
        <v>45604</v>
      </c>
      <c r="AC1154">
        <v>1400000</v>
      </c>
      <c r="AD1154" t="s">
        <v>5853</v>
      </c>
    </row>
    <row r="1155" spans="1:31">
      <c r="A1155" t="s">
        <v>6937</v>
      </c>
      <c r="B1155" s="2">
        <v>45524.88402777778</v>
      </c>
      <c r="C1155" s="2">
        <v>45594.40604166667</v>
      </c>
      <c r="D1155" t="s">
        <v>8054</v>
      </c>
      <c r="E1155" t="s">
        <v>9171</v>
      </c>
      <c r="F1155" t="s">
        <v>2853</v>
      </c>
      <c r="G1155" t="s">
        <v>2879</v>
      </c>
      <c r="H1155">
        <v>1193320</v>
      </c>
      <c r="I1155" t="s">
        <v>10146</v>
      </c>
      <c r="J1155" t="s">
        <v>3661</v>
      </c>
      <c r="K1155" t="s">
        <v>3665</v>
      </c>
      <c r="L1155" t="s">
        <v>3674</v>
      </c>
      <c r="M1155" t="s">
        <v>3687</v>
      </c>
      <c r="N1155" t="s">
        <v>10797</v>
      </c>
      <c r="O1155" s="2">
        <v>45597</v>
      </c>
      <c r="P1155" t="s">
        <v>4586</v>
      </c>
      <c r="Q1155" s="2">
        <v>45594</v>
      </c>
      <c r="R1155" s="2">
        <v>45597.55143518518</v>
      </c>
      <c r="S1155" s="2">
        <v>45594</v>
      </c>
      <c r="T1155" t="s">
        <v>2875</v>
      </c>
      <c r="U1155" t="s">
        <v>11729</v>
      </c>
      <c r="V1155" s="2">
        <v>45492</v>
      </c>
      <c r="W1155" s="2">
        <v>45594.57778935185</v>
      </c>
      <c r="X1155" t="s">
        <v>5395</v>
      </c>
      <c r="Y1155" t="s">
        <v>5395</v>
      </c>
      <c r="Z1155" t="s">
        <v>12189</v>
      </c>
      <c r="AA1155">
        <v>1200000</v>
      </c>
      <c r="AB1155" s="2">
        <v>45594</v>
      </c>
      <c r="AC1155">
        <v>1193320</v>
      </c>
      <c r="AD1155" t="s">
        <v>5855</v>
      </c>
    </row>
    <row r="1156" spans="1:31">
      <c r="A1156" t="s">
        <v>6938</v>
      </c>
      <c r="B1156" s="2">
        <v>45603.82986111111</v>
      </c>
      <c r="C1156" s="2">
        <v>45609.3483449074</v>
      </c>
      <c r="D1156" t="s">
        <v>8055</v>
      </c>
      <c r="E1156" t="s">
        <v>9172</v>
      </c>
      <c r="F1156" t="s">
        <v>2853</v>
      </c>
      <c r="G1156" t="s">
        <v>2885</v>
      </c>
      <c r="H1156">
        <v>348715</v>
      </c>
      <c r="I1156" t="s">
        <v>3090</v>
      </c>
      <c r="J1156" t="s">
        <v>3659</v>
      </c>
      <c r="K1156" t="s">
        <v>3663</v>
      </c>
      <c r="L1156" t="s">
        <v>3674</v>
      </c>
      <c r="M1156" t="s">
        <v>3686</v>
      </c>
      <c r="N1156" t="s">
        <v>10798</v>
      </c>
      <c r="O1156" s="2">
        <v>45609</v>
      </c>
      <c r="P1156" t="s">
        <v>4572</v>
      </c>
      <c r="Q1156" s="2">
        <v>45609</v>
      </c>
      <c r="R1156" s="2">
        <v>45609.82436342593</v>
      </c>
      <c r="T1156" t="s">
        <v>2885</v>
      </c>
      <c r="U1156" t="s">
        <v>11730</v>
      </c>
      <c r="V1156" s="2">
        <v>45602</v>
      </c>
      <c r="W1156" s="2">
        <v>45609.65385416667</v>
      </c>
      <c r="X1156" t="s">
        <v>5343</v>
      </c>
      <c r="Y1156" t="s">
        <v>5343</v>
      </c>
      <c r="Z1156" t="s">
        <v>5560</v>
      </c>
      <c r="AA1156">
        <v>632215</v>
      </c>
      <c r="AB1156" s="2">
        <v>45609</v>
      </c>
      <c r="AC1156">
        <v>632215</v>
      </c>
      <c r="AD1156" t="s">
        <v>5851</v>
      </c>
    </row>
    <row r="1157" spans="1:31">
      <c r="A1157" t="s">
        <v>6939</v>
      </c>
      <c r="B1157" s="2">
        <v>45586.55972222222</v>
      </c>
      <c r="C1157" s="2">
        <v>45593.34847222222</v>
      </c>
      <c r="D1157" t="s">
        <v>8056</v>
      </c>
      <c r="E1157" t="s">
        <v>9173</v>
      </c>
      <c r="F1157" t="s">
        <v>2853</v>
      </c>
      <c r="G1157" t="s">
        <v>2861</v>
      </c>
      <c r="H1157">
        <v>1400000</v>
      </c>
      <c r="I1157" t="s">
        <v>10147</v>
      </c>
      <c r="J1157" t="s">
        <v>3659</v>
      </c>
      <c r="K1157" t="s">
        <v>3663</v>
      </c>
      <c r="L1157" t="s">
        <v>3674</v>
      </c>
      <c r="M1157" t="s">
        <v>3680</v>
      </c>
      <c r="N1157" t="s">
        <v>10799</v>
      </c>
      <c r="O1157" s="2">
        <v>45594</v>
      </c>
      <c r="P1157" t="s">
        <v>4574</v>
      </c>
      <c r="Q1157" s="2">
        <v>45593</v>
      </c>
      <c r="R1157" s="2">
        <v>45594.64641203704</v>
      </c>
      <c r="T1157" t="s">
        <v>4594</v>
      </c>
      <c r="U1157" t="s">
        <v>11731</v>
      </c>
      <c r="V1157" s="2">
        <v>45573</v>
      </c>
      <c r="W1157" s="2">
        <v>45593.58188657407</v>
      </c>
      <c r="X1157" t="s">
        <v>5321</v>
      </c>
      <c r="Y1157" t="s">
        <v>5321</v>
      </c>
      <c r="Z1157" t="s">
        <v>12190</v>
      </c>
      <c r="AA1157">
        <v>2419101</v>
      </c>
      <c r="AB1157" s="2">
        <v>45593</v>
      </c>
      <c r="AC1157">
        <v>2219010</v>
      </c>
      <c r="AD1157" t="s">
        <v>5851</v>
      </c>
    </row>
    <row r="1158" spans="1:31">
      <c r="A1158" t="s">
        <v>6940</v>
      </c>
      <c r="B1158" s="2">
        <v>45605.57708333333</v>
      </c>
      <c r="C1158" s="2">
        <v>45607.04287037037</v>
      </c>
      <c r="D1158" t="s">
        <v>8057</v>
      </c>
      <c r="E1158" t="s">
        <v>9174</v>
      </c>
      <c r="F1158" t="s">
        <v>2853</v>
      </c>
      <c r="G1158" t="s">
        <v>2884</v>
      </c>
      <c r="H1158">
        <v>296300</v>
      </c>
      <c r="I1158" t="s">
        <v>10148</v>
      </c>
      <c r="J1158" t="s">
        <v>3659</v>
      </c>
      <c r="K1158" t="s">
        <v>3663</v>
      </c>
      <c r="L1158" t="s">
        <v>3674</v>
      </c>
      <c r="M1158" t="s">
        <v>3692</v>
      </c>
      <c r="O1158" s="2">
        <v>45608</v>
      </c>
      <c r="P1158" t="s">
        <v>4572</v>
      </c>
      <c r="Q1158" s="2">
        <v>45607</v>
      </c>
      <c r="R1158" s="2">
        <v>45610.34746527778</v>
      </c>
      <c r="T1158" t="s">
        <v>2884</v>
      </c>
      <c r="U1158" t="s">
        <v>11732</v>
      </c>
      <c r="V1158" s="2">
        <v>45605</v>
      </c>
      <c r="W1158" s="2">
        <v>45607.34582175926</v>
      </c>
      <c r="X1158" t="s">
        <v>5281</v>
      </c>
      <c r="Y1158" t="s">
        <v>5281</v>
      </c>
      <c r="Z1158" t="s">
        <v>12191</v>
      </c>
      <c r="AA1158">
        <v>296300</v>
      </c>
      <c r="AB1158" s="2">
        <v>45608</v>
      </c>
      <c r="AC1158">
        <v>296300</v>
      </c>
      <c r="AD1158" t="s">
        <v>5851</v>
      </c>
    </row>
    <row r="1159" spans="1:31">
      <c r="A1159" t="s">
        <v>6941</v>
      </c>
      <c r="B1159" s="2">
        <v>45586.70902777778</v>
      </c>
      <c r="C1159" s="2">
        <v>45593.41833333333</v>
      </c>
      <c r="D1159" t="s">
        <v>8058</v>
      </c>
      <c r="E1159" t="s">
        <v>9175</v>
      </c>
      <c r="F1159" t="s">
        <v>2853</v>
      </c>
      <c r="G1159" t="s">
        <v>2885</v>
      </c>
      <c r="H1159">
        <v>3150000</v>
      </c>
      <c r="I1159" t="s">
        <v>10129</v>
      </c>
      <c r="J1159" t="s">
        <v>3659</v>
      </c>
      <c r="K1159" t="s">
        <v>3663</v>
      </c>
      <c r="L1159" t="s">
        <v>3674</v>
      </c>
      <c r="M1159" t="s">
        <v>3677</v>
      </c>
      <c r="N1159" t="s">
        <v>10800</v>
      </c>
      <c r="O1159" s="2">
        <v>45593</v>
      </c>
      <c r="P1159" t="s">
        <v>4576</v>
      </c>
      <c r="Q1159" s="2">
        <v>45593</v>
      </c>
      <c r="R1159" s="2">
        <v>45594.80015046296</v>
      </c>
      <c r="T1159" t="s">
        <v>4595</v>
      </c>
      <c r="U1159" t="s">
        <v>11733</v>
      </c>
      <c r="V1159" s="2">
        <v>45586</v>
      </c>
      <c r="W1159" s="2">
        <v>45593.56883101852</v>
      </c>
      <c r="X1159" t="s">
        <v>5223</v>
      </c>
      <c r="Y1159" t="s">
        <v>5223</v>
      </c>
      <c r="Z1159" t="s">
        <v>12185</v>
      </c>
      <c r="AA1159">
        <v>4199228</v>
      </c>
      <c r="AB1159" s="2">
        <v>45593</v>
      </c>
      <c r="AC1159">
        <v>4199228</v>
      </c>
      <c r="AD1159" t="s">
        <v>5851</v>
      </c>
    </row>
    <row r="1160" spans="1:31">
      <c r="A1160" t="s">
        <v>6942</v>
      </c>
      <c r="B1160" s="2">
        <v>45594.31597222222</v>
      </c>
      <c r="C1160" s="2">
        <v>45596.4237037037</v>
      </c>
      <c r="D1160" t="s">
        <v>8059</v>
      </c>
      <c r="E1160" t="s">
        <v>9176</v>
      </c>
      <c r="F1160" t="s">
        <v>2853</v>
      </c>
      <c r="G1160" t="s">
        <v>2880</v>
      </c>
      <c r="H1160">
        <v>465100</v>
      </c>
      <c r="I1160" t="s">
        <v>10149</v>
      </c>
      <c r="J1160" t="s">
        <v>3659</v>
      </c>
      <c r="K1160" t="s">
        <v>3663</v>
      </c>
      <c r="L1160" t="s">
        <v>3674</v>
      </c>
      <c r="M1160" t="s">
        <v>3683</v>
      </c>
      <c r="N1160" t="s">
        <v>10205</v>
      </c>
      <c r="O1160" s="2">
        <v>45601</v>
      </c>
      <c r="P1160" t="s">
        <v>4572</v>
      </c>
      <c r="Q1160" s="2">
        <v>45596</v>
      </c>
      <c r="R1160" s="2">
        <v>45601.67759259259</v>
      </c>
      <c r="T1160" t="s">
        <v>4597</v>
      </c>
      <c r="U1160" t="s">
        <v>10856</v>
      </c>
      <c r="V1160" s="2">
        <v>45593</v>
      </c>
      <c r="W1160" s="2">
        <v>45596.77232638889</v>
      </c>
      <c r="X1160" t="s">
        <v>5334</v>
      </c>
      <c r="Y1160" t="s">
        <v>5334</v>
      </c>
      <c r="Z1160" t="s">
        <v>5549</v>
      </c>
      <c r="AA1160">
        <v>465100</v>
      </c>
      <c r="AB1160" s="2">
        <v>45596</v>
      </c>
      <c r="AC1160">
        <v>465100</v>
      </c>
      <c r="AD1160" t="s">
        <v>5852</v>
      </c>
    </row>
    <row r="1161" spans="1:31">
      <c r="A1161" t="s">
        <v>6943</v>
      </c>
      <c r="B1161" s="2">
        <v>45611.30208333334</v>
      </c>
      <c r="C1161" s="2">
        <v>45614.04296296297</v>
      </c>
      <c r="D1161" t="s">
        <v>8060</v>
      </c>
      <c r="E1161" t="s">
        <v>9177</v>
      </c>
      <c r="F1161" t="s">
        <v>2853</v>
      </c>
      <c r="G1161" t="s">
        <v>2888</v>
      </c>
      <c r="H1161">
        <v>0</v>
      </c>
      <c r="I1161" t="s">
        <v>10150</v>
      </c>
      <c r="J1161" t="s">
        <v>3661</v>
      </c>
      <c r="K1161" t="s">
        <v>3664</v>
      </c>
      <c r="L1161" t="s">
        <v>3674</v>
      </c>
      <c r="M1161" t="s">
        <v>3679</v>
      </c>
      <c r="N1161" t="s">
        <v>10801</v>
      </c>
      <c r="O1161" s="2">
        <v>45621</v>
      </c>
      <c r="P1161" t="s">
        <v>4577</v>
      </c>
      <c r="Q1161" s="2">
        <v>45614</v>
      </c>
      <c r="R1161" s="2">
        <v>45621.99818287037</v>
      </c>
      <c r="T1161" t="s">
        <v>2888</v>
      </c>
      <c r="U1161" t="s">
        <v>11734</v>
      </c>
      <c r="V1161" s="2">
        <v>45608</v>
      </c>
      <c r="W1161" s="2">
        <v>45614.46001157408</v>
      </c>
      <c r="X1161" t="s">
        <v>5263</v>
      </c>
      <c r="Y1161" t="s">
        <v>5263</v>
      </c>
      <c r="Z1161" t="s">
        <v>5638</v>
      </c>
      <c r="AA1161">
        <v>300000</v>
      </c>
      <c r="AB1161" s="2">
        <v>45614</v>
      </c>
      <c r="AC1161">
        <v>300000</v>
      </c>
      <c r="AD1161" t="s">
        <v>5851</v>
      </c>
    </row>
    <row r="1162" spans="1:31">
      <c r="A1162" t="s">
        <v>6944</v>
      </c>
      <c r="B1162" s="2">
        <v>45610.83055555556</v>
      </c>
      <c r="C1162" s="2">
        <v>45616.42633101852</v>
      </c>
      <c r="D1162" t="s">
        <v>8061</v>
      </c>
      <c r="E1162" t="s">
        <v>9178</v>
      </c>
      <c r="F1162" t="s">
        <v>2853</v>
      </c>
      <c r="G1162" t="s">
        <v>2886</v>
      </c>
      <c r="H1162">
        <v>172900</v>
      </c>
      <c r="I1162" t="s">
        <v>9613</v>
      </c>
      <c r="J1162" t="s">
        <v>3659</v>
      </c>
      <c r="K1162" t="s">
        <v>3663</v>
      </c>
      <c r="L1162" t="s">
        <v>3674</v>
      </c>
      <c r="M1162" t="s">
        <v>3685</v>
      </c>
      <c r="N1162" t="s">
        <v>10802</v>
      </c>
      <c r="O1162" s="2">
        <v>45616</v>
      </c>
      <c r="P1162" t="s">
        <v>4576</v>
      </c>
      <c r="Q1162" s="2">
        <v>45616</v>
      </c>
      <c r="R1162" s="2">
        <v>45617.63149305555</v>
      </c>
      <c r="T1162" t="s">
        <v>2886</v>
      </c>
      <c r="U1162" t="s">
        <v>11735</v>
      </c>
      <c r="V1162" s="2">
        <v>45600</v>
      </c>
      <c r="W1162" s="2">
        <v>45616.70871527777</v>
      </c>
      <c r="X1162" t="s">
        <v>5223</v>
      </c>
      <c r="Y1162" t="s">
        <v>5223</v>
      </c>
      <c r="Z1162" t="s">
        <v>5644</v>
      </c>
      <c r="AA1162">
        <v>209552</v>
      </c>
      <c r="AB1162" s="2">
        <v>45616</v>
      </c>
      <c r="AC1162">
        <v>209552</v>
      </c>
      <c r="AD1162" t="s">
        <v>5851</v>
      </c>
    </row>
    <row r="1163" spans="1:31">
      <c r="A1163" t="s">
        <v>6945</v>
      </c>
      <c r="B1163" s="2">
        <v>45600.38819444444</v>
      </c>
      <c r="C1163" s="2">
        <v>45601.04291666667</v>
      </c>
      <c r="D1163" t="s">
        <v>8062</v>
      </c>
      <c r="E1163" t="s">
        <v>9179</v>
      </c>
      <c r="F1163" t="s">
        <v>2853</v>
      </c>
      <c r="G1163" t="s">
        <v>2885</v>
      </c>
      <c r="H1163">
        <v>313000</v>
      </c>
      <c r="I1163" t="s">
        <v>3232</v>
      </c>
      <c r="J1163" t="s">
        <v>3659</v>
      </c>
      <c r="K1163" t="s">
        <v>3663</v>
      </c>
      <c r="L1163" t="s">
        <v>3674</v>
      </c>
      <c r="M1163" t="s">
        <v>3683</v>
      </c>
      <c r="N1163" t="s">
        <v>4406</v>
      </c>
      <c r="O1163" s="2">
        <v>45607</v>
      </c>
      <c r="P1163" t="s">
        <v>4578</v>
      </c>
      <c r="Q1163" s="2">
        <v>45601</v>
      </c>
      <c r="R1163" s="2">
        <v>45607.84832175926</v>
      </c>
      <c r="T1163" t="s">
        <v>2885</v>
      </c>
      <c r="U1163" t="s">
        <v>11091</v>
      </c>
      <c r="V1163" s="2">
        <v>45593</v>
      </c>
      <c r="W1163" s="2">
        <v>45601.55231481481</v>
      </c>
      <c r="X1163" t="s">
        <v>5248</v>
      </c>
      <c r="Y1163" t="s">
        <v>5248</v>
      </c>
      <c r="Z1163" t="s">
        <v>5686</v>
      </c>
      <c r="AA1163">
        <v>313000</v>
      </c>
      <c r="AB1163" s="2">
        <v>45601</v>
      </c>
      <c r="AC1163">
        <v>313000</v>
      </c>
      <c r="AD1163" t="s">
        <v>5851</v>
      </c>
    </row>
    <row r="1164" spans="1:31">
      <c r="A1164" t="s">
        <v>6946</v>
      </c>
      <c r="B1164" s="2">
        <v>45603.50416666667</v>
      </c>
      <c r="C1164" s="2">
        <v>45607.04278935185</v>
      </c>
      <c r="D1164" t="s">
        <v>8063</v>
      </c>
      <c r="E1164" t="s">
        <v>9180</v>
      </c>
      <c r="F1164" t="s">
        <v>2853</v>
      </c>
      <c r="G1164" t="s">
        <v>2883</v>
      </c>
      <c r="H1164">
        <v>2800000</v>
      </c>
      <c r="I1164" t="s">
        <v>10151</v>
      </c>
      <c r="J1164" t="s">
        <v>3660</v>
      </c>
      <c r="K1164" t="s">
        <v>3664</v>
      </c>
      <c r="L1164" t="s">
        <v>3674</v>
      </c>
      <c r="M1164" t="s">
        <v>3679</v>
      </c>
      <c r="N1164" t="s">
        <v>10803</v>
      </c>
      <c r="O1164" s="2">
        <v>45609</v>
      </c>
      <c r="P1164" t="s">
        <v>4582</v>
      </c>
      <c r="Q1164" s="2">
        <v>45607</v>
      </c>
      <c r="R1164" s="2">
        <v>45610.34986111111</v>
      </c>
      <c r="T1164" t="s">
        <v>2883</v>
      </c>
      <c r="U1164" t="s">
        <v>11736</v>
      </c>
      <c r="V1164" s="2">
        <v>45598</v>
      </c>
      <c r="W1164" s="2">
        <v>45607.60112268518</v>
      </c>
      <c r="X1164" t="s">
        <v>5282</v>
      </c>
      <c r="Y1164" t="s">
        <v>5282</v>
      </c>
      <c r="Z1164" t="s">
        <v>5549</v>
      </c>
      <c r="AA1164">
        <v>3600000</v>
      </c>
      <c r="AB1164" s="2">
        <v>45607</v>
      </c>
      <c r="AC1164">
        <v>3600000</v>
      </c>
      <c r="AD1164" t="s">
        <v>5852</v>
      </c>
    </row>
    <row r="1165" spans="1:31">
      <c r="A1165" t="s">
        <v>6947</v>
      </c>
      <c r="B1165" s="2">
        <v>45591.48611111111</v>
      </c>
      <c r="C1165" s="2">
        <v>45597.35253472222</v>
      </c>
      <c r="D1165" t="s">
        <v>8064</v>
      </c>
      <c r="E1165" t="s">
        <v>9181</v>
      </c>
      <c r="F1165" t="s">
        <v>2853</v>
      </c>
      <c r="G1165" t="s">
        <v>2872</v>
      </c>
      <c r="H1165">
        <v>1731120</v>
      </c>
      <c r="I1165" t="s">
        <v>9465</v>
      </c>
      <c r="J1165" t="s">
        <v>3662</v>
      </c>
      <c r="K1165" t="s">
        <v>3663</v>
      </c>
      <c r="L1165" t="s">
        <v>3674</v>
      </c>
      <c r="M1165" t="s">
        <v>3677</v>
      </c>
      <c r="O1165" s="2">
        <v>45597</v>
      </c>
      <c r="P1165" t="s">
        <v>4574</v>
      </c>
      <c r="Q1165" s="2">
        <v>45597</v>
      </c>
      <c r="R1165" s="2">
        <v>45600.39385416666</v>
      </c>
      <c r="T1165" t="s">
        <v>2872</v>
      </c>
      <c r="U1165" t="s">
        <v>11073</v>
      </c>
      <c r="V1165" s="2">
        <v>45591</v>
      </c>
      <c r="W1165" s="2">
        <v>45597.43042824074</v>
      </c>
      <c r="X1165" t="s">
        <v>5311</v>
      </c>
      <c r="Y1165" t="s">
        <v>5311</v>
      </c>
      <c r="Z1165" t="s">
        <v>5640</v>
      </c>
      <c r="AA1165">
        <v>1731120</v>
      </c>
      <c r="AB1165" s="2">
        <v>45597</v>
      </c>
      <c r="AC1165">
        <v>1731120</v>
      </c>
      <c r="AD1165" t="s">
        <v>5854</v>
      </c>
    </row>
    <row r="1166" spans="1:31">
      <c r="A1166" t="s">
        <v>6948</v>
      </c>
      <c r="B1166" s="2">
        <v>45570.96597222222</v>
      </c>
      <c r="C1166" s="2">
        <v>45597.54741898148</v>
      </c>
      <c r="D1166" t="s">
        <v>8065</v>
      </c>
      <c r="E1166" t="s">
        <v>9182</v>
      </c>
      <c r="F1166" t="s">
        <v>2853</v>
      </c>
      <c r="G1166" t="s">
        <v>2862</v>
      </c>
      <c r="H1166">
        <v>190000</v>
      </c>
      <c r="I1166" t="s">
        <v>3306</v>
      </c>
      <c r="J1166" t="s">
        <v>3662</v>
      </c>
      <c r="K1166" t="s">
        <v>3663</v>
      </c>
      <c r="L1166" t="s">
        <v>3674</v>
      </c>
      <c r="M1166" t="s">
        <v>3682</v>
      </c>
      <c r="O1166" s="2">
        <v>45597</v>
      </c>
      <c r="P1166" t="s">
        <v>4578</v>
      </c>
      <c r="Q1166" s="2">
        <v>45597</v>
      </c>
      <c r="R1166" s="2">
        <v>45600.71005787037</v>
      </c>
      <c r="S1166" s="2">
        <v>45596</v>
      </c>
      <c r="T1166" t="s">
        <v>2862</v>
      </c>
      <c r="U1166" t="s">
        <v>11737</v>
      </c>
      <c r="V1166" s="2">
        <v>45563</v>
      </c>
      <c r="W1166" s="2">
        <v>45597.57063657408</v>
      </c>
      <c r="X1166" t="s">
        <v>5223</v>
      </c>
      <c r="Y1166" t="s">
        <v>5223</v>
      </c>
      <c r="Z1166" t="s">
        <v>5712</v>
      </c>
      <c r="AA1166">
        <v>190000</v>
      </c>
      <c r="AB1166" s="2">
        <v>45597</v>
      </c>
      <c r="AC1166">
        <v>190000</v>
      </c>
      <c r="AD1166" t="s">
        <v>5854</v>
      </c>
      <c r="AE1166" s="2">
        <v>45581.35236111111</v>
      </c>
    </row>
    <row r="1167" spans="1:31">
      <c r="A1167" t="s">
        <v>6949</v>
      </c>
      <c r="B1167" s="2">
        <v>45601.85625</v>
      </c>
      <c r="C1167" s="2">
        <v>45608.43762731482</v>
      </c>
      <c r="D1167" t="s">
        <v>8066</v>
      </c>
      <c r="E1167" t="s">
        <v>9183</v>
      </c>
      <c r="F1167" t="s">
        <v>2853</v>
      </c>
      <c r="G1167" t="s">
        <v>2880</v>
      </c>
      <c r="H1167">
        <v>379383</v>
      </c>
      <c r="I1167" t="s">
        <v>10152</v>
      </c>
      <c r="J1167" t="s">
        <v>3659</v>
      </c>
      <c r="K1167" t="s">
        <v>3663</v>
      </c>
      <c r="L1167" t="s">
        <v>3674</v>
      </c>
      <c r="M1167" t="s">
        <v>3682</v>
      </c>
      <c r="N1167" t="s">
        <v>4517</v>
      </c>
      <c r="O1167" s="2">
        <v>45608</v>
      </c>
      <c r="P1167" t="s">
        <v>4580</v>
      </c>
      <c r="Q1167" s="2">
        <v>45608</v>
      </c>
      <c r="R1167" s="2">
        <v>45608.71287037037</v>
      </c>
      <c r="T1167" t="s">
        <v>4597</v>
      </c>
      <c r="U1167" t="s">
        <v>11738</v>
      </c>
      <c r="V1167" s="2">
        <v>45587</v>
      </c>
      <c r="W1167" s="2">
        <v>45608.59351851852</v>
      </c>
      <c r="X1167" t="s">
        <v>5315</v>
      </c>
      <c r="Y1167" t="s">
        <v>5315</v>
      </c>
      <c r="Z1167" t="s">
        <v>5549</v>
      </c>
      <c r="AA1167">
        <v>379383</v>
      </c>
      <c r="AB1167" s="2">
        <v>45608</v>
      </c>
      <c r="AC1167">
        <v>379383</v>
      </c>
      <c r="AD1167" t="s">
        <v>5852</v>
      </c>
    </row>
    <row r="1168" spans="1:31">
      <c r="A1168" t="s">
        <v>6950</v>
      </c>
      <c r="B1168" s="2">
        <v>45593.82083333333</v>
      </c>
      <c r="C1168" s="2">
        <v>45602.3390162037</v>
      </c>
      <c r="D1168" t="s">
        <v>8067</v>
      </c>
      <c r="E1168" t="s">
        <v>9184</v>
      </c>
      <c r="F1168" t="s">
        <v>2853</v>
      </c>
      <c r="G1168" t="s">
        <v>2880</v>
      </c>
      <c r="H1168">
        <v>322000</v>
      </c>
      <c r="I1168" t="s">
        <v>10153</v>
      </c>
      <c r="J1168" t="s">
        <v>3659</v>
      </c>
      <c r="K1168" t="s">
        <v>3667</v>
      </c>
      <c r="L1168" t="s">
        <v>3675</v>
      </c>
      <c r="M1168" t="s">
        <v>3681</v>
      </c>
      <c r="N1168" t="s">
        <v>10804</v>
      </c>
      <c r="O1168" s="2">
        <v>45602</v>
      </c>
      <c r="P1168" t="s">
        <v>4574</v>
      </c>
      <c r="Q1168" s="2">
        <v>45602</v>
      </c>
      <c r="R1168" s="2">
        <v>45602.60292824074</v>
      </c>
      <c r="S1168" s="2">
        <v>45596</v>
      </c>
      <c r="T1168" t="s">
        <v>4600</v>
      </c>
      <c r="U1168" t="s">
        <v>11739</v>
      </c>
      <c r="V1168" s="2">
        <v>45579</v>
      </c>
      <c r="W1168" s="2">
        <v>45602.36589120371</v>
      </c>
      <c r="X1168" t="s">
        <v>5243</v>
      </c>
      <c r="Y1168" t="s">
        <v>5243</v>
      </c>
      <c r="Z1168" t="s">
        <v>12025</v>
      </c>
      <c r="AA1168">
        <v>322000</v>
      </c>
      <c r="AB1168" s="2">
        <v>45602</v>
      </c>
      <c r="AC1168">
        <v>322000</v>
      </c>
      <c r="AD1168" t="s">
        <v>5854</v>
      </c>
      <c r="AE1168" s="2">
        <v>45596.59252314815</v>
      </c>
    </row>
    <row r="1169" spans="1:31">
      <c r="A1169" t="s">
        <v>6951</v>
      </c>
      <c r="B1169" s="2">
        <v>45602.84027777778</v>
      </c>
      <c r="C1169" s="2">
        <v>45601.84325231481</v>
      </c>
      <c r="D1169" t="s">
        <v>8068</v>
      </c>
      <c r="E1169" t="s">
        <v>9185</v>
      </c>
      <c r="F1169" t="s">
        <v>2853</v>
      </c>
      <c r="G1169" t="s">
        <v>2858</v>
      </c>
      <c r="H1169">
        <v>295000</v>
      </c>
      <c r="I1169" t="s">
        <v>10154</v>
      </c>
      <c r="J1169" t="s">
        <v>3662</v>
      </c>
      <c r="K1169" t="s">
        <v>3663</v>
      </c>
      <c r="L1169" t="s">
        <v>3674</v>
      </c>
      <c r="M1169" t="s">
        <v>3683</v>
      </c>
      <c r="N1169" t="s">
        <v>4406</v>
      </c>
      <c r="O1169" s="2">
        <v>45605</v>
      </c>
      <c r="P1169" t="s">
        <v>4572</v>
      </c>
      <c r="Q1169" s="2">
        <v>45602</v>
      </c>
      <c r="R1169" s="2">
        <v>45607.35092592592</v>
      </c>
      <c r="T1169" t="s">
        <v>2858</v>
      </c>
      <c r="U1169" t="s">
        <v>11740</v>
      </c>
      <c r="V1169" s="2">
        <v>45600</v>
      </c>
      <c r="W1169" s="2">
        <v>45603.37716435185</v>
      </c>
      <c r="X1169" t="s">
        <v>5290</v>
      </c>
      <c r="Y1169" t="s">
        <v>5290</v>
      </c>
      <c r="Z1169" t="s">
        <v>12187</v>
      </c>
      <c r="AA1169">
        <v>295000</v>
      </c>
      <c r="AB1169" s="2">
        <v>45603</v>
      </c>
      <c r="AC1169">
        <v>295000</v>
      </c>
      <c r="AD1169" t="s">
        <v>5853</v>
      </c>
    </row>
    <row r="1170" spans="1:31">
      <c r="A1170" t="s">
        <v>6952</v>
      </c>
      <c r="B1170" s="2">
        <v>45596.97430555556</v>
      </c>
      <c r="C1170" s="2">
        <v>45596.97689814815</v>
      </c>
      <c r="D1170" t="s">
        <v>8069</v>
      </c>
      <c r="E1170" t="s">
        <v>9186</v>
      </c>
      <c r="F1170" t="s">
        <v>2853</v>
      </c>
      <c r="G1170" t="s">
        <v>2858</v>
      </c>
      <c r="H1170">
        <v>0</v>
      </c>
      <c r="I1170" t="s">
        <v>10155</v>
      </c>
      <c r="J1170" t="s">
        <v>3662</v>
      </c>
      <c r="K1170" t="s">
        <v>3664</v>
      </c>
      <c r="L1170" t="s">
        <v>3674</v>
      </c>
      <c r="M1170" t="s">
        <v>3679</v>
      </c>
      <c r="N1170" t="s">
        <v>10805</v>
      </c>
      <c r="O1170" s="2">
        <v>45600</v>
      </c>
      <c r="P1170" t="s">
        <v>4578</v>
      </c>
      <c r="Q1170" s="2">
        <v>45596</v>
      </c>
      <c r="R1170" s="2">
        <v>45601.35497685185</v>
      </c>
      <c r="T1170" t="s">
        <v>2858</v>
      </c>
      <c r="U1170" t="s">
        <v>11741</v>
      </c>
      <c r="V1170" s="2">
        <v>45570</v>
      </c>
      <c r="W1170" s="2">
        <v>45598.40329861111</v>
      </c>
      <c r="X1170" t="s">
        <v>11947</v>
      </c>
      <c r="Y1170" t="s">
        <v>11947</v>
      </c>
      <c r="Z1170" t="s">
        <v>5767</v>
      </c>
      <c r="AA1170">
        <v>400000</v>
      </c>
      <c r="AB1170" s="2">
        <v>45598</v>
      </c>
      <c r="AC1170">
        <v>400000</v>
      </c>
      <c r="AD1170" t="s">
        <v>5853</v>
      </c>
    </row>
    <row r="1171" spans="1:31">
      <c r="A1171" t="s">
        <v>6953</v>
      </c>
      <c r="B1171" s="2">
        <v>45555.49236111111</v>
      </c>
      <c r="C1171" s="2">
        <v>45601.34204861111</v>
      </c>
      <c r="D1171" t="s">
        <v>8070</v>
      </c>
      <c r="E1171" t="s">
        <v>9187</v>
      </c>
      <c r="F1171" t="s">
        <v>2853</v>
      </c>
      <c r="G1171" t="s">
        <v>2858</v>
      </c>
      <c r="H1171">
        <v>0</v>
      </c>
      <c r="I1171" t="s">
        <v>10156</v>
      </c>
      <c r="J1171" t="s">
        <v>3662</v>
      </c>
      <c r="K1171" t="s">
        <v>3668</v>
      </c>
      <c r="L1171" t="s">
        <v>3675</v>
      </c>
      <c r="M1171" t="s">
        <v>3686</v>
      </c>
      <c r="N1171" t="s">
        <v>10806</v>
      </c>
      <c r="O1171" s="2">
        <v>45602</v>
      </c>
      <c r="P1171" t="s">
        <v>4576</v>
      </c>
      <c r="Q1171" s="2">
        <v>45601</v>
      </c>
      <c r="R1171" s="2">
        <v>45603.36333333333</v>
      </c>
      <c r="S1171" s="2">
        <v>45593</v>
      </c>
      <c r="T1171" t="s">
        <v>4600</v>
      </c>
      <c r="U1171" t="s">
        <v>11742</v>
      </c>
      <c r="V1171" s="2">
        <v>45548</v>
      </c>
      <c r="W1171" s="2">
        <v>45601.71774305555</v>
      </c>
      <c r="X1171" t="s">
        <v>11948</v>
      </c>
      <c r="Y1171" t="s">
        <v>11948</v>
      </c>
      <c r="Z1171" t="s">
        <v>12009</v>
      </c>
      <c r="AA1171">
        <v>38871280</v>
      </c>
      <c r="AB1171" s="2">
        <v>45601</v>
      </c>
      <c r="AC1171">
        <v>38871280</v>
      </c>
      <c r="AD1171" t="s">
        <v>5854</v>
      </c>
      <c r="AE1171" s="2">
        <v>45589.4259837963</v>
      </c>
    </row>
    <row r="1172" spans="1:31">
      <c r="A1172" t="s">
        <v>6954</v>
      </c>
      <c r="B1172" s="2">
        <v>45615.26111111111</v>
      </c>
      <c r="C1172" s="2">
        <v>45620.714375</v>
      </c>
      <c r="D1172" t="s">
        <v>8071</v>
      </c>
      <c r="E1172" t="s">
        <v>9188</v>
      </c>
      <c r="F1172" t="s">
        <v>2853</v>
      </c>
      <c r="G1172" t="s">
        <v>2869</v>
      </c>
      <c r="H1172">
        <v>731012</v>
      </c>
      <c r="I1172" t="s">
        <v>10157</v>
      </c>
      <c r="J1172" t="s">
        <v>3659</v>
      </c>
      <c r="K1172" t="s">
        <v>3663</v>
      </c>
      <c r="L1172" t="s">
        <v>3674</v>
      </c>
      <c r="M1172" t="s">
        <v>3683</v>
      </c>
      <c r="N1172" t="s">
        <v>10807</v>
      </c>
      <c r="O1172" s="2">
        <v>45620</v>
      </c>
      <c r="P1172" t="s">
        <v>4575</v>
      </c>
      <c r="Q1172" s="2">
        <v>45620</v>
      </c>
      <c r="T1172" t="s">
        <v>2869</v>
      </c>
      <c r="U1172" t="s">
        <v>11743</v>
      </c>
      <c r="V1172" s="2">
        <v>45612</v>
      </c>
      <c r="W1172" s="2">
        <v>45620.7775</v>
      </c>
      <c r="X1172" t="s">
        <v>11949</v>
      </c>
      <c r="Y1172" t="s">
        <v>11949</v>
      </c>
      <c r="Z1172" t="s">
        <v>5518</v>
      </c>
      <c r="AA1172">
        <v>913765</v>
      </c>
      <c r="AB1172" s="2">
        <v>45620</v>
      </c>
      <c r="AC1172">
        <v>913765</v>
      </c>
      <c r="AD1172" t="s">
        <v>5851</v>
      </c>
      <c r="AE1172" s="2">
        <v>45616.91935185185</v>
      </c>
    </row>
    <row r="1173" spans="1:31">
      <c r="A1173" t="s">
        <v>6955</v>
      </c>
      <c r="B1173" s="2">
        <v>45597.44097222222</v>
      </c>
      <c r="C1173" s="2">
        <v>45599.84329861111</v>
      </c>
      <c r="D1173" t="s">
        <v>8072</v>
      </c>
      <c r="E1173" t="s">
        <v>9189</v>
      </c>
      <c r="F1173" t="s">
        <v>2853</v>
      </c>
      <c r="G1173" t="s">
        <v>2886</v>
      </c>
      <c r="H1173">
        <v>752920</v>
      </c>
      <c r="I1173" t="s">
        <v>10158</v>
      </c>
      <c r="J1173" t="s">
        <v>3659</v>
      </c>
      <c r="K1173" t="s">
        <v>3663</v>
      </c>
      <c r="L1173" t="s">
        <v>3674</v>
      </c>
      <c r="M1173" t="s">
        <v>3677</v>
      </c>
      <c r="N1173" t="s">
        <v>4406</v>
      </c>
      <c r="O1173" s="2">
        <v>45606</v>
      </c>
      <c r="P1173" t="s">
        <v>4584</v>
      </c>
      <c r="Q1173" s="2">
        <v>45599</v>
      </c>
      <c r="R1173" s="2">
        <v>45607.463125</v>
      </c>
      <c r="T1173" t="s">
        <v>2886</v>
      </c>
      <c r="U1173" t="s">
        <v>11744</v>
      </c>
      <c r="V1173" s="2">
        <v>45596</v>
      </c>
      <c r="W1173" s="2">
        <v>45601.35386574074</v>
      </c>
      <c r="X1173" t="s">
        <v>5223</v>
      </c>
      <c r="Y1173" t="s">
        <v>5223</v>
      </c>
      <c r="Z1173" t="s">
        <v>5802</v>
      </c>
      <c r="AA1173">
        <v>752920</v>
      </c>
      <c r="AB1173" s="2">
        <v>45601</v>
      </c>
      <c r="AC1173">
        <v>752920</v>
      </c>
      <c r="AD1173" t="s">
        <v>5851</v>
      </c>
    </row>
    <row r="1174" spans="1:31">
      <c r="A1174" t="s">
        <v>6956</v>
      </c>
      <c r="B1174" s="2">
        <v>45608.55833333333</v>
      </c>
      <c r="C1174" s="2">
        <v>45609.84333333333</v>
      </c>
      <c r="D1174" t="s">
        <v>8073</v>
      </c>
      <c r="E1174" t="s">
        <v>9190</v>
      </c>
      <c r="F1174" t="s">
        <v>2853</v>
      </c>
      <c r="G1174" t="s">
        <v>2888</v>
      </c>
      <c r="H1174">
        <v>1040000</v>
      </c>
      <c r="I1174" t="s">
        <v>10159</v>
      </c>
      <c r="J1174" t="s">
        <v>3661</v>
      </c>
      <c r="K1174" t="s">
        <v>3663</v>
      </c>
      <c r="L1174" t="s">
        <v>3674</v>
      </c>
      <c r="M1174" t="s">
        <v>3684</v>
      </c>
      <c r="N1174" t="s">
        <v>10808</v>
      </c>
      <c r="O1174" s="2">
        <v>45618</v>
      </c>
      <c r="P1174" t="s">
        <v>4582</v>
      </c>
      <c r="Q1174" s="2">
        <v>45609</v>
      </c>
      <c r="R1174" s="2">
        <v>45618.70103009259</v>
      </c>
      <c r="T1174" t="s">
        <v>2888</v>
      </c>
      <c r="U1174" t="s">
        <v>11745</v>
      </c>
      <c r="V1174" s="2">
        <v>45608</v>
      </c>
      <c r="W1174" s="2">
        <v>45610.42972222222</v>
      </c>
      <c r="X1174" t="s">
        <v>5254</v>
      </c>
      <c r="Y1174" t="s">
        <v>5254</v>
      </c>
      <c r="Z1174" t="s">
        <v>12071</v>
      </c>
      <c r="AA1174">
        <v>2303984</v>
      </c>
      <c r="AB1174" s="2">
        <v>45610</v>
      </c>
      <c r="AC1174">
        <v>2303984</v>
      </c>
      <c r="AD1174" t="s">
        <v>5851</v>
      </c>
    </row>
    <row r="1175" spans="1:31">
      <c r="A1175" t="s">
        <v>6957</v>
      </c>
      <c r="B1175" s="2">
        <v>45615.69791666666</v>
      </c>
      <c r="C1175" s="2">
        <v>45617.36408564815</v>
      </c>
      <c r="D1175" t="s">
        <v>8074</v>
      </c>
      <c r="E1175" t="s">
        <v>9191</v>
      </c>
      <c r="F1175" t="s">
        <v>2853</v>
      </c>
      <c r="G1175" t="s">
        <v>2885</v>
      </c>
      <c r="H1175">
        <v>1845260</v>
      </c>
      <c r="I1175" t="s">
        <v>10160</v>
      </c>
      <c r="J1175" t="s">
        <v>3659</v>
      </c>
      <c r="K1175" t="s">
        <v>3663</v>
      </c>
      <c r="L1175" t="s">
        <v>3674</v>
      </c>
      <c r="M1175" t="s">
        <v>3684</v>
      </c>
      <c r="N1175" t="s">
        <v>4406</v>
      </c>
      <c r="O1175" s="2">
        <v>45621</v>
      </c>
      <c r="P1175" t="s">
        <v>4582</v>
      </c>
      <c r="Q1175" s="2">
        <v>45617</v>
      </c>
      <c r="R1175" s="2">
        <v>45622.87744212963</v>
      </c>
      <c r="T1175" t="s">
        <v>2885</v>
      </c>
      <c r="U1175" t="s">
        <v>11746</v>
      </c>
      <c r="V1175" s="2">
        <v>45602</v>
      </c>
      <c r="W1175" s="2">
        <v>45617.61571759259</v>
      </c>
      <c r="X1175" t="s">
        <v>5254</v>
      </c>
      <c r="Y1175" t="s">
        <v>5254</v>
      </c>
      <c r="Z1175" t="s">
        <v>5560</v>
      </c>
      <c r="AA1175">
        <v>1845260</v>
      </c>
      <c r="AB1175" s="2">
        <v>45617</v>
      </c>
      <c r="AC1175">
        <v>1845260</v>
      </c>
      <c r="AD1175" t="s">
        <v>5851</v>
      </c>
    </row>
    <row r="1176" spans="1:31">
      <c r="A1176" t="s">
        <v>906</v>
      </c>
      <c r="B1176" s="2">
        <v>45608.65208333333</v>
      </c>
      <c r="C1176" s="2">
        <v>45621.4537037037</v>
      </c>
      <c r="D1176" t="s">
        <v>1662</v>
      </c>
      <c r="E1176" t="s">
        <v>2746</v>
      </c>
      <c r="F1176" t="s">
        <v>2853</v>
      </c>
      <c r="G1176" t="s">
        <v>2875</v>
      </c>
      <c r="H1176">
        <v>323840</v>
      </c>
      <c r="I1176" t="s">
        <v>3468</v>
      </c>
      <c r="J1176" t="s">
        <v>3661</v>
      </c>
      <c r="K1176" t="s">
        <v>3663</v>
      </c>
      <c r="L1176" t="s">
        <v>3674</v>
      </c>
      <c r="M1176" t="s">
        <v>3683</v>
      </c>
      <c r="N1176" t="s">
        <v>4482</v>
      </c>
      <c r="O1176" s="2">
        <v>45621</v>
      </c>
      <c r="P1176" t="s">
        <v>4582</v>
      </c>
      <c r="Q1176" s="2">
        <v>45621</v>
      </c>
      <c r="R1176" s="2">
        <v>45622.39009259259</v>
      </c>
      <c r="S1176" s="2">
        <v>45617</v>
      </c>
      <c r="T1176" t="s">
        <v>2875</v>
      </c>
      <c r="U1176" t="s">
        <v>5126</v>
      </c>
      <c r="V1176" s="2">
        <v>45587</v>
      </c>
      <c r="W1176" s="2">
        <v>45621.59711805556</v>
      </c>
      <c r="X1176" t="s">
        <v>5354</v>
      </c>
      <c r="Y1176" t="s">
        <v>5354</v>
      </c>
      <c r="Z1176" t="s">
        <v>5521</v>
      </c>
      <c r="AA1176">
        <v>404800</v>
      </c>
      <c r="AB1176" s="2">
        <v>45621</v>
      </c>
      <c r="AC1176">
        <v>404800</v>
      </c>
      <c r="AD1176" t="s">
        <v>5851</v>
      </c>
    </row>
    <row r="1177" spans="1:31">
      <c r="A1177" t="s">
        <v>6958</v>
      </c>
      <c r="B1177" s="2">
        <v>45605.68055555555</v>
      </c>
      <c r="C1177" s="2">
        <v>45608.04293981481</v>
      </c>
      <c r="D1177" t="s">
        <v>8075</v>
      </c>
      <c r="E1177" t="s">
        <v>9192</v>
      </c>
      <c r="F1177" t="s">
        <v>2853</v>
      </c>
      <c r="G1177" t="s">
        <v>2858</v>
      </c>
      <c r="H1177">
        <v>685200</v>
      </c>
      <c r="I1177" t="s">
        <v>10161</v>
      </c>
      <c r="J1177" t="s">
        <v>3662</v>
      </c>
      <c r="K1177" t="s">
        <v>3663</v>
      </c>
      <c r="L1177" t="s">
        <v>3674</v>
      </c>
      <c r="M1177" t="s">
        <v>3682</v>
      </c>
      <c r="N1177" t="s">
        <v>10809</v>
      </c>
      <c r="O1177" s="2">
        <v>45609</v>
      </c>
      <c r="P1177" t="s">
        <v>4573</v>
      </c>
      <c r="Q1177" s="2">
        <v>45608</v>
      </c>
      <c r="R1177" s="2">
        <v>45610.36263888889</v>
      </c>
      <c r="T1177" t="s">
        <v>2858</v>
      </c>
      <c r="U1177" t="s">
        <v>11747</v>
      </c>
      <c r="V1177" s="2">
        <v>45604</v>
      </c>
      <c r="W1177" s="2">
        <v>45608.34959490741</v>
      </c>
      <c r="X1177" t="s">
        <v>5253</v>
      </c>
      <c r="Y1177" t="s">
        <v>5253</v>
      </c>
      <c r="Z1177" t="s">
        <v>5607</v>
      </c>
      <c r="AA1177">
        <v>854000</v>
      </c>
      <c r="AB1177" s="2">
        <v>45608</v>
      </c>
      <c r="AC1177">
        <v>854260</v>
      </c>
      <c r="AD1177" t="s">
        <v>5853</v>
      </c>
    </row>
    <row r="1178" spans="1:31">
      <c r="A1178" t="s">
        <v>483</v>
      </c>
      <c r="B1178" s="2">
        <v>45591.46944444445</v>
      </c>
      <c r="C1178" s="2">
        <v>45610.35396990741</v>
      </c>
      <c r="D1178" t="s">
        <v>1464</v>
      </c>
      <c r="E1178" t="s">
        <v>2323</v>
      </c>
      <c r="F1178" t="s">
        <v>2853</v>
      </c>
      <c r="G1178" t="s">
        <v>2869</v>
      </c>
      <c r="H1178">
        <v>0</v>
      </c>
      <c r="I1178" t="s">
        <v>3295</v>
      </c>
      <c r="J1178" t="s">
        <v>3659</v>
      </c>
      <c r="K1178" t="s">
        <v>3666</v>
      </c>
      <c r="L1178" t="s">
        <v>3675</v>
      </c>
      <c r="M1178" t="s">
        <v>3688</v>
      </c>
      <c r="N1178" t="s">
        <v>4134</v>
      </c>
      <c r="O1178" s="2">
        <v>45610</v>
      </c>
      <c r="P1178" t="s">
        <v>4581</v>
      </c>
      <c r="Q1178" s="2">
        <v>45610</v>
      </c>
      <c r="R1178" s="2">
        <v>45610.83681712963</v>
      </c>
      <c r="S1178" s="2">
        <v>45609</v>
      </c>
      <c r="T1178" t="s">
        <v>2869</v>
      </c>
      <c r="U1178" t="s">
        <v>4826</v>
      </c>
      <c r="V1178" s="2">
        <v>45584</v>
      </c>
      <c r="W1178" s="2">
        <v>45610.83666666667</v>
      </c>
      <c r="X1178" t="s">
        <v>5388</v>
      </c>
      <c r="Y1178" t="s">
        <v>5388</v>
      </c>
      <c r="Z1178" t="s">
        <v>5510</v>
      </c>
      <c r="AA1178">
        <v>57271278</v>
      </c>
      <c r="AB1178" s="2">
        <v>45610</v>
      </c>
      <c r="AC1178">
        <v>57271278</v>
      </c>
      <c r="AD1178" t="s">
        <v>5851</v>
      </c>
      <c r="AE1178" s="2">
        <v>45594.41136574074</v>
      </c>
    </row>
    <row r="1179" spans="1:31">
      <c r="A1179" t="s">
        <v>6959</v>
      </c>
      <c r="B1179" s="2">
        <v>45585.60694444444</v>
      </c>
      <c r="C1179" s="2">
        <v>45587.04295138889</v>
      </c>
      <c r="D1179" t="s">
        <v>8076</v>
      </c>
      <c r="E1179" t="s">
        <v>9193</v>
      </c>
      <c r="F1179" t="s">
        <v>2853</v>
      </c>
      <c r="G1179" t="s">
        <v>2886</v>
      </c>
      <c r="H1179">
        <v>1000000</v>
      </c>
      <c r="I1179" t="s">
        <v>10162</v>
      </c>
      <c r="J1179" t="s">
        <v>3659</v>
      </c>
      <c r="K1179" t="s">
        <v>3663</v>
      </c>
      <c r="L1179" t="s">
        <v>3674</v>
      </c>
      <c r="M1179" t="s">
        <v>3684</v>
      </c>
      <c r="N1179" t="s">
        <v>10227</v>
      </c>
      <c r="O1179" s="2">
        <v>45591</v>
      </c>
      <c r="P1179" t="s">
        <v>4584</v>
      </c>
      <c r="Q1179" s="2">
        <v>45587</v>
      </c>
      <c r="R1179" s="2">
        <v>45593.67462962963</v>
      </c>
      <c r="T1179" t="s">
        <v>2886</v>
      </c>
      <c r="U1179" t="s">
        <v>11030</v>
      </c>
      <c r="V1179" s="2">
        <v>45559</v>
      </c>
      <c r="W1179" s="2">
        <v>45587.63891203704</v>
      </c>
      <c r="X1179" t="s">
        <v>5240</v>
      </c>
      <c r="Y1179" t="s">
        <v>5240</v>
      </c>
      <c r="Z1179" t="s">
        <v>12070</v>
      </c>
      <c r="AA1179">
        <v>2532000</v>
      </c>
      <c r="AB1179" s="2">
        <v>45587</v>
      </c>
      <c r="AC1179">
        <v>2532000</v>
      </c>
      <c r="AD1179" t="s">
        <v>5851</v>
      </c>
    </row>
    <row r="1180" spans="1:31">
      <c r="A1180" t="s">
        <v>6960</v>
      </c>
      <c r="B1180" s="2">
        <v>45607.64097222222</v>
      </c>
      <c r="C1180" s="2">
        <v>45601.84322916667</v>
      </c>
      <c r="D1180" t="s">
        <v>8077</v>
      </c>
      <c r="E1180" t="s">
        <v>9194</v>
      </c>
      <c r="F1180" t="s">
        <v>2853</v>
      </c>
      <c r="G1180" t="s">
        <v>2880</v>
      </c>
      <c r="H1180">
        <v>815000</v>
      </c>
      <c r="I1180" t="s">
        <v>3121</v>
      </c>
      <c r="J1180" t="s">
        <v>3659</v>
      </c>
      <c r="K1180" t="s">
        <v>3663</v>
      </c>
      <c r="L1180" t="s">
        <v>3674</v>
      </c>
      <c r="M1180" t="s">
        <v>3689</v>
      </c>
      <c r="N1180" t="s">
        <v>4406</v>
      </c>
      <c r="O1180" s="2">
        <v>45614</v>
      </c>
      <c r="P1180" t="s">
        <v>4576</v>
      </c>
      <c r="Q1180" s="2">
        <v>45607</v>
      </c>
      <c r="R1180" s="2">
        <v>45615.3469212963</v>
      </c>
      <c r="T1180" t="s">
        <v>4597</v>
      </c>
      <c r="U1180" t="s">
        <v>11748</v>
      </c>
      <c r="V1180" s="2">
        <v>45606</v>
      </c>
      <c r="W1180" s="2">
        <v>45608.44145833333</v>
      </c>
      <c r="X1180" t="s">
        <v>5330</v>
      </c>
      <c r="Y1180" t="s">
        <v>5330</v>
      </c>
      <c r="Z1180" t="s">
        <v>5549</v>
      </c>
      <c r="AA1180">
        <v>815000</v>
      </c>
      <c r="AB1180" s="2">
        <v>45608</v>
      </c>
      <c r="AC1180">
        <v>815000</v>
      </c>
      <c r="AD1180" t="s">
        <v>5852</v>
      </c>
    </row>
    <row r="1181" spans="1:31">
      <c r="A1181" t="s">
        <v>6961</v>
      </c>
      <c r="B1181" s="2">
        <v>45588.03611111111</v>
      </c>
      <c r="C1181" s="2">
        <v>45588.70605324074</v>
      </c>
      <c r="D1181" t="s">
        <v>8078</v>
      </c>
      <c r="E1181" t="s">
        <v>9195</v>
      </c>
      <c r="F1181" t="s">
        <v>2853</v>
      </c>
      <c r="G1181" t="s">
        <v>2886</v>
      </c>
      <c r="H1181">
        <v>800000</v>
      </c>
      <c r="I1181" t="s">
        <v>9682</v>
      </c>
      <c r="J1181" t="s">
        <v>3659</v>
      </c>
      <c r="K1181" t="s">
        <v>3664</v>
      </c>
      <c r="L1181" t="s">
        <v>3674</v>
      </c>
      <c r="M1181" t="s">
        <v>3679</v>
      </c>
      <c r="N1181" t="s">
        <v>10197</v>
      </c>
      <c r="O1181" s="2">
        <v>45596</v>
      </c>
      <c r="P1181" t="s">
        <v>4572</v>
      </c>
      <c r="Q1181" s="2">
        <v>45588</v>
      </c>
      <c r="R1181" s="2">
        <v>45596.6766087963</v>
      </c>
      <c r="T1181" t="s">
        <v>2886</v>
      </c>
      <c r="U1181" t="s">
        <v>11312</v>
      </c>
      <c r="V1181" s="2">
        <v>45542</v>
      </c>
      <c r="W1181" s="2">
        <v>45590.41569444445</v>
      </c>
      <c r="X1181" t="s">
        <v>5360</v>
      </c>
      <c r="Y1181" t="s">
        <v>5360</v>
      </c>
      <c r="Z1181" t="s">
        <v>12052</v>
      </c>
      <c r="AA1181">
        <v>800000</v>
      </c>
      <c r="AB1181" s="2">
        <v>45590</v>
      </c>
      <c r="AC1181">
        <v>800000</v>
      </c>
      <c r="AD1181" t="s">
        <v>5851</v>
      </c>
    </row>
    <row r="1182" spans="1:31">
      <c r="A1182" t="s">
        <v>6962</v>
      </c>
      <c r="B1182" s="2">
        <v>45587.61527777778</v>
      </c>
      <c r="C1182" s="2">
        <v>45589.04296296297</v>
      </c>
      <c r="D1182" t="s">
        <v>8079</v>
      </c>
      <c r="E1182" t="s">
        <v>9196</v>
      </c>
      <c r="F1182" t="s">
        <v>2853</v>
      </c>
      <c r="G1182" t="s">
        <v>2868</v>
      </c>
      <c r="H1182">
        <v>595463</v>
      </c>
      <c r="I1182" t="s">
        <v>9907</v>
      </c>
      <c r="J1182" t="s">
        <v>3661</v>
      </c>
      <c r="K1182" t="s">
        <v>3663</v>
      </c>
      <c r="L1182" t="s">
        <v>3674</v>
      </c>
      <c r="M1182" t="s">
        <v>3683</v>
      </c>
      <c r="N1182" t="s">
        <v>10810</v>
      </c>
      <c r="O1182" s="2">
        <v>45593</v>
      </c>
      <c r="P1182" t="s">
        <v>4574</v>
      </c>
      <c r="Q1182" s="2">
        <v>45589</v>
      </c>
      <c r="R1182" s="2">
        <v>45593.45790509259</v>
      </c>
      <c r="T1182" t="s">
        <v>2889</v>
      </c>
      <c r="U1182" t="s">
        <v>11749</v>
      </c>
      <c r="V1182" s="2">
        <v>45583</v>
      </c>
      <c r="W1182" s="2">
        <v>45589.67400462963</v>
      </c>
      <c r="X1182" t="s">
        <v>5388</v>
      </c>
      <c r="Y1182" t="s">
        <v>5388</v>
      </c>
      <c r="Z1182" t="s">
        <v>12140</v>
      </c>
      <c r="AA1182">
        <v>1004064</v>
      </c>
      <c r="AB1182" s="2">
        <v>45589</v>
      </c>
      <c r="AC1182">
        <v>1004064</v>
      </c>
      <c r="AD1182" t="s">
        <v>5855</v>
      </c>
    </row>
    <row r="1183" spans="1:31">
      <c r="A1183" t="s">
        <v>6963</v>
      </c>
      <c r="B1183" s="2">
        <v>45597.47777777778</v>
      </c>
      <c r="C1183" s="2">
        <v>45600.04293981481</v>
      </c>
      <c r="D1183" t="s">
        <v>8080</v>
      </c>
      <c r="E1183" t="s">
        <v>9197</v>
      </c>
      <c r="F1183" t="s">
        <v>2853</v>
      </c>
      <c r="G1183" t="s">
        <v>2880</v>
      </c>
      <c r="H1183">
        <v>686400</v>
      </c>
      <c r="I1183" t="s">
        <v>10163</v>
      </c>
      <c r="J1183" t="s">
        <v>3659</v>
      </c>
      <c r="K1183" t="s">
        <v>3663</v>
      </c>
      <c r="L1183" t="s">
        <v>3674</v>
      </c>
      <c r="M1183" t="s">
        <v>3683</v>
      </c>
      <c r="N1183" t="s">
        <v>10811</v>
      </c>
      <c r="O1183" s="2">
        <v>45607</v>
      </c>
      <c r="P1183" t="s">
        <v>4582</v>
      </c>
      <c r="Q1183" s="2">
        <v>45600</v>
      </c>
      <c r="R1183" s="2">
        <v>45607.63480324074</v>
      </c>
      <c r="T1183" t="s">
        <v>4597</v>
      </c>
      <c r="U1183" t="s">
        <v>11750</v>
      </c>
      <c r="V1183" s="2">
        <v>45562</v>
      </c>
      <c r="W1183" s="2">
        <v>45600.57512731481</v>
      </c>
      <c r="X1183" t="s">
        <v>11794</v>
      </c>
      <c r="Y1183" t="s">
        <v>11794</v>
      </c>
      <c r="Z1183" t="s">
        <v>5549</v>
      </c>
      <c r="AA1183">
        <v>808700</v>
      </c>
      <c r="AB1183" s="2">
        <v>45600</v>
      </c>
      <c r="AC1183">
        <v>808700</v>
      </c>
      <c r="AD1183" t="s">
        <v>5852</v>
      </c>
    </row>
    <row r="1184" spans="1:31">
      <c r="A1184" t="s">
        <v>6964</v>
      </c>
      <c r="B1184" s="2">
        <v>45604.57361111111</v>
      </c>
      <c r="C1184" s="2">
        <v>45617.33141203703</v>
      </c>
      <c r="D1184" t="s">
        <v>8081</v>
      </c>
      <c r="E1184" t="s">
        <v>9198</v>
      </c>
      <c r="F1184" t="s">
        <v>2853</v>
      </c>
      <c r="G1184" t="s">
        <v>2875</v>
      </c>
      <c r="H1184">
        <v>960000</v>
      </c>
      <c r="I1184" t="s">
        <v>10164</v>
      </c>
      <c r="J1184" t="s">
        <v>3661</v>
      </c>
      <c r="K1184" t="s">
        <v>3664</v>
      </c>
      <c r="L1184" t="s">
        <v>3674</v>
      </c>
      <c r="M1184" t="s">
        <v>3679</v>
      </c>
      <c r="N1184" t="s">
        <v>10812</v>
      </c>
      <c r="O1184" s="2">
        <v>45617</v>
      </c>
      <c r="P1184" t="s">
        <v>4574</v>
      </c>
      <c r="Q1184" s="2">
        <v>45617</v>
      </c>
      <c r="R1184" s="2">
        <v>45617.70724537037</v>
      </c>
      <c r="S1184" s="2">
        <v>45614</v>
      </c>
      <c r="T1184" t="s">
        <v>2875</v>
      </c>
      <c r="U1184" t="s">
        <v>11751</v>
      </c>
      <c r="V1184" s="2">
        <v>45591</v>
      </c>
      <c r="W1184" s="2">
        <v>45617.43587962963</v>
      </c>
      <c r="X1184" t="s">
        <v>5360</v>
      </c>
      <c r="Y1184" t="s">
        <v>5360</v>
      </c>
      <c r="Z1184" t="s">
        <v>5521</v>
      </c>
      <c r="AA1184">
        <v>1200000</v>
      </c>
      <c r="AB1184" s="2">
        <v>45617</v>
      </c>
      <c r="AC1184">
        <v>1200000</v>
      </c>
      <c r="AD1184" t="s">
        <v>5851</v>
      </c>
    </row>
    <row r="1185" spans="1:30">
      <c r="A1185" t="s">
        <v>6965</v>
      </c>
      <c r="B1185" s="2">
        <v>45614.48263888889</v>
      </c>
      <c r="C1185" s="2">
        <v>45615.35663194444</v>
      </c>
      <c r="D1185" t="s">
        <v>8082</v>
      </c>
      <c r="E1185" t="s">
        <v>9199</v>
      </c>
      <c r="F1185" t="s">
        <v>2853</v>
      </c>
      <c r="G1185" t="s">
        <v>2869</v>
      </c>
      <c r="H1185">
        <v>0</v>
      </c>
      <c r="I1185" t="s">
        <v>10165</v>
      </c>
      <c r="J1185" t="s">
        <v>3659</v>
      </c>
      <c r="K1185" t="s">
        <v>3663</v>
      </c>
      <c r="L1185" t="s">
        <v>3674</v>
      </c>
      <c r="M1185" t="s">
        <v>3688</v>
      </c>
      <c r="N1185" t="s">
        <v>10813</v>
      </c>
      <c r="O1185" s="2">
        <v>45615</v>
      </c>
      <c r="P1185" t="s">
        <v>4584</v>
      </c>
      <c r="Q1185" s="2">
        <v>45615</v>
      </c>
      <c r="R1185" s="2">
        <v>45617.47247685185</v>
      </c>
      <c r="T1185" t="s">
        <v>2869</v>
      </c>
      <c r="U1185" t="s">
        <v>11752</v>
      </c>
      <c r="V1185" s="2">
        <v>45611</v>
      </c>
      <c r="W1185" s="2">
        <v>45615.48881944444</v>
      </c>
      <c r="X1185" t="s">
        <v>5297</v>
      </c>
      <c r="Y1185" t="s">
        <v>5297</v>
      </c>
      <c r="Z1185" t="s">
        <v>5518</v>
      </c>
      <c r="AA1185">
        <v>5194783</v>
      </c>
      <c r="AB1185" s="2">
        <v>45615</v>
      </c>
      <c r="AC1185">
        <v>5194783</v>
      </c>
      <c r="AD1185" t="s">
        <v>5856</v>
      </c>
    </row>
    <row r="1186" spans="1:30">
      <c r="A1186" t="s">
        <v>1011</v>
      </c>
      <c r="B1186" s="2">
        <v>45568.69027777778</v>
      </c>
      <c r="C1186" s="2">
        <v>45595.46045138889</v>
      </c>
      <c r="D1186" t="s">
        <v>1870</v>
      </c>
      <c r="E1186" t="s">
        <v>2851</v>
      </c>
      <c r="F1186" t="s">
        <v>2853</v>
      </c>
      <c r="G1186" t="s">
        <v>2875</v>
      </c>
      <c r="H1186">
        <v>2421090</v>
      </c>
      <c r="I1186" t="s">
        <v>3657</v>
      </c>
      <c r="J1186" t="s">
        <v>3661</v>
      </c>
      <c r="K1186" t="s">
        <v>3663</v>
      </c>
      <c r="L1186" t="s">
        <v>3674</v>
      </c>
      <c r="M1186" t="s">
        <v>3677</v>
      </c>
      <c r="N1186" t="s">
        <v>4570</v>
      </c>
      <c r="O1186" s="2">
        <v>45595</v>
      </c>
      <c r="P1186" t="s">
        <v>4584</v>
      </c>
      <c r="Q1186" s="2">
        <v>45595</v>
      </c>
      <c r="R1186" s="2">
        <v>45595.48364583333</v>
      </c>
      <c r="T1186" t="s">
        <v>2875</v>
      </c>
      <c r="U1186" t="s">
        <v>5221</v>
      </c>
      <c r="V1186" s="2">
        <v>45562</v>
      </c>
      <c r="W1186" s="2">
        <v>45595.48350694445</v>
      </c>
      <c r="X1186" t="s">
        <v>5487</v>
      </c>
      <c r="Y1186" t="s">
        <v>5487</v>
      </c>
      <c r="Z1186" t="s">
        <v>5849</v>
      </c>
      <c r="AA1186">
        <v>4785090</v>
      </c>
      <c r="AB1186" s="2">
        <v>45595</v>
      </c>
      <c r="AC1186">
        <v>2421090</v>
      </c>
      <c r="AD1186" t="s">
        <v>5856</v>
      </c>
    </row>
    <row r="1187" spans="1:30">
      <c r="A1187" t="s">
        <v>6966</v>
      </c>
      <c r="B1187" s="2">
        <v>45604.44791666666</v>
      </c>
      <c r="C1187" s="2">
        <v>45607.04277777778</v>
      </c>
      <c r="D1187" t="s">
        <v>8083</v>
      </c>
      <c r="E1187" t="s">
        <v>9200</v>
      </c>
      <c r="F1187" t="s">
        <v>2853</v>
      </c>
      <c r="G1187" t="s">
        <v>2886</v>
      </c>
      <c r="H1187">
        <v>582900</v>
      </c>
      <c r="I1187" t="s">
        <v>10166</v>
      </c>
      <c r="J1187" t="s">
        <v>3659</v>
      </c>
      <c r="K1187" t="s">
        <v>3664</v>
      </c>
      <c r="L1187" t="s">
        <v>3674</v>
      </c>
      <c r="M1187" t="s">
        <v>3679</v>
      </c>
      <c r="N1187" t="s">
        <v>10197</v>
      </c>
      <c r="O1187" s="2">
        <v>45614</v>
      </c>
      <c r="P1187" t="s">
        <v>4584</v>
      </c>
      <c r="Q1187" s="2">
        <v>45607</v>
      </c>
      <c r="R1187" s="2">
        <v>45614.69561342592</v>
      </c>
      <c r="T1187" t="s">
        <v>2886</v>
      </c>
      <c r="U1187" t="s">
        <v>10855</v>
      </c>
      <c r="V1187" s="2">
        <v>45604</v>
      </c>
      <c r="W1187" s="2">
        <v>45607.48877314815</v>
      </c>
      <c r="X1187" t="s">
        <v>5386</v>
      </c>
      <c r="Y1187" t="s">
        <v>5386</v>
      </c>
      <c r="Z1187" t="s">
        <v>11966</v>
      </c>
      <c r="AA1187">
        <v>582900</v>
      </c>
      <c r="AB1187" s="2">
        <v>45607</v>
      </c>
      <c r="AC1187">
        <v>582900</v>
      </c>
      <c r="AD1187" t="s">
        <v>5851</v>
      </c>
    </row>
    <row r="1188" spans="1:30">
      <c r="A1188" t="s">
        <v>6967</v>
      </c>
      <c r="B1188" s="2">
        <v>45595.82291666666</v>
      </c>
      <c r="C1188" s="2">
        <v>45597.67601851852</v>
      </c>
      <c r="D1188" t="s">
        <v>8084</v>
      </c>
      <c r="E1188" t="s">
        <v>9201</v>
      </c>
      <c r="F1188" t="s">
        <v>2853</v>
      </c>
      <c r="G1188" t="s">
        <v>2880</v>
      </c>
      <c r="H1188">
        <v>468107</v>
      </c>
      <c r="I1188" t="s">
        <v>10167</v>
      </c>
      <c r="J1188" t="s">
        <v>3659</v>
      </c>
      <c r="K1188" t="s">
        <v>3663</v>
      </c>
      <c r="L1188" t="s">
        <v>3674</v>
      </c>
      <c r="M1188" t="s">
        <v>3689</v>
      </c>
      <c r="N1188" t="s">
        <v>10205</v>
      </c>
      <c r="O1188" s="2">
        <v>45602</v>
      </c>
      <c r="P1188" t="s">
        <v>4580</v>
      </c>
      <c r="Q1188" s="2">
        <v>45597</v>
      </c>
      <c r="R1188" s="2">
        <v>45602.6837962963</v>
      </c>
      <c r="T1188" t="s">
        <v>4597</v>
      </c>
      <c r="U1188" t="s">
        <v>11753</v>
      </c>
      <c r="V1188" s="2">
        <v>45556</v>
      </c>
      <c r="W1188" s="2">
        <v>45597.70743055556</v>
      </c>
      <c r="X1188" t="s">
        <v>5322</v>
      </c>
      <c r="Y1188" t="s">
        <v>5322</v>
      </c>
      <c r="Z1188" t="s">
        <v>5549</v>
      </c>
      <c r="AA1188">
        <v>468107</v>
      </c>
      <c r="AB1188" s="2">
        <v>45597</v>
      </c>
      <c r="AC1188">
        <v>468107</v>
      </c>
      <c r="AD1188" t="s">
        <v>5852</v>
      </c>
    </row>
    <row r="1189" spans="1:30">
      <c r="A1189" t="s">
        <v>6968</v>
      </c>
      <c r="B1189" s="2">
        <v>45613.77986111111</v>
      </c>
      <c r="C1189" s="2">
        <v>45615.04295138889</v>
      </c>
      <c r="D1189" t="s">
        <v>8085</v>
      </c>
      <c r="E1189" t="s">
        <v>9202</v>
      </c>
      <c r="F1189" t="s">
        <v>2853</v>
      </c>
      <c r="G1189" t="s">
        <v>2880</v>
      </c>
      <c r="H1189">
        <v>500000</v>
      </c>
      <c r="I1189" t="s">
        <v>10168</v>
      </c>
      <c r="J1189" t="s">
        <v>3659</v>
      </c>
      <c r="K1189" t="s">
        <v>3663</v>
      </c>
      <c r="L1189" t="s">
        <v>3674</v>
      </c>
      <c r="M1189" t="s">
        <v>3683</v>
      </c>
      <c r="N1189" t="s">
        <v>4406</v>
      </c>
      <c r="O1189" s="2">
        <v>45618</v>
      </c>
      <c r="P1189" t="s">
        <v>4572</v>
      </c>
      <c r="Q1189" s="2">
        <v>45615</v>
      </c>
      <c r="R1189" s="2">
        <v>45618.67206018518</v>
      </c>
      <c r="T1189" t="s">
        <v>4597</v>
      </c>
      <c r="U1189" t="s">
        <v>11754</v>
      </c>
      <c r="V1189" s="2">
        <v>45607</v>
      </c>
      <c r="W1189" s="2">
        <v>45615.5112962963</v>
      </c>
      <c r="X1189" t="s">
        <v>5290</v>
      </c>
      <c r="Y1189" t="s">
        <v>5290</v>
      </c>
      <c r="Z1189" t="s">
        <v>5549</v>
      </c>
      <c r="AA1189">
        <v>500000</v>
      </c>
      <c r="AB1189" s="2">
        <v>45615</v>
      </c>
      <c r="AC1189">
        <v>500000</v>
      </c>
      <c r="AD1189" t="s">
        <v>5852</v>
      </c>
    </row>
    <row r="1190" spans="1:30">
      <c r="A1190" t="s">
        <v>6969</v>
      </c>
      <c r="B1190" s="2">
        <v>45597.38125</v>
      </c>
      <c r="C1190" s="2">
        <v>45599.84329861111</v>
      </c>
      <c r="D1190" t="s">
        <v>8086</v>
      </c>
      <c r="E1190" t="s">
        <v>9203</v>
      </c>
      <c r="F1190" t="s">
        <v>2853</v>
      </c>
      <c r="G1190" t="s">
        <v>2880</v>
      </c>
      <c r="H1190">
        <v>164400</v>
      </c>
      <c r="I1190" t="s">
        <v>10111</v>
      </c>
      <c r="J1190" t="s">
        <v>3659</v>
      </c>
      <c r="K1190" t="s">
        <v>3663</v>
      </c>
      <c r="L1190" t="s">
        <v>3674</v>
      </c>
      <c r="M1190" t="s">
        <v>3689</v>
      </c>
      <c r="N1190" t="s">
        <v>10205</v>
      </c>
      <c r="O1190" s="2">
        <v>45607</v>
      </c>
      <c r="P1190" t="s">
        <v>4582</v>
      </c>
      <c r="Q1190" s="2">
        <v>45599</v>
      </c>
      <c r="R1190" s="2">
        <v>45607.63476851852</v>
      </c>
      <c r="T1190" t="s">
        <v>4597</v>
      </c>
      <c r="U1190" t="s">
        <v>11253</v>
      </c>
      <c r="V1190" s="2">
        <v>45581</v>
      </c>
      <c r="W1190" s="2">
        <v>45600.56821759259</v>
      </c>
      <c r="X1190" t="s">
        <v>5400</v>
      </c>
      <c r="Y1190" t="s">
        <v>5400</v>
      </c>
      <c r="Z1190" t="s">
        <v>5549</v>
      </c>
      <c r="AA1190">
        <v>164400</v>
      </c>
      <c r="AB1190" s="2">
        <v>45600</v>
      </c>
      <c r="AC1190">
        <v>164400</v>
      </c>
      <c r="AD1190" t="s">
        <v>5852</v>
      </c>
    </row>
    <row r="1191" spans="1:30">
      <c r="A1191" t="s">
        <v>6970</v>
      </c>
      <c r="B1191" s="2">
        <v>45597.08263888889</v>
      </c>
      <c r="C1191" s="2">
        <v>45603.43119212963</v>
      </c>
      <c r="D1191" t="s">
        <v>8087</v>
      </c>
      <c r="E1191" t="s">
        <v>9204</v>
      </c>
      <c r="F1191" t="s">
        <v>2853</v>
      </c>
      <c r="G1191" t="s">
        <v>2865</v>
      </c>
      <c r="H1191">
        <v>1209342</v>
      </c>
      <c r="I1191" t="s">
        <v>10169</v>
      </c>
      <c r="J1191" t="s">
        <v>3660</v>
      </c>
      <c r="K1191" t="s">
        <v>3667</v>
      </c>
      <c r="L1191" t="s">
        <v>3675</v>
      </c>
      <c r="M1191" t="s">
        <v>3678</v>
      </c>
      <c r="N1191" t="s">
        <v>10814</v>
      </c>
      <c r="O1191" s="2">
        <v>45607</v>
      </c>
      <c r="P1191" t="s">
        <v>4575</v>
      </c>
      <c r="Q1191" s="2">
        <v>45603</v>
      </c>
      <c r="R1191" s="2">
        <v>45608.34690972222</v>
      </c>
      <c r="T1191" t="s">
        <v>2865</v>
      </c>
      <c r="U1191" t="s">
        <v>11755</v>
      </c>
      <c r="V1191" s="2">
        <v>45551</v>
      </c>
      <c r="W1191" s="2">
        <v>45603.55947916667</v>
      </c>
      <c r="X1191" t="s">
        <v>5315</v>
      </c>
      <c r="Y1191" t="s">
        <v>5315</v>
      </c>
      <c r="Z1191" t="s">
        <v>5664</v>
      </c>
      <c r="AA1191">
        <v>7892425</v>
      </c>
      <c r="AB1191" s="2">
        <v>45603</v>
      </c>
      <c r="AC1191">
        <v>7892425</v>
      </c>
      <c r="AD1191" t="s">
        <v>5852</v>
      </c>
    </row>
    <row r="1192" spans="1:30">
      <c r="A1192" t="s">
        <v>6971</v>
      </c>
      <c r="B1192" s="2">
        <v>45600.54652777778</v>
      </c>
      <c r="C1192" s="2">
        <v>45602.0429050926</v>
      </c>
      <c r="D1192" t="s">
        <v>8088</v>
      </c>
      <c r="E1192" t="s">
        <v>9205</v>
      </c>
      <c r="F1192" t="s">
        <v>2853</v>
      </c>
      <c r="G1192" t="s">
        <v>2872</v>
      </c>
      <c r="H1192">
        <v>1071000</v>
      </c>
      <c r="I1192" t="s">
        <v>10170</v>
      </c>
      <c r="J1192" t="s">
        <v>3662</v>
      </c>
      <c r="K1192" t="s">
        <v>3664</v>
      </c>
      <c r="L1192" t="s">
        <v>3674</v>
      </c>
      <c r="M1192" t="s">
        <v>3679</v>
      </c>
      <c r="N1192" t="s">
        <v>10815</v>
      </c>
      <c r="O1192" s="2">
        <v>45605</v>
      </c>
      <c r="P1192" t="s">
        <v>4584</v>
      </c>
      <c r="Q1192" s="2">
        <v>45602</v>
      </c>
      <c r="R1192" s="2">
        <v>45607.39767361111</v>
      </c>
      <c r="T1192" t="s">
        <v>2872</v>
      </c>
      <c r="U1192" t="s">
        <v>11756</v>
      </c>
      <c r="V1192" s="2">
        <v>45596</v>
      </c>
      <c r="W1192" s="2">
        <v>45602.79181712963</v>
      </c>
      <c r="X1192" t="s">
        <v>11786</v>
      </c>
      <c r="Y1192" t="s">
        <v>11786</v>
      </c>
      <c r="Z1192" t="s">
        <v>5512</v>
      </c>
      <c r="AA1192">
        <v>1590000</v>
      </c>
      <c r="AB1192" s="2">
        <v>45602</v>
      </c>
      <c r="AC1192">
        <v>1590000</v>
      </c>
      <c r="AD1192" t="s">
        <v>5851</v>
      </c>
    </row>
    <row r="1193" spans="1:30">
      <c r="A1193" t="s">
        <v>6972</v>
      </c>
      <c r="B1193" s="2">
        <v>45603.41180555556</v>
      </c>
      <c r="C1193" s="2">
        <v>45610.54530092593</v>
      </c>
      <c r="D1193" t="s">
        <v>8089</v>
      </c>
      <c r="E1193" t="s">
        <v>9206</v>
      </c>
      <c r="F1193" t="s">
        <v>2853</v>
      </c>
      <c r="G1193" t="s">
        <v>2875</v>
      </c>
      <c r="H1193">
        <v>1280000</v>
      </c>
      <c r="I1193" t="s">
        <v>10171</v>
      </c>
      <c r="J1193" t="s">
        <v>3661</v>
      </c>
      <c r="K1193" t="s">
        <v>3663</v>
      </c>
      <c r="L1193" t="s">
        <v>3674</v>
      </c>
      <c r="M1193" t="s">
        <v>3684</v>
      </c>
      <c r="N1193" t="s">
        <v>4304</v>
      </c>
      <c r="O1193" s="2">
        <v>45610</v>
      </c>
      <c r="P1193" t="s">
        <v>4578</v>
      </c>
      <c r="Q1193" s="2">
        <v>45610</v>
      </c>
      <c r="R1193" s="2">
        <v>45611.63362268519</v>
      </c>
      <c r="S1193" s="2">
        <v>45609</v>
      </c>
      <c r="T1193" t="s">
        <v>2875</v>
      </c>
      <c r="U1193" t="s">
        <v>11757</v>
      </c>
      <c r="V1193" s="2">
        <v>45586</v>
      </c>
      <c r="W1193" s="2">
        <v>45610.55418981481</v>
      </c>
      <c r="X1193" t="s">
        <v>5288</v>
      </c>
      <c r="Y1193" t="s">
        <v>5288</v>
      </c>
      <c r="Z1193" t="s">
        <v>5521</v>
      </c>
      <c r="AA1193">
        <v>1851682</v>
      </c>
      <c r="AB1193" s="2">
        <v>45610</v>
      </c>
      <c r="AC1193">
        <v>1851682</v>
      </c>
      <c r="AD1193" t="s">
        <v>5851</v>
      </c>
    </row>
    <row r="1194" spans="1:30">
      <c r="A1194" t="s">
        <v>641</v>
      </c>
      <c r="B1194" s="2">
        <v>45612.3</v>
      </c>
      <c r="C1194" s="2">
        <v>45618.36767361111</v>
      </c>
      <c r="D1194" t="s">
        <v>1622</v>
      </c>
      <c r="E1194" t="s">
        <v>2481</v>
      </c>
      <c r="F1194" t="s">
        <v>2853</v>
      </c>
      <c r="G1194" t="s">
        <v>2883</v>
      </c>
      <c r="H1194">
        <v>0</v>
      </c>
      <c r="I1194" t="s">
        <v>3432</v>
      </c>
      <c r="J1194" t="s">
        <v>3660</v>
      </c>
      <c r="K1194" t="s">
        <v>3663</v>
      </c>
      <c r="L1194" t="s">
        <v>3674</v>
      </c>
      <c r="M1194" t="s">
        <v>3683</v>
      </c>
      <c r="N1194" t="s">
        <v>4254</v>
      </c>
      <c r="O1194" s="2">
        <v>45618</v>
      </c>
      <c r="P1194" t="s">
        <v>4572</v>
      </c>
      <c r="Q1194" s="2">
        <v>45618</v>
      </c>
      <c r="R1194" s="2">
        <v>45621.41158564815</v>
      </c>
      <c r="T1194" t="s">
        <v>2883</v>
      </c>
      <c r="U1194" t="s">
        <v>4940</v>
      </c>
      <c r="V1194" s="2">
        <v>45562</v>
      </c>
      <c r="W1194" s="2">
        <v>45618.6418287037</v>
      </c>
      <c r="X1194" t="s">
        <v>5345</v>
      </c>
      <c r="Y1194" t="s">
        <v>5345</v>
      </c>
      <c r="Z1194" t="s">
        <v>5755</v>
      </c>
      <c r="AA1194">
        <v>435600</v>
      </c>
      <c r="AB1194" s="2">
        <v>45618</v>
      </c>
      <c r="AC1194">
        <v>435600</v>
      </c>
      <c r="AD1194" t="s">
        <v>5852</v>
      </c>
    </row>
    <row r="1195" spans="1:30">
      <c r="A1195" t="s">
        <v>6973</v>
      </c>
      <c r="B1195" s="2">
        <v>45604.39930555555</v>
      </c>
      <c r="C1195" s="2">
        <v>45610.54530092593</v>
      </c>
      <c r="D1195" t="s">
        <v>8090</v>
      </c>
      <c r="E1195" t="s">
        <v>9207</v>
      </c>
      <c r="F1195" t="s">
        <v>2853</v>
      </c>
      <c r="G1195" t="s">
        <v>2875</v>
      </c>
      <c r="H1195">
        <v>586831</v>
      </c>
      <c r="I1195" t="s">
        <v>10172</v>
      </c>
      <c r="J1195" t="s">
        <v>3661</v>
      </c>
      <c r="K1195" t="s">
        <v>3663</v>
      </c>
      <c r="L1195" t="s">
        <v>3674</v>
      </c>
      <c r="M1195" t="s">
        <v>3683</v>
      </c>
      <c r="N1195" t="s">
        <v>10816</v>
      </c>
      <c r="O1195" s="2">
        <v>45610</v>
      </c>
      <c r="P1195" t="s">
        <v>4578</v>
      </c>
      <c r="Q1195" s="2">
        <v>45610</v>
      </c>
      <c r="R1195" s="2">
        <v>45611.63375</v>
      </c>
      <c r="S1195" s="2">
        <v>45609</v>
      </c>
      <c r="T1195" t="s">
        <v>2875</v>
      </c>
      <c r="U1195" t="s">
        <v>11758</v>
      </c>
      <c r="V1195" s="2">
        <v>45593</v>
      </c>
      <c r="W1195" s="2">
        <v>45610.55939814815</v>
      </c>
      <c r="X1195" t="s">
        <v>5466</v>
      </c>
      <c r="Y1195" t="s">
        <v>5466</v>
      </c>
      <c r="Z1195" t="s">
        <v>5521</v>
      </c>
      <c r="AA1195">
        <v>733539</v>
      </c>
      <c r="AB1195" s="2">
        <v>45610</v>
      </c>
      <c r="AC1195">
        <v>733539</v>
      </c>
      <c r="AD1195" t="s">
        <v>5851</v>
      </c>
    </row>
    <row r="1196" spans="1:30">
      <c r="A1196" t="s">
        <v>6974</v>
      </c>
      <c r="B1196" s="2">
        <v>45594.53611111111</v>
      </c>
      <c r="C1196" s="2">
        <v>45596.04288194444</v>
      </c>
      <c r="D1196" t="s">
        <v>8091</v>
      </c>
      <c r="E1196" t="s">
        <v>9208</v>
      </c>
      <c r="F1196" t="s">
        <v>2853</v>
      </c>
      <c r="G1196" t="s">
        <v>2872</v>
      </c>
      <c r="H1196">
        <v>3150000</v>
      </c>
      <c r="I1196" t="s">
        <v>10173</v>
      </c>
      <c r="J1196" t="s">
        <v>3662</v>
      </c>
      <c r="K1196" t="s">
        <v>3663</v>
      </c>
      <c r="L1196" t="s">
        <v>3674</v>
      </c>
      <c r="M1196" t="s">
        <v>3689</v>
      </c>
      <c r="N1196" t="s">
        <v>10227</v>
      </c>
      <c r="O1196" s="2">
        <v>45602</v>
      </c>
      <c r="P1196" t="s">
        <v>4578</v>
      </c>
      <c r="Q1196" s="2">
        <v>45596</v>
      </c>
      <c r="R1196" s="2">
        <v>45603.38246527778</v>
      </c>
      <c r="T1196" t="s">
        <v>2860</v>
      </c>
      <c r="U1196" t="s">
        <v>11487</v>
      </c>
      <c r="V1196" s="2">
        <v>45591</v>
      </c>
      <c r="W1196" s="2">
        <v>45596.59813657407</v>
      </c>
      <c r="X1196" t="s">
        <v>5348</v>
      </c>
      <c r="Y1196" t="s">
        <v>5348</v>
      </c>
      <c r="Z1196" t="s">
        <v>11968</v>
      </c>
      <c r="AA1196">
        <v>3198009</v>
      </c>
      <c r="AB1196" s="2">
        <v>45596</v>
      </c>
      <c r="AC1196">
        <v>3198009</v>
      </c>
      <c r="AD1196" t="s">
        <v>5854</v>
      </c>
    </row>
    <row r="1197" spans="1:30">
      <c r="A1197" t="s">
        <v>6975</v>
      </c>
      <c r="B1197" s="2">
        <v>45611.95625</v>
      </c>
      <c r="C1197" s="2">
        <v>45616.62708333333</v>
      </c>
      <c r="D1197" t="s">
        <v>8092</v>
      </c>
      <c r="E1197" t="s">
        <v>9209</v>
      </c>
      <c r="F1197" t="s">
        <v>2853</v>
      </c>
      <c r="G1197" t="s">
        <v>2887</v>
      </c>
      <c r="H1197">
        <v>761090</v>
      </c>
      <c r="I1197" t="s">
        <v>10174</v>
      </c>
      <c r="J1197" t="s">
        <v>3661</v>
      </c>
      <c r="K1197" t="s">
        <v>3663</v>
      </c>
      <c r="L1197" t="s">
        <v>3674</v>
      </c>
      <c r="M1197" t="s">
        <v>3691</v>
      </c>
      <c r="N1197" t="s">
        <v>10817</v>
      </c>
      <c r="O1197" s="2">
        <v>45617</v>
      </c>
      <c r="P1197" t="s">
        <v>4584</v>
      </c>
      <c r="Q1197" s="2">
        <v>45616</v>
      </c>
      <c r="R1197" s="2">
        <v>45617.68554398148</v>
      </c>
      <c r="T1197" t="s">
        <v>2860</v>
      </c>
      <c r="U1197" t="s">
        <v>11759</v>
      </c>
      <c r="V1197" s="2">
        <v>45583</v>
      </c>
      <c r="W1197" s="2">
        <v>45616.66357638889</v>
      </c>
      <c r="X1197" t="s">
        <v>5296</v>
      </c>
      <c r="Y1197" t="s">
        <v>5296</v>
      </c>
      <c r="Z1197" t="s">
        <v>12192</v>
      </c>
      <c r="AA1197">
        <v>761090</v>
      </c>
      <c r="AB1197" s="2">
        <v>45616</v>
      </c>
      <c r="AC1197">
        <v>761090</v>
      </c>
      <c r="AD1197" t="s">
        <v>5855</v>
      </c>
    </row>
    <row r="1198" spans="1:30">
      <c r="A1198" t="s">
        <v>6976</v>
      </c>
      <c r="B1198" s="2">
        <v>45611.21805555555</v>
      </c>
      <c r="C1198" s="2">
        <v>45621.8666087963</v>
      </c>
      <c r="D1198" t="s">
        <v>8093</v>
      </c>
      <c r="E1198" t="s">
        <v>9210</v>
      </c>
      <c r="F1198" t="s">
        <v>2853</v>
      </c>
      <c r="G1198" t="s">
        <v>2888</v>
      </c>
      <c r="H1198">
        <v>0</v>
      </c>
      <c r="I1198" t="s">
        <v>10175</v>
      </c>
      <c r="J1198" t="s">
        <v>3661</v>
      </c>
      <c r="K1198" t="s">
        <v>3667</v>
      </c>
      <c r="L1198" t="s">
        <v>3675</v>
      </c>
      <c r="M1198" t="s">
        <v>3684</v>
      </c>
      <c r="N1198" t="s">
        <v>10331</v>
      </c>
      <c r="O1198" s="2">
        <v>45621</v>
      </c>
      <c r="P1198" t="s">
        <v>4587</v>
      </c>
      <c r="Q1198" s="2">
        <v>45621</v>
      </c>
      <c r="R1198" s="2">
        <v>45621.99815972222</v>
      </c>
      <c r="T1198" t="s">
        <v>2888</v>
      </c>
      <c r="U1198" t="s">
        <v>11517</v>
      </c>
      <c r="V1198" s="2">
        <v>45595.80138888889</v>
      </c>
      <c r="W1198" s="2">
        <v>45621.91766203703</v>
      </c>
      <c r="X1198" t="s">
        <v>5388</v>
      </c>
      <c r="Y1198" t="s">
        <v>5388</v>
      </c>
      <c r="Z1198" t="s">
        <v>12193</v>
      </c>
      <c r="AA1198">
        <v>11383705</v>
      </c>
      <c r="AB1198" s="2">
        <v>45621</v>
      </c>
      <c r="AC1198">
        <v>11383705</v>
      </c>
      <c r="AD1198" t="s">
        <v>5856</v>
      </c>
    </row>
    <row r="1199" spans="1:30">
      <c r="A1199" t="s">
        <v>6977</v>
      </c>
      <c r="B1199" s="2">
        <v>45608.71180555555</v>
      </c>
      <c r="C1199" s="2">
        <v>45609.84333333333</v>
      </c>
      <c r="D1199" t="s">
        <v>8094</v>
      </c>
      <c r="E1199" t="s">
        <v>9211</v>
      </c>
      <c r="F1199" t="s">
        <v>2853</v>
      </c>
      <c r="G1199" t="s">
        <v>2887</v>
      </c>
      <c r="H1199">
        <v>702828</v>
      </c>
      <c r="I1199" t="s">
        <v>10176</v>
      </c>
      <c r="J1199" t="s">
        <v>3661</v>
      </c>
      <c r="K1199" t="s">
        <v>3663</v>
      </c>
      <c r="L1199" t="s">
        <v>3674</v>
      </c>
      <c r="M1199" t="s">
        <v>3683</v>
      </c>
      <c r="N1199" t="s">
        <v>10818</v>
      </c>
      <c r="O1199" s="2">
        <v>45615</v>
      </c>
      <c r="P1199" t="s">
        <v>4575</v>
      </c>
      <c r="Q1199" s="2">
        <v>45609</v>
      </c>
      <c r="R1199" s="2">
        <v>45616.70792824074</v>
      </c>
      <c r="T1199" t="s">
        <v>2858</v>
      </c>
      <c r="U1199" t="s">
        <v>11760</v>
      </c>
      <c r="V1199" s="2">
        <v>45608</v>
      </c>
      <c r="W1199" s="2">
        <v>45610.6212962963</v>
      </c>
      <c r="X1199" t="s">
        <v>5413</v>
      </c>
      <c r="Y1199" t="s">
        <v>5413</v>
      </c>
      <c r="Z1199" t="s">
        <v>12194</v>
      </c>
      <c r="AA1199">
        <v>702828</v>
      </c>
      <c r="AB1199" s="2">
        <v>45610</v>
      </c>
      <c r="AC1199">
        <v>702828</v>
      </c>
      <c r="AD1199" t="s">
        <v>5855</v>
      </c>
    </row>
    <row r="1200" spans="1:30">
      <c r="A1200" t="s">
        <v>6978</v>
      </c>
      <c r="B1200" s="2">
        <v>45590.70972222222</v>
      </c>
      <c r="C1200" s="2">
        <v>45597.56321759259</v>
      </c>
      <c r="D1200" t="s">
        <v>8095</v>
      </c>
      <c r="E1200" t="s">
        <v>9212</v>
      </c>
      <c r="F1200" t="s">
        <v>2853</v>
      </c>
      <c r="G1200" t="s">
        <v>2885</v>
      </c>
      <c r="H1200">
        <v>415056</v>
      </c>
      <c r="I1200" t="s">
        <v>10177</v>
      </c>
      <c r="J1200" t="s">
        <v>3659</v>
      </c>
      <c r="K1200" t="s">
        <v>3663</v>
      </c>
      <c r="L1200" t="s">
        <v>3674</v>
      </c>
      <c r="M1200" t="s">
        <v>3680</v>
      </c>
      <c r="O1200" s="2">
        <v>45597</v>
      </c>
      <c r="P1200" t="s">
        <v>4582</v>
      </c>
      <c r="Q1200" s="2">
        <v>45597</v>
      </c>
      <c r="R1200" s="2">
        <v>45597.75259259259</v>
      </c>
      <c r="T1200" t="s">
        <v>2885</v>
      </c>
      <c r="U1200" t="s">
        <v>11761</v>
      </c>
      <c r="V1200" s="2">
        <v>45581</v>
      </c>
      <c r="W1200" s="2">
        <v>45597.60361111111</v>
      </c>
      <c r="X1200" t="s">
        <v>5224</v>
      </c>
      <c r="Y1200" t="s">
        <v>5224</v>
      </c>
      <c r="Z1200" t="s">
        <v>5736</v>
      </c>
      <c r="AA1200">
        <v>415056</v>
      </c>
      <c r="AB1200" s="2">
        <v>45597</v>
      </c>
      <c r="AC1200">
        <v>415056</v>
      </c>
      <c r="AD1200" t="s">
        <v>5851</v>
      </c>
    </row>
    <row r="1201" spans="1:31">
      <c r="A1201" t="s">
        <v>643</v>
      </c>
      <c r="B1201" s="2">
        <v>45579.86527777778</v>
      </c>
      <c r="C1201" s="2">
        <v>45593.64418981481</v>
      </c>
      <c r="D1201" t="s">
        <v>1624</v>
      </c>
      <c r="E1201" t="s">
        <v>2483</v>
      </c>
      <c r="F1201" t="s">
        <v>2853</v>
      </c>
      <c r="G1201" t="s">
        <v>2883</v>
      </c>
      <c r="H1201">
        <v>0</v>
      </c>
      <c r="I1201" t="s">
        <v>3434</v>
      </c>
      <c r="J1201" t="s">
        <v>3660</v>
      </c>
      <c r="K1201" t="s">
        <v>3663</v>
      </c>
      <c r="L1201" t="s">
        <v>3674</v>
      </c>
      <c r="M1201" t="s">
        <v>3681</v>
      </c>
      <c r="N1201" t="s">
        <v>4226</v>
      </c>
      <c r="O1201" s="2">
        <v>45593</v>
      </c>
      <c r="P1201" t="s">
        <v>4580</v>
      </c>
      <c r="Q1201" s="2">
        <v>45593</v>
      </c>
      <c r="S1201" s="2">
        <v>45588</v>
      </c>
      <c r="T1201" t="s">
        <v>2883</v>
      </c>
      <c r="U1201" t="s">
        <v>4942</v>
      </c>
      <c r="V1201" s="2">
        <v>45559</v>
      </c>
      <c r="W1201" s="2">
        <v>45593.67666666667</v>
      </c>
      <c r="X1201" t="s">
        <v>5230</v>
      </c>
      <c r="Y1201" t="s">
        <v>5230</v>
      </c>
      <c r="Z1201" t="s">
        <v>5542</v>
      </c>
      <c r="AA1201">
        <v>4552160</v>
      </c>
      <c r="AB1201" s="2">
        <v>45593</v>
      </c>
      <c r="AC1201">
        <v>4552100</v>
      </c>
      <c r="AD1201" t="s">
        <v>5852</v>
      </c>
    </row>
    <row r="1202" spans="1:31">
      <c r="A1202" t="s">
        <v>6979</v>
      </c>
      <c r="B1202" s="2">
        <v>45603.83333333334</v>
      </c>
      <c r="C1202" s="2">
        <v>45616.42633101852</v>
      </c>
      <c r="D1202" t="s">
        <v>8096</v>
      </c>
      <c r="E1202" t="s">
        <v>9213</v>
      </c>
      <c r="F1202" t="s">
        <v>2853</v>
      </c>
      <c r="G1202" t="s">
        <v>2886</v>
      </c>
      <c r="H1202">
        <v>783702</v>
      </c>
      <c r="I1202" t="s">
        <v>9543</v>
      </c>
      <c r="J1202" t="s">
        <v>3659</v>
      </c>
      <c r="K1202" t="s">
        <v>3663</v>
      </c>
      <c r="L1202" t="s">
        <v>3674</v>
      </c>
      <c r="M1202" t="s">
        <v>3686</v>
      </c>
      <c r="N1202" t="s">
        <v>10819</v>
      </c>
      <c r="O1202" s="2">
        <v>45616</v>
      </c>
      <c r="P1202" t="s">
        <v>4580</v>
      </c>
      <c r="Q1202" s="2">
        <v>45616</v>
      </c>
      <c r="R1202" s="2">
        <v>45617.63130787037</v>
      </c>
      <c r="T1202" t="s">
        <v>2886</v>
      </c>
      <c r="U1202" t="s">
        <v>11762</v>
      </c>
      <c r="V1202" s="2">
        <v>45579</v>
      </c>
      <c r="W1202" s="2">
        <v>45616.68385416667</v>
      </c>
      <c r="X1202" t="s">
        <v>5228</v>
      </c>
      <c r="Y1202" t="s">
        <v>5228</v>
      </c>
      <c r="Z1202" t="s">
        <v>12022</v>
      </c>
      <c r="AA1202">
        <v>1567405</v>
      </c>
      <c r="AB1202" s="2">
        <v>45616</v>
      </c>
      <c r="AC1202">
        <v>1567405</v>
      </c>
      <c r="AD1202" t="s">
        <v>5851</v>
      </c>
    </row>
    <row r="1203" spans="1:31">
      <c r="A1203" t="s">
        <v>6980</v>
      </c>
      <c r="B1203" s="2">
        <v>45608.46111111111</v>
      </c>
      <c r="C1203" s="2">
        <v>45610.04287037037</v>
      </c>
      <c r="D1203" t="s">
        <v>8097</v>
      </c>
      <c r="E1203" t="s">
        <v>9214</v>
      </c>
      <c r="F1203" t="s">
        <v>2853</v>
      </c>
      <c r="G1203" t="s">
        <v>2886</v>
      </c>
      <c r="H1203">
        <v>400000</v>
      </c>
      <c r="I1203" t="s">
        <v>10178</v>
      </c>
      <c r="J1203" t="s">
        <v>3659</v>
      </c>
      <c r="K1203" t="s">
        <v>3664</v>
      </c>
      <c r="L1203" t="s">
        <v>3674</v>
      </c>
      <c r="M1203" t="s">
        <v>3679</v>
      </c>
      <c r="N1203" t="s">
        <v>10197</v>
      </c>
      <c r="O1203" s="2">
        <v>45616</v>
      </c>
      <c r="P1203" t="s">
        <v>4582</v>
      </c>
      <c r="Q1203" s="2">
        <v>45610</v>
      </c>
      <c r="R1203" s="2">
        <v>45616.67400462963</v>
      </c>
      <c r="T1203" t="s">
        <v>2886</v>
      </c>
      <c r="U1203" t="s">
        <v>11763</v>
      </c>
      <c r="V1203" s="2">
        <v>45599</v>
      </c>
      <c r="W1203" s="2">
        <v>45610.42711805556</v>
      </c>
      <c r="X1203" t="s">
        <v>5360</v>
      </c>
      <c r="Y1203" t="s">
        <v>5360</v>
      </c>
      <c r="Z1203" t="s">
        <v>12195</v>
      </c>
      <c r="AA1203">
        <v>400000</v>
      </c>
      <c r="AB1203" s="2">
        <v>45610</v>
      </c>
      <c r="AC1203">
        <v>400000</v>
      </c>
      <c r="AD1203" t="s">
        <v>5851</v>
      </c>
    </row>
    <row r="1204" spans="1:31">
      <c r="A1204" t="s">
        <v>6981</v>
      </c>
      <c r="B1204" s="2">
        <v>45581.40763888889</v>
      </c>
      <c r="C1204" s="2">
        <v>45597.54741898148</v>
      </c>
      <c r="D1204" t="s">
        <v>8098</v>
      </c>
      <c r="E1204" t="s">
        <v>9215</v>
      </c>
      <c r="F1204" t="s">
        <v>2853</v>
      </c>
      <c r="G1204" t="s">
        <v>2862</v>
      </c>
      <c r="H1204">
        <v>725400</v>
      </c>
      <c r="I1204" t="s">
        <v>10179</v>
      </c>
      <c r="J1204" t="s">
        <v>3662</v>
      </c>
      <c r="K1204" t="s">
        <v>3669</v>
      </c>
      <c r="L1204" t="s">
        <v>3674</v>
      </c>
      <c r="M1204" t="s">
        <v>3688</v>
      </c>
      <c r="N1204" t="s">
        <v>10820</v>
      </c>
      <c r="O1204" s="2">
        <v>45601</v>
      </c>
      <c r="P1204" t="s">
        <v>4582</v>
      </c>
      <c r="Q1204" s="2">
        <v>45597</v>
      </c>
      <c r="R1204" s="2">
        <v>45600.71018518518</v>
      </c>
      <c r="S1204" s="2">
        <v>45596</v>
      </c>
      <c r="T1204" t="s">
        <v>2862</v>
      </c>
      <c r="U1204" t="s">
        <v>11764</v>
      </c>
      <c r="V1204" s="2">
        <v>45576</v>
      </c>
      <c r="W1204" s="2">
        <v>45597.56537037037</v>
      </c>
      <c r="X1204" t="s">
        <v>5228</v>
      </c>
      <c r="Y1204" t="s">
        <v>5228</v>
      </c>
      <c r="Z1204" t="s">
        <v>5712</v>
      </c>
      <c r="AA1204">
        <v>1311000</v>
      </c>
      <c r="AB1204" s="2">
        <v>45597</v>
      </c>
      <c r="AC1204">
        <v>2173421</v>
      </c>
      <c r="AD1204" t="s">
        <v>5854</v>
      </c>
    </row>
    <row r="1205" spans="1:31">
      <c r="A1205" t="s">
        <v>6982</v>
      </c>
      <c r="B1205" s="2">
        <v>45611.60902777778</v>
      </c>
      <c r="C1205" s="2">
        <v>45615.04295138889</v>
      </c>
      <c r="D1205" t="s">
        <v>8099</v>
      </c>
      <c r="E1205" t="s">
        <v>9216</v>
      </c>
      <c r="F1205" t="s">
        <v>2853</v>
      </c>
      <c r="G1205" t="s">
        <v>2872</v>
      </c>
      <c r="H1205">
        <v>891400</v>
      </c>
      <c r="I1205" t="s">
        <v>10180</v>
      </c>
      <c r="J1205" t="s">
        <v>3662</v>
      </c>
      <c r="K1205" t="s">
        <v>3663</v>
      </c>
      <c r="L1205" t="s">
        <v>3674</v>
      </c>
      <c r="M1205" t="s">
        <v>3683</v>
      </c>
      <c r="N1205" t="s">
        <v>4406</v>
      </c>
      <c r="O1205" s="2">
        <v>45618</v>
      </c>
      <c r="P1205" t="s">
        <v>4584</v>
      </c>
      <c r="Q1205" s="2">
        <v>45615</v>
      </c>
      <c r="R1205" s="2">
        <v>45621.35471064815</v>
      </c>
      <c r="T1205" t="s">
        <v>2872</v>
      </c>
      <c r="U1205" t="s">
        <v>11765</v>
      </c>
      <c r="V1205" s="2">
        <v>45610</v>
      </c>
      <c r="W1205" s="2">
        <v>45615.43940972222</v>
      </c>
      <c r="X1205" t="s">
        <v>5345</v>
      </c>
      <c r="Y1205" t="s">
        <v>5345</v>
      </c>
      <c r="Z1205" t="s">
        <v>5517</v>
      </c>
      <c r="AA1205">
        <v>891400</v>
      </c>
      <c r="AB1205" s="2">
        <v>45615</v>
      </c>
      <c r="AC1205">
        <v>891400</v>
      </c>
      <c r="AD1205" t="s">
        <v>5853</v>
      </c>
    </row>
    <row r="1206" spans="1:31">
      <c r="A1206" t="s">
        <v>6983</v>
      </c>
      <c r="B1206" s="2">
        <v>45589.83958333333</v>
      </c>
      <c r="C1206" s="2">
        <v>45613.80487268518</v>
      </c>
      <c r="D1206" t="s">
        <v>8100</v>
      </c>
      <c r="E1206" t="s">
        <v>9217</v>
      </c>
      <c r="F1206" t="s">
        <v>2853</v>
      </c>
      <c r="G1206" t="s">
        <v>2878</v>
      </c>
      <c r="H1206">
        <v>0</v>
      </c>
      <c r="I1206" t="s">
        <v>10181</v>
      </c>
      <c r="J1206" t="s">
        <v>3660</v>
      </c>
      <c r="K1206" t="s">
        <v>3665</v>
      </c>
      <c r="L1206" t="s">
        <v>3674</v>
      </c>
      <c r="M1206" t="s">
        <v>3687</v>
      </c>
      <c r="N1206" t="s">
        <v>10821</v>
      </c>
      <c r="O1206" s="2">
        <v>45614</v>
      </c>
      <c r="P1206" t="s">
        <v>4580</v>
      </c>
      <c r="Q1206" s="2">
        <v>45613</v>
      </c>
      <c r="R1206" s="2">
        <v>45614.70274305555</v>
      </c>
      <c r="S1206" s="2">
        <v>45607</v>
      </c>
      <c r="T1206" t="s">
        <v>4593</v>
      </c>
      <c r="U1206" t="s">
        <v>11766</v>
      </c>
      <c r="V1206" s="2">
        <v>45533</v>
      </c>
      <c r="W1206" s="2">
        <v>45613.8068287037</v>
      </c>
      <c r="X1206" t="s">
        <v>11950</v>
      </c>
      <c r="Y1206" t="s">
        <v>11950</v>
      </c>
      <c r="Z1206" t="s">
        <v>12196</v>
      </c>
      <c r="AA1206">
        <v>600000</v>
      </c>
      <c r="AB1206" s="2">
        <v>45613</v>
      </c>
      <c r="AC1206">
        <v>600000</v>
      </c>
      <c r="AD1206" t="s">
        <v>5852</v>
      </c>
      <c r="AE1206" s="2">
        <v>45600.57436342593</v>
      </c>
    </row>
    <row r="1207" spans="1:31">
      <c r="A1207" t="s">
        <v>6984</v>
      </c>
      <c r="B1207" s="2">
        <v>45599.95277777778</v>
      </c>
      <c r="C1207" s="2">
        <v>45611.57010416667</v>
      </c>
      <c r="D1207" t="s">
        <v>8101</v>
      </c>
      <c r="E1207" t="s">
        <v>9218</v>
      </c>
      <c r="F1207" t="s">
        <v>2853</v>
      </c>
      <c r="G1207" t="s">
        <v>2887</v>
      </c>
      <c r="H1207">
        <v>0</v>
      </c>
      <c r="I1207" t="s">
        <v>10182</v>
      </c>
      <c r="J1207" t="s">
        <v>3661</v>
      </c>
      <c r="K1207" t="s">
        <v>3665</v>
      </c>
      <c r="L1207" t="s">
        <v>3674</v>
      </c>
      <c r="M1207" t="s">
        <v>3687</v>
      </c>
      <c r="N1207" t="s">
        <v>10822</v>
      </c>
      <c r="O1207" s="2">
        <v>45615</v>
      </c>
      <c r="P1207" t="s">
        <v>4584</v>
      </c>
      <c r="Q1207" s="2">
        <v>45611</v>
      </c>
      <c r="R1207" s="2">
        <v>45615.65314814815</v>
      </c>
      <c r="S1207" s="2">
        <v>45604</v>
      </c>
      <c r="T1207" t="s">
        <v>2860</v>
      </c>
      <c r="U1207" t="s">
        <v>11767</v>
      </c>
      <c r="V1207" s="2">
        <v>45595</v>
      </c>
      <c r="W1207" s="2">
        <v>45611.70703703703</v>
      </c>
      <c r="X1207" t="s">
        <v>5480</v>
      </c>
      <c r="Y1207" t="s">
        <v>5480</v>
      </c>
      <c r="Z1207" t="s">
        <v>12197</v>
      </c>
      <c r="AA1207">
        <v>492000</v>
      </c>
      <c r="AB1207" s="2">
        <v>45611</v>
      </c>
      <c r="AC1207">
        <v>493140</v>
      </c>
      <c r="AD1207" t="s">
        <v>5855</v>
      </c>
      <c r="AE1207" s="2">
        <v>45603.6958912037</v>
      </c>
    </row>
    <row r="1208" spans="1:31">
      <c r="A1208" t="s">
        <v>6985</v>
      </c>
      <c r="B1208" s="2">
        <v>45604.49375</v>
      </c>
      <c r="C1208" s="2">
        <v>45607.04274305556</v>
      </c>
      <c r="D1208" t="s">
        <v>8102</v>
      </c>
      <c r="E1208" t="s">
        <v>9219</v>
      </c>
      <c r="F1208" t="s">
        <v>2853</v>
      </c>
      <c r="G1208" t="s">
        <v>2880</v>
      </c>
      <c r="H1208">
        <v>979262</v>
      </c>
      <c r="I1208" t="s">
        <v>9489</v>
      </c>
      <c r="J1208" t="s">
        <v>3659</v>
      </c>
      <c r="K1208" t="s">
        <v>3663</v>
      </c>
      <c r="L1208" t="s">
        <v>3674</v>
      </c>
      <c r="M1208" t="s">
        <v>3686</v>
      </c>
      <c r="N1208" t="s">
        <v>4406</v>
      </c>
      <c r="O1208" s="2">
        <v>45611</v>
      </c>
      <c r="P1208" t="s">
        <v>4576</v>
      </c>
      <c r="Q1208" s="2">
        <v>45607</v>
      </c>
      <c r="R1208" s="2">
        <v>45615.34657407407</v>
      </c>
      <c r="T1208" t="s">
        <v>4597</v>
      </c>
      <c r="U1208" t="s">
        <v>11768</v>
      </c>
      <c r="V1208" s="2">
        <v>45583</v>
      </c>
      <c r="W1208" s="2">
        <v>45607.51982638889</v>
      </c>
      <c r="X1208" t="s">
        <v>5254</v>
      </c>
      <c r="Y1208" t="s">
        <v>5254</v>
      </c>
      <c r="Z1208" t="s">
        <v>5549</v>
      </c>
      <c r="AA1208">
        <v>979262</v>
      </c>
      <c r="AB1208" s="2">
        <v>45607</v>
      </c>
      <c r="AC1208">
        <v>979262</v>
      </c>
      <c r="AD1208" t="s">
        <v>5852</v>
      </c>
    </row>
    <row r="1209" spans="1:31">
      <c r="A1209" t="s">
        <v>6986</v>
      </c>
      <c r="B1209" s="2">
        <v>45592.86944444444</v>
      </c>
      <c r="C1209" s="2">
        <v>45607.33351851852</v>
      </c>
      <c r="D1209" t="s">
        <v>8103</v>
      </c>
      <c r="E1209" t="s">
        <v>9220</v>
      </c>
      <c r="F1209" t="s">
        <v>2853</v>
      </c>
      <c r="G1209" t="s">
        <v>2860</v>
      </c>
      <c r="H1209">
        <v>0</v>
      </c>
      <c r="I1209" t="s">
        <v>10183</v>
      </c>
      <c r="J1209" t="s">
        <v>3662</v>
      </c>
      <c r="K1209" t="s">
        <v>3663</v>
      </c>
      <c r="L1209" t="s">
        <v>3674</v>
      </c>
      <c r="M1209" t="s">
        <v>3678</v>
      </c>
      <c r="N1209" t="s">
        <v>10823</v>
      </c>
      <c r="O1209" s="2">
        <v>45607</v>
      </c>
      <c r="P1209" t="s">
        <v>4578</v>
      </c>
      <c r="Q1209" s="2">
        <v>45607</v>
      </c>
      <c r="R1209" s="2">
        <v>45607.8625462963</v>
      </c>
      <c r="S1209" s="2">
        <v>45600</v>
      </c>
      <c r="T1209" t="s">
        <v>2860</v>
      </c>
      <c r="U1209" t="s">
        <v>11769</v>
      </c>
      <c r="V1209" s="2">
        <v>45586</v>
      </c>
      <c r="W1209" s="2">
        <v>45607.56758101852</v>
      </c>
      <c r="X1209" t="s">
        <v>5254</v>
      </c>
      <c r="Y1209" t="s">
        <v>5254</v>
      </c>
      <c r="Z1209" t="s">
        <v>5569</v>
      </c>
      <c r="AA1209">
        <v>1940000</v>
      </c>
      <c r="AB1209" s="2">
        <v>45607</v>
      </c>
      <c r="AC1209">
        <v>1940088</v>
      </c>
      <c r="AD1209" t="s">
        <v>5853</v>
      </c>
      <c r="AE1209" s="2">
        <v>45600.91048611111</v>
      </c>
    </row>
    <row r="1210" spans="1:31">
      <c r="A1210" t="s">
        <v>6987</v>
      </c>
      <c r="B1210" s="2">
        <v>45593.46527777778</v>
      </c>
      <c r="C1210" s="2">
        <v>45599.88423611111</v>
      </c>
      <c r="D1210" t="s">
        <v>8104</v>
      </c>
      <c r="E1210" t="s">
        <v>9221</v>
      </c>
      <c r="F1210" t="s">
        <v>2853</v>
      </c>
      <c r="G1210" t="s">
        <v>2872</v>
      </c>
      <c r="H1210">
        <v>1200000</v>
      </c>
      <c r="I1210" t="s">
        <v>10184</v>
      </c>
      <c r="J1210" t="s">
        <v>3662</v>
      </c>
      <c r="K1210" t="s">
        <v>3664</v>
      </c>
      <c r="L1210" t="s">
        <v>3674</v>
      </c>
      <c r="M1210" t="s">
        <v>3679</v>
      </c>
      <c r="N1210" t="s">
        <v>10824</v>
      </c>
      <c r="O1210" s="2">
        <v>45599</v>
      </c>
      <c r="P1210" t="s">
        <v>4583</v>
      </c>
      <c r="Q1210" s="2">
        <v>45599</v>
      </c>
      <c r="R1210" s="2">
        <v>45600.394375</v>
      </c>
      <c r="T1210" t="s">
        <v>2872</v>
      </c>
      <c r="U1210" t="s">
        <v>11019</v>
      </c>
      <c r="V1210" s="2">
        <v>45593</v>
      </c>
      <c r="W1210" s="2">
        <v>45599.89743055555</v>
      </c>
      <c r="X1210" t="s">
        <v>5263</v>
      </c>
      <c r="Y1210" t="s">
        <v>5263</v>
      </c>
      <c r="Z1210" t="s">
        <v>5517</v>
      </c>
      <c r="AA1210">
        <v>1800000</v>
      </c>
      <c r="AB1210" s="2">
        <v>45599</v>
      </c>
      <c r="AC1210">
        <v>1800000</v>
      </c>
      <c r="AD1210" t="s">
        <v>5853</v>
      </c>
    </row>
    <row r="1211" spans="1:31">
      <c r="A1211" t="s">
        <v>6988</v>
      </c>
      <c r="B1211" s="2">
        <v>45596.47916666666</v>
      </c>
      <c r="C1211" s="2">
        <v>45610.36326388889</v>
      </c>
      <c r="D1211" t="s">
        <v>8105</v>
      </c>
      <c r="E1211" t="s">
        <v>9222</v>
      </c>
      <c r="F1211" t="s">
        <v>2853</v>
      </c>
      <c r="G1211" t="s">
        <v>2862</v>
      </c>
      <c r="H1211">
        <v>2132504</v>
      </c>
      <c r="I1211" t="s">
        <v>10185</v>
      </c>
      <c r="J1211" t="s">
        <v>3662</v>
      </c>
      <c r="K1211" t="s">
        <v>3663</v>
      </c>
      <c r="L1211" t="s">
        <v>3674</v>
      </c>
      <c r="M1211" t="s">
        <v>3683</v>
      </c>
      <c r="O1211" s="2">
        <v>45610</v>
      </c>
      <c r="P1211" t="s">
        <v>4572</v>
      </c>
      <c r="Q1211" s="2">
        <v>45610</v>
      </c>
      <c r="R1211" s="2">
        <v>45611.70054398148</v>
      </c>
      <c r="S1211" s="2">
        <v>45604</v>
      </c>
      <c r="T1211" t="s">
        <v>2862</v>
      </c>
      <c r="U1211" t="s">
        <v>11770</v>
      </c>
      <c r="V1211" s="2">
        <v>45586</v>
      </c>
      <c r="W1211" s="2">
        <v>45610.64960648148</v>
      </c>
      <c r="X1211" t="s">
        <v>5426</v>
      </c>
      <c r="Y1211" t="s">
        <v>5426</v>
      </c>
      <c r="Z1211" t="s">
        <v>12047</v>
      </c>
      <c r="AA1211">
        <v>2132504</v>
      </c>
      <c r="AB1211" s="2">
        <v>45610</v>
      </c>
      <c r="AC1211">
        <v>2132504</v>
      </c>
      <c r="AD1211" t="s">
        <v>5854</v>
      </c>
      <c r="AE1211" s="2">
        <v>45603.69723379629</v>
      </c>
    </row>
    <row r="1212" spans="1:31">
      <c r="A1212" t="s">
        <v>6989</v>
      </c>
      <c r="B1212" s="2">
        <v>45602.46388888889</v>
      </c>
      <c r="C1212" s="2">
        <v>45617.33141203703</v>
      </c>
      <c r="D1212" t="s">
        <v>8106</v>
      </c>
      <c r="E1212" t="s">
        <v>9223</v>
      </c>
      <c r="F1212" t="s">
        <v>2853</v>
      </c>
      <c r="G1212" t="s">
        <v>2875</v>
      </c>
      <c r="H1212">
        <v>1218438</v>
      </c>
      <c r="I1212" t="s">
        <v>10123</v>
      </c>
      <c r="J1212" t="s">
        <v>3661</v>
      </c>
      <c r="K1212" t="s">
        <v>3663</v>
      </c>
      <c r="L1212" t="s">
        <v>3674</v>
      </c>
      <c r="M1212" t="s">
        <v>3695</v>
      </c>
      <c r="N1212" t="s">
        <v>10825</v>
      </c>
      <c r="O1212" s="2">
        <v>45617</v>
      </c>
      <c r="P1212" t="s">
        <v>4574</v>
      </c>
      <c r="Q1212" s="2">
        <v>45617</v>
      </c>
      <c r="R1212" s="2">
        <v>45617.70707175926</v>
      </c>
      <c r="S1212" s="2">
        <v>45614</v>
      </c>
      <c r="T1212" t="s">
        <v>2875</v>
      </c>
      <c r="U1212" t="s">
        <v>11771</v>
      </c>
      <c r="V1212" s="2">
        <v>45601</v>
      </c>
      <c r="W1212" s="2">
        <v>45617.42987268518</v>
      </c>
      <c r="X1212" t="s">
        <v>5378</v>
      </c>
      <c r="Y1212" t="s">
        <v>5378</v>
      </c>
      <c r="Z1212" t="s">
        <v>5521</v>
      </c>
      <c r="AA1212">
        <v>1523048</v>
      </c>
      <c r="AB1212" s="2">
        <v>45617</v>
      </c>
      <c r="AC1212">
        <v>1523048</v>
      </c>
      <c r="AD1212" t="s">
        <v>5851</v>
      </c>
    </row>
    <row r="1213" spans="1:31">
      <c r="A1213" t="s">
        <v>6990</v>
      </c>
      <c r="B1213" s="2">
        <v>45599.70555555556</v>
      </c>
      <c r="C1213" s="2">
        <v>45600.04293981481</v>
      </c>
      <c r="D1213" t="s">
        <v>8107</v>
      </c>
      <c r="E1213" t="s">
        <v>9224</v>
      </c>
      <c r="F1213" t="s">
        <v>2853</v>
      </c>
      <c r="G1213" t="s">
        <v>2884</v>
      </c>
      <c r="H1213">
        <v>2000000</v>
      </c>
      <c r="I1213" t="s">
        <v>10186</v>
      </c>
      <c r="J1213" t="s">
        <v>3659</v>
      </c>
      <c r="K1213" t="s">
        <v>3663</v>
      </c>
      <c r="L1213" t="s">
        <v>3674</v>
      </c>
      <c r="M1213" t="s">
        <v>3692</v>
      </c>
      <c r="N1213" t="s">
        <v>10826</v>
      </c>
      <c r="O1213" s="2">
        <v>45601</v>
      </c>
      <c r="P1213" t="s">
        <v>4573</v>
      </c>
      <c r="Q1213" s="2">
        <v>45600</v>
      </c>
      <c r="R1213" s="2">
        <v>45602.34597222223</v>
      </c>
      <c r="T1213" t="s">
        <v>2884</v>
      </c>
      <c r="U1213" t="s">
        <v>11772</v>
      </c>
      <c r="V1213" s="2">
        <v>45587</v>
      </c>
      <c r="W1213" s="2">
        <v>45600.69770833333</v>
      </c>
      <c r="X1213" t="s">
        <v>11850</v>
      </c>
      <c r="Y1213" t="s">
        <v>11850</v>
      </c>
      <c r="Z1213" t="s">
        <v>5552</v>
      </c>
      <c r="AA1213">
        <v>2243000</v>
      </c>
      <c r="AB1213" s="2">
        <v>45601</v>
      </c>
      <c r="AC1213">
        <v>2243000</v>
      </c>
      <c r="AD1213" t="s">
        <v>5851</v>
      </c>
    </row>
    <row r="1214" spans="1:31">
      <c r="A1214" t="s">
        <v>6991</v>
      </c>
      <c r="B1214" s="2">
        <v>45590.85763888889</v>
      </c>
      <c r="C1214" s="2">
        <v>45594.04288194444</v>
      </c>
      <c r="D1214" t="s">
        <v>8108</v>
      </c>
      <c r="E1214" t="s">
        <v>9225</v>
      </c>
      <c r="F1214" t="s">
        <v>2853</v>
      </c>
      <c r="G1214" t="s">
        <v>2868</v>
      </c>
      <c r="H1214">
        <v>1200000</v>
      </c>
      <c r="I1214" t="s">
        <v>9552</v>
      </c>
      <c r="J1214" t="s">
        <v>3661</v>
      </c>
      <c r="K1214" t="s">
        <v>3663</v>
      </c>
      <c r="L1214" t="s">
        <v>3674</v>
      </c>
      <c r="M1214" t="s">
        <v>3680</v>
      </c>
      <c r="N1214" t="s">
        <v>10827</v>
      </c>
      <c r="O1214" s="2">
        <v>45601</v>
      </c>
      <c r="P1214" t="s">
        <v>4578</v>
      </c>
      <c r="Q1214" s="2">
        <v>45594</v>
      </c>
      <c r="R1214" s="2">
        <v>45601.58672453704</v>
      </c>
      <c r="T1214" t="s">
        <v>2889</v>
      </c>
      <c r="U1214" t="s">
        <v>11773</v>
      </c>
      <c r="V1214" s="2">
        <v>45579</v>
      </c>
      <c r="W1214" s="2">
        <v>45594.390625</v>
      </c>
      <c r="X1214" t="s">
        <v>5223</v>
      </c>
      <c r="Y1214" t="s">
        <v>5223</v>
      </c>
      <c r="Z1214" t="s">
        <v>12050</v>
      </c>
      <c r="AA1214">
        <v>2390732</v>
      </c>
      <c r="AB1214" s="2">
        <v>45594</v>
      </c>
      <c r="AC1214">
        <v>2390732</v>
      </c>
      <c r="AD1214" t="s">
        <v>5855</v>
      </c>
    </row>
    <row r="1215" spans="1:31">
      <c r="A1215" t="s">
        <v>6992</v>
      </c>
      <c r="B1215" s="2">
        <v>45595.44513888889</v>
      </c>
      <c r="C1215" s="2">
        <v>45601.30077546297</v>
      </c>
      <c r="D1215" t="s">
        <v>8109</v>
      </c>
      <c r="E1215" t="s">
        <v>9226</v>
      </c>
      <c r="F1215" t="s">
        <v>2853</v>
      </c>
      <c r="G1215" t="s">
        <v>2873</v>
      </c>
      <c r="H1215">
        <v>1050320</v>
      </c>
      <c r="I1215" t="s">
        <v>10187</v>
      </c>
      <c r="J1215" t="s">
        <v>3660</v>
      </c>
      <c r="K1215" t="s">
        <v>3663</v>
      </c>
      <c r="L1215" t="s">
        <v>3674</v>
      </c>
      <c r="M1215" t="s">
        <v>3685</v>
      </c>
      <c r="N1215" t="s">
        <v>10828</v>
      </c>
      <c r="O1215" s="2">
        <v>45601</v>
      </c>
      <c r="P1215" t="s">
        <v>4586</v>
      </c>
      <c r="Q1215" s="2">
        <v>45601</v>
      </c>
      <c r="R1215" s="2">
        <v>45601.58563657408</v>
      </c>
      <c r="T1215" t="s">
        <v>2873</v>
      </c>
      <c r="U1215" t="s">
        <v>11774</v>
      </c>
      <c r="V1215" s="2">
        <v>45595</v>
      </c>
      <c r="W1215" s="2">
        <v>45601.36409722222</v>
      </c>
      <c r="X1215" t="s">
        <v>5240</v>
      </c>
      <c r="Y1215" t="s">
        <v>5240</v>
      </c>
      <c r="Z1215" t="s">
        <v>12198</v>
      </c>
      <c r="AA1215">
        <v>1059000</v>
      </c>
      <c r="AB1215" s="2">
        <v>45601</v>
      </c>
      <c r="AC1215">
        <v>1059000</v>
      </c>
      <c r="AD1215" t="s">
        <v>5852</v>
      </c>
    </row>
    <row r="1216" spans="1:31">
      <c r="A1216" t="s">
        <v>498</v>
      </c>
      <c r="B1216" s="2">
        <v>45608.56041666667</v>
      </c>
      <c r="C1216" s="2">
        <v>45611.40445601852</v>
      </c>
      <c r="D1216" t="s">
        <v>1479</v>
      </c>
      <c r="E1216" t="s">
        <v>2338</v>
      </c>
      <c r="F1216" t="s">
        <v>2853</v>
      </c>
      <c r="G1216" t="s">
        <v>2863</v>
      </c>
      <c r="H1216">
        <v>0</v>
      </c>
      <c r="I1216" t="s">
        <v>3305</v>
      </c>
      <c r="J1216" t="s">
        <v>3662</v>
      </c>
      <c r="K1216" t="s">
        <v>3663</v>
      </c>
      <c r="L1216" t="s">
        <v>3674</v>
      </c>
      <c r="M1216" t="s">
        <v>3684</v>
      </c>
      <c r="N1216" t="s">
        <v>4147</v>
      </c>
      <c r="O1216" s="2">
        <v>45611</v>
      </c>
      <c r="P1216" t="s">
        <v>4574</v>
      </c>
      <c r="Q1216" s="2">
        <v>45611</v>
      </c>
      <c r="R1216" s="2">
        <v>45614.67482638889</v>
      </c>
      <c r="T1216" t="s">
        <v>2863</v>
      </c>
      <c r="U1216" t="s">
        <v>4833</v>
      </c>
      <c r="V1216" s="2">
        <v>45542</v>
      </c>
      <c r="W1216" s="2">
        <v>45611.41826388889</v>
      </c>
      <c r="X1216" t="s">
        <v>5404</v>
      </c>
      <c r="Y1216" t="s">
        <v>5404</v>
      </c>
      <c r="Z1216" t="s">
        <v>5643</v>
      </c>
      <c r="AA1216">
        <v>450000</v>
      </c>
      <c r="AB1216" s="2">
        <v>45611</v>
      </c>
      <c r="AC1216">
        <v>404460</v>
      </c>
      <c r="AD1216" t="s">
        <v>5853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HS_Cho_Kiem_Tra</vt:lpstr>
      <vt:lpstr>Thieu_Hashtag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2024-12-21T08:09:15Z</dcterms:created>
  <dcterms:modified xsi:type="dcterms:W3CDTF">2024-12-21T08:09:15Z</dcterms:modified>
</cp:coreProperties>
</file>