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<sst xmlns="http://schemas.openxmlformats.org/spreadsheetml/2006/main" count="116" uniqueCount="116">
  <si>
    <t>STT</t>
  </si>
  <si>
    <t>Họ và tên</t>
  </si>
  <si>
    <t>Mã nhân viên</t>
  </si>
  <si>
    <t>Tháng</t>
  </si>
  <si>
    <t>Năm</t>
  </si>
  <si>
    <t>Ngoại trú</t>
  </si>
  <si>
    <t>Nội trú</t>
  </si>
  <si>
    <t>QLHA Ngoại trú</t>
  </si>
  <si>
    <t>QLHA Nội trú</t>
  </si>
  <si>
    <t>IJ Ngoại trú</t>
  </si>
  <si>
    <t>IJ Nội trú</t>
  </si>
  <si>
    <t>KHCN</t>
  </si>
  <si>
    <t>PA</t>
  </si>
  <si>
    <t>Ngoại giao</t>
  </si>
  <si>
    <t>Du lịch</t>
  </si>
  <si>
    <t>Tử vong</t>
  </si>
  <si>
    <t>Kcare</t>
  </si>
  <si>
    <t>CI37</t>
  </si>
  <si>
    <t>D99 B1 OP</t>
  </si>
  <si>
    <t>D99 BSCT OP</t>
  </si>
  <si>
    <t>D99 mềm B2 OP</t>
  </si>
  <si>
    <t>D99 cứng OP</t>
  </si>
  <si>
    <t>D99 B1 IP</t>
  </si>
  <si>
    <t>D99 BSCT IP</t>
  </si>
  <si>
    <t>D99 mềm B2 IP</t>
  </si>
  <si>
    <t>D99 cứng IP</t>
  </si>
  <si>
    <t>HS Hỗ trợ</t>
  </si>
  <si>
    <t>BTTD D31</t>
  </si>
  <si>
    <t>BTTD D99</t>
  </si>
  <si>
    <t>Du lịch ECEP</t>
  </si>
  <si>
    <t>HS Giảm tỉ lệ quy đổi</t>
  </si>
  <si>
    <t>Số lượng hồ sơ BVCare chưa quy đổi</t>
  </si>
  <si>
    <t>Số hồ sơ đúng hạn</t>
  </si>
  <si>
    <t>%Thời Gian GQ HS_QT063</t>
  </si>
  <si>
    <t>KPI</t>
  </si>
  <si>
    <t>Tổng sau quy đổi</t>
  </si>
  <si>
    <t>Tỉ lệ % theo KPI_QT063</t>
  </si>
  <si>
    <t>KPI sau vượt 120%_QT063</t>
  </si>
  <si>
    <t>Bùi Huy Như Khanh</t>
  </si>
  <si>
    <t>G1907217537</t>
  </si>
  <si>
    <t>Bùi Thị Thanh Thuyên</t>
  </si>
  <si>
    <t>G1312161424</t>
  </si>
  <si>
    <t>Đinh Thảo Linh</t>
  </si>
  <si>
    <t>G1911197808</t>
  </si>
  <si>
    <t>Đỗ Hữu Tài</t>
  </si>
  <si>
    <t>G1809074587</t>
  </si>
  <si>
    <t>Đỗ Ngọc Minh Thư</t>
  </si>
  <si>
    <t>G1909018178</t>
  </si>
  <si>
    <t>Dương Tú Anh</t>
  </si>
  <si>
    <t>G1912018268</t>
  </si>
  <si>
    <t>Hoàng Thị Phương Thảo</t>
  </si>
  <si>
    <t>G1906097019</t>
  </si>
  <si>
    <t>Huỳnh Ngọc Huệ</t>
  </si>
  <si>
    <t>G1908197684</t>
  </si>
  <si>
    <t>Huỳnh Thị Xuân Thao</t>
  </si>
  <si>
    <t>G1704193097</t>
  </si>
  <si>
    <t>Lê Hoàng Khanh</t>
  </si>
  <si>
    <t>G1106080555</t>
  </si>
  <si>
    <t>Lê Thanh Thiên</t>
  </si>
  <si>
    <t>G1809174610</t>
  </si>
  <si>
    <t>Lê Thị Thu</t>
  </si>
  <si>
    <t>G1911056681</t>
  </si>
  <si>
    <t>Lương Vĩnh Sơn</t>
  </si>
  <si>
    <t>G1807054438</t>
  </si>
  <si>
    <t>Nguyễn Hiền Đức</t>
  </si>
  <si>
    <t>G1909307738</t>
  </si>
  <si>
    <t>Nguyễn Hoàng Khánh An</t>
  </si>
  <si>
    <t>G1903285272</t>
  </si>
  <si>
    <t>Nguyễn Hữu Hậu</t>
  </si>
  <si>
    <t>G1704193096</t>
  </si>
  <si>
    <t>Nguyễn Minh Hảo</t>
  </si>
  <si>
    <t>G1908145659</t>
  </si>
  <si>
    <t>Nguyễn Phụng Vũ</t>
  </si>
  <si>
    <t>G1412191577</t>
  </si>
  <si>
    <t>Nguyễn Quỳnh Hương</t>
  </si>
  <si>
    <t>G1111030657</t>
  </si>
  <si>
    <t>Nguyễn Thị Ngọc Thúy</t>
  </si>
  <si>
    <t>G1111030655</t>
  </si>
  <si>
    <t>Nguyễn Thị Thanh Loan</t>
  </si>
  <si>
    <t>G1907217534</t>
  </si>
  <si>
    <t>Nguyễn Trần Phước Tỷ</t>
  </si>
  <si>
    <t>G1905197451</t>
  </si>
  <si>
    <t>Ông Hoàng Khánh Trân</t>
  </si>
  <si>
    <t>G1308051310</t>
  </si>
  <si>
    <t>Phạm Bá Duy</t>
  </si>
  <si>
    <t>G1911067782</t>
  </si>
  <si>
    <t>Phạm Lê Hoàng Giang</t>
  </si>
  <si>
    <t>G1908147676</t>
  </si>
  <si>
    <t>Phạm Minh Tuấn</t>
  </si>
  <si>
    <t>G1902106089</t>
  </si>
  <si>
    <t>Phạm Thị Kim Dung</t>
  </si>
  <si>
    <t>G1410061445</t>
  </si>
  <si>
    <t>Phan Công Chính</t>
  </si>
  <si>
    <t>G0910160381</t>
  </si>
  <si>
    <t>Sầm Hồng Oanh</t>
  </si>
  <si>
    <t>G1704193095</t>
  </si>
  <si>
    <t>Tạ Diễm Anh</t>
  </si>
  <si>
    <t>G1806254409</t>
  </si>
  <si>
    <t>Trần Thị Hồng Quế</t>
  </si>
  <si>
    <t>G1010140574</t>
  </si>
  <si>
    <t>Triệu Lê Minh Nhi</t>
  </si>
  <si>
    <t>G1908208165</t>
  </si>
  <si>
    <t>Triệu Minh Duy</t>
  </si>
  <si>
    <t>G1709083409</t>
  </si>
  <si>
    <t>Văn Như Ngọc</t>
  </si>
  <si>
    <t>G1303131090</t>
  </si>
  <si>
    <t>Võ Hải Phương Thảo</t>
  </si>
  <si>
    <t>G1204050855</t>
  </si>
  <si>
    <t>Vũ Đình Quân</t>
  </si>
  <si>
    <t>G1111140748</t>
  </si>
  <si>
    <t>Vũ Thị Thanh Hiền</t>
  </si>
  <si>
    <t>L1408201385</t>
  </si>
  <si>
    <t>Vũ Thị Xuân Lan</t>
  </si>
  <si>
    <t>G1010140531</t>
  </si>
  <si>
    <t>Nguyễn Thị Nam Phương</t>
  </si>
  <si>
    <t>G1910068469</t>
  </si>
</sst>
</file>

<file path=xl/styles.xml><?xml version="1.0" encoding="utf-8"?>
<styleSheet xmlns="http://schemas.openxmlformats.org/spreadsheetml/2006/main">
  <numFmts count="2">
    <numFmt numFmtId="164" formatCode="#,##0;[Red]-#,##0"/>
    <numFmt numFmtId="165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</cellXfs>
  <cellStyles count="1">
    <cellStyle name="Normal" xfId="0" builtinId="0"/>
  </cellStyles>
  <dxfs count="3">
    <dxf>
      <numFmt numFmtId="164" formatCode="#,##0;[Red]-#,##0"/>
    </dxf>
    <dxf/>
    <dxf>
      <numFmt numFmtId="165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AL40" totalsRowShown="0">
  <autoFilter ref="A1:AL40"/>
  <tableColumns count="38">
    <tableColumn id="1" name="STT" dataDxfId="0"/>
    <tableColumn id="2" name="Họ và tên" dataDxfId="1"/>
    <tableColumn id="3" name="Mã nhân viên" dataDxfId="1"/>
    <tableColumn id="4" name="Tháng" dataDxfId="1"/>
    <tableColumn id="5" name="Năm" dataDxfId="1"/>
    <tableColumn id="6" name="Ngoại trú" dataDxfId="0"/>
    <tableColumn id="7" name="Nội trú" dataDxfId="0"/>
    <tableColumn id="8" name="QLHA Ngoại trú" dataDxfId="0"/>
    <tableColumn id="9" name="QLHA Nội trú" dataDxfId="0"/>
    <tableColumn id="10" name="IJ Ngoại trú" dataDxfId="0"/>
    <tableColumn id="11" name="IJ Nội trú" dataDxfId="0"/>
    <tableColumn id="12" name="KHCN" dataDxfId="0"/>
    <tableColumn id="13" name="PA" dataDxfId="0"/>
    <tableColumn id="14" name="Ngoại giao" dataDxfId="0"/>
    <tableColumn id="15" name="Du lịch" dataDxfId="0"/>
    <tableColumn id="16" name="Tử vong" dataDxfId="0"/>
    <tableColumn id="17" name="Kcare" dataDxfId="0"/>
    <tableColumn id="18" name="CI37" dataDxfId="0"/>
    <tableColumn id="19" name="D99 B1 OP" dataDxfId="0"/>
    <tableColumn id="20" name="D99 BSCT OP" dataDxfId="0"/>
    <tableColumn id="21" name="D99 mềm B2 OP" dataDxfId="0"/>
    <tableColumn id="22" name="D99 cứng OP" dataDxfId="0"/>
    <tableColumn id="23" name="D99 B1 IP" dataDxfId="0"/>
    <tableColumn id="24" name="D99 BSCT IP" dataDxfId="0"/>
    <tableColumn id="25" name="D99 mềm B2 IP" dataDxfId="0"/>
    <tableColumn id="26" name="D99 cứng IP" dataDxfId="0"/>
    <tableColumn id="27" name="HS Hỗ trợ" dataDxfId="0"/>
    <tableColumn id="28" name="BTTD D31" dataDxfId="0"/>
    <tableColumn id="29" name="BTTD D99" dataDxfId="0"/>
    <tableColumn id="30" name="Du lịch ECEP" dataDxfId="0"/>
    <tableColumn id="31" name="HS Giảm tỉ lệ quy đổi" dataDxfId="0"/>
    <tableColumn id="32" name="Số lượng hồ sơ BVCare chưa quy đổi" dataDxfId="0"/>
    <tableColumn id="33" name="Số hồ sơ đúng hạn" dataDxfId="0"/>
    <tableColumn id="34" name="%Thời Gian GQ HS_QT063" dataDxfId="2"/>
    <tableColumn id="35" name="KPI" dataDxfId="0"/>
    <tableColumn id="36" name="Tổng sau quy đổi" dataDxfId="2"/>
    <tableColumn id="37" name="Tỉ lệ % theo KPI_QT063" dataDxfId="2"/>
    <tableColumn id="38" name="KPI sau vượt 120%_QT063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"/>
  <sheetViews>
    <sheetView tabSelected="1" workbookViewId="0"/>
  </sheetViews>
  <sheetFormatPr defaultRowHeight="15"/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s="1">
        <v>1</v>
      </c>
      <c r="B2" s="2" t="s">
        <v>38</v>
      </c>
      <c r="C2" s="2" t="s">
        <v>39</v>
      </c>
      <c r="D2" s="2"/>
      <c r="E2" s="2"/>
      <c r="F2" s="1">
        <v>15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20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37</v>
      </c>
      <c r="AG2" s="1">
        <v>34</v>
      </c>
      <c r="AH2" s="3">
        <v>0.918918918918919</v>
      </c>
      <c r="AI2" s="1">
        <v>0</v>
      </c>
      <c r="AJ2" s="3">
        <v>39.8</v>
      </c>
      <c r="AK2" s="3" t="e">
        <f>1/0</f>
        <v>#DIV/0!</v>
      </c>
      <c r="AL2" s="3" t="e">
        <f>#NUM!</f>
        <v>#NUM!</v>
      </c>
    </row>
    <row r="3" spans="1:38">
      <c r="A3" s="1">
        <v>2</v>
      </c>
      <c r="B3" s="2" t="s">
        <v>40</v>
      </c>
      <c r="C3" s="2" t="s">
        <v>41</v>
      </c>
      <c r="D3" s="2"/>
      <c r="E3" s="2"/>
      <c r="F3" s="1">
        <v>178</v>
      </c>
      <c r="G3" s="1">
        <v>26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273</v>
      </c>
      <c r="V3" s="1">
        <v>20</v>
      </c>
      <c r="W3" s="1">
        <v>0</v>
      </c>
      <c r="X3" s="1">
        <v>0</v>
      </c>
      <c r="Y3" s="1">
        <v>17</v>
      </c>
      <c r="Z3" s="1">
        <v>9</v>
      </c>
      <c r="AA3" s="1">
        <v>0</v>
      </c>
      <c r="AB3" s="1">
        <v>164</v>
      </c>
      <c r="AC3" s="1">
        <v>204</v>
      </c>
      <c r="AD3" s="1">
        <v>0</v>
      </c>
      <c r="AE3" s="1">
        <v>0</v>
      </c>
      <c r="AF3" s="1">
        <v>891</v>
      </c>
      <c r="AG3" s="1">
        <v>876</v>
      </c>
      <c r="AH3" s="3">
        <v>0.9831649831649831</v>
      </c>
      <c r="AI3" s="1">
        <v>730</v>
      </c>
      <c r="AJ3" s="3">
        <v>923.0999999999999</v>
      </c>
      <c r="AK3" s="3">
        <v>1.185164383561644</v>
      </c>
      <c r="AL3" s="3">
        <v>1.185164383561644</v>
      </c>
    </row>
    <row r="4" spans="1:38">
      <c r="A4" s="1">
        <v>8</v>
      </c>
      <c r="B4" s="2" t="s">
        <v>42</v>
      </c>
      <c r="C4" s="2" t="s">
        <v>43</v>
      </c>
      <c r="D4" s="2"/>
      <c r="E4" s="2"/>
      <c r="F4" s="1">
        <v>10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94</v>
      </c>
      <c r="V4" s="1">
        <v>0</v>
      </c>
      <c r="W4" s="1">
        <v>0</v>
      </c>
      <c r="X4" s="1">
        <v>0</v>
      </c>
      <c r="Y4" s="1">
        <v>2</v>
      </c>
      <c r="Z4" s="1">
        <v>0</v>
      </c>
      <c r="AA4" s="1">
        <v>0</v>
      </c>
      <c r="AB4" s="1">
        <v>0</v>
      </c>
      <c r="AC4" s="1">
        <v>9</v>
      </c>
      <c r="AD4" s="1">
        <v>0</v>
      </c>
      <c r="AE4" s="1">
        <v>0</v>
      </c>
      <c r="AF4" s="1">
        <v>116</v>
      </c>
      <c r="AG4" s="1">
        <v>103</v>
      </c>
      <c r="AH4" s="3">
        <v>0.8879310344827587</v>
      </c>
      <c r="AI4" s="1">
        <v>0</v>
      </c>
      <c r="AJ4" s="3">
        <v>118.85</v>
      </c>
      <c r="AK4" s="3" t="e">
        <f>1/0</f>
        <v>#DIV/0!</v>
      </c>
      <c r="AL4" s="3" t="e">
        <f>#NUM!</f>
        <v>#NUM!</v>
      </c>
    </row>
    <row r="5" spans="1:38">
      <c r="A5" s="1">
        <v>11</v>
      </c>
      <c r="B5" s="2" t="s">
        <v>44</v>
      </c>
      <c r="C5" s="2" t="s">
        <v>45</v>
      </c>
      <c r="D5" s="2"/>
      <c r="E5" s="2"/>
      <c r="F5" s="1">
        <v>113</v>
      </c>
      <c r="G5" s="1">
        <v>17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469</v>
      </c>
      <c r="V5" s="1">
        <v>1</v>
      </c>
      <c r="W5" s="1">
        <v>0</v>
      </c>
      <c r="X5" s="1">
        <v>0</v>
      </c>
      <c r="Y5" s="1">
        <v>36</v>
      </c>
      <c r="Z5" s="1">
        <v>7</v>
      </c>
      <c r="AA5" s="1">
        <v>0</v>
      </c>
      <c r="AB5" s="1">
        <v>108</v>
      </c>
      <c r="AC5" s="1">
        <v>455</v>
      </c>
      <c r="AD5" s="1">
        <v>0</v>
      </c>
      <c r="AE5" s="1">
        <v>0</v>
      </c>
      <c r="AF5" s="1">
        <v>1206</v>
      </c>
      <c r="AG5" s="1">
        <v>1151</v>
      </c>
      <c r="AH5" s="3">
        <v>0.9543946932006634</v>
      </c>
      <c r="AI5" s="1">
        <v>730</v>
      </c>
      <c r="AJ5" s="3">
        <v>1209.55</v>
      </c>
      <c r="AK5" s="3">
        <v>1.459842465753424</v>
      </c>
      <c r="AL5" s="3">
        <v>1.571203522504892</v>
      </c>
    </row>
    <row r="6" spans="1:38">
      <c r="A6" s="1">
        <v>12</v>
      </c>
      <c r="B6" s="2" t="s">
        <v>46</v>
      </c>
      <c r="C6" s="2" t="s">
        <v>47</v>
      </c>
      <c r="D6" s="2"/>
      <c r="E6" s="2"/>
      <c r="F6" s="1">
        <v>434</v>
      </c>
      <c r="G6" s="1">
        <v>39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88</v>
      </c>
      <c r="V6" s="1">
        <v>5</v>
      </c>
      <c r="W6" s="1">
        <v>0</v>
      </c>
      <c r="X6" s="1">
        <v>0</v>
      </c>
      <c r="Y6" s="1">
        <v>6</v>
      </c>
      <c r="Z6" s="1">
        <v>2</v>
      </c>
      <c r="AA6" s="1">
        <v>0</v>
      </c>
      <c r="AB6" s="1">
        <v>266</v>
      </c>
      <c r="AC6" s="1">
        <v>48</v>
      </c>
      <c r="AD6" s="1">
        <v>0</v>
      </c>
      <c r="AE6" s="1">
        <v>0</v>
      </c>
      <c r="AF6" s="1">
        <v>888</v>
      </c>
      <c r="AG6" s="1">
        <v>424</v>
      </c>
      <c r="AH6" s="3">
        <v>0.4774774774774775</v>
      </c>
      <c r="AI6" s="1">
        <v>0</v>
      </c>
      <c r="AJ6" s="3">
        <v>910.1999999999999</v>
      </c>
      <c r="AK6" s="3" t="e">
        <f>1/0</f>
        <v>#DIV/0!</v>
      </c>
      <c r="AL6" s="3" t="e">
        <f>#NUM!</f>
        <v>#NUM!</v>
      </c>
    </row>
    <row r="7" spans="1:38">
      <c r="A7" s="1">
        <v>14</v>
      </c>
      <c r="B7" s="2" t="s">
        <v>48</v>
      </c>
      <c r="C7" s="2" t="s">
        <v>49</v>
      </c>
      <c r="D7" s="2"/>
      <c r="E7" s="2"/>
      <c r="F7" s="1">
        <v>329</v>
      </c>
      <c r="G7" s="1">
        <v>68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255</v>
      </c>
      <c r="V7" s="1">
        <v>4</v>
      </c>
      <c r="W7" s="1">
        <v>0</v>
      </c>
      <c r="X7" s="1">
        <v>0</v>
      </c>
      <c r="Y7" s="1">
        <v>15</v>
      </c>
      <c r="Z7" s="1">
        <v>5</v>
      </c>
      <c r="AA7" s="1">
        <v>0</v>
      </c>
      <c r="AB7" s="1">
        <v>309</v>
      </c>
      <c r="AC7" s="1">
        <v>236</v>
      </c>
      <c r="AD7" s="1">
        <v>0</v>
      </c>
      <c r="AE7" s="1">
        <v>0</v>
      </c>
      <c r="AF7" s="1">
        <v>1221</v>
      </c>
      <c r="AG7" s="1">
        <v>1127</v>
      </c>
      <c r="AH7" s="3">
        <v>0.923013923013923</v>
      </c>
      <c r="AI7" s="1">
        <v>670</v>
      </c>
      <c r="AJ7" s="3">
        <v>1266.95</v>
      </c>
      <c r="AK7" s="3">
        <v>1.617997825112122</v>
      </c>
      <c r="AL7" s="3">
        <v>1.797139750160174</v>
      </c>
    </row>
    <row r="8" spans="1:38">
      <c r="A8" s="1">
        <v>15</v>
      </c>
      <c r="B8" s="2" t="s">
        <v>50</v>
      </c>
      <c r="C8" s="2" t="s">
        <v>51</v>
      </c>
      <c r="D8" s="2"/>
      <c r="E8" s="2"/>
      <c r="F8" s="1">
        <v>117</v>
      </c>
      <c r="G8" s="1">
        <v>27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209</v>
      </c>
      <c r="V8" s="1">
        <v>0</v>
      </c>
      <c r="W8" s="1">
        <v>0</v>
      </c>
      <c r="X8" s="1">
        <v>0</v>
      </c>
      <c r="Y8" s="1">
        <v>29</v>
      </c>
      <c r="Z8" s="1">
        <v>5</v>
      </c>
      <c r="AA8" s="1">
        <v>0</v>
      </c>
      <c r="AB8" s="1">
        <v>166</v>
      </c>
      <c r="AC8" s="1">
        <v>361</v>
      </c>
      <c r="AD8" s="1">
        <v>0</v>
      </c>
      <c r="AE8" s="1">
        <v>0</v>
      </c>
      <c r="AF8" s="1">
        <v>914</v>
      </c>
      <c r="AG8" s="1">
        <v>909</v>
      </c>
      <c r="AH8" s="3">
        <v>0.9945295404814004</v>
      </c>
      <c r="AI8" s="1">
        <v>600</v>
      </c>
      <c r="AJ8" s="3">
        <v>922.8499999999999</v>
      </c>
      <c r="AK8" s="3">
        <v>1.376658333333333</v>
      </c>
      <c r="AL8" s="3">
        <v>1.452369047619048</v>
      </c>
    </row>
    <row r="9" spans="1:38">
      <c r="A9" s="1">
        <v>18</v>
      </c>
      <c r="B9" s="2" t="s">
        <v>52</v>
      </c>
      <c r="C9" s="2" t="s">
        <v>53</v>
      </c>
      <c r="D9" s="2"/>
      <c r="E9" s="2"/>
      <c r="F9" s="1">
        <v>37</v>
      </c>
      <c r="G9" s="1">
        <v>18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215</v>
      </c>
      <c r="V9" s="1">
        <v>1</v>
      </c>
      <c r="W9" s="1">
        <v>0</v>
      </c>
      <c r="X9" s="1">
        <v>0</v>
      </c>
      <c r="Y9" s="1">
        <v>18</v>
      </c>
      <c r="Z9" s="1">
        <v>0</v>
      </c>
      <c r="AA9" s="1">
        <v>0</v>
      </c>
      <c r="AB9" s="1">
        <v>15</v>
      </c>
      <c r="AC9" s="1">
        <v>175</v>
      </c>
      <c r="AD9" s="1">
        <v>0</v>
      </c>
      <c r="AE9" s="1">
        <v>0</v>
      </c>
      <c r="AF9" s="1">
        <v>479</v>
      </c>
      <c r="AG9" s="1">
        <v>310</v>
      </c>
      <c r="AH9" s="3">
        <v>0.6471816283924844</v>
      </c>
      <c r="AI9" s="1">
        <v>0</v>
      </c>
      <c r="AJ9" s="3">
        <v>501.4</v>
      </c>
      <c r="AK9" s="3" t="e">
        <f>1/0</f>
        <v>#DIV/0!</v>
      </c>
      <c r="AL9" s="3" t="e">
        <f>#NUM!</f>
        <v>#NUM!</v>
      </c>
    </row>
    <row r="10" spans="1:38">
      <c r="A10" s="1">
        <v>20</v>
      </c>
      <c r="B10" s="2" t="s">
        <v>54</v>
      </c>
      <c r="C10" s="2" t="s">
        <v>55</v>
      </c>
      <c r="D10" s="2"/>
      <c r="E10" s="2"/>
      <c r="F10" s="1">
        <v>269</v>
      </c>
      <c r="G10" s="1">
        <v>31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172</v>
      </c>
      <c r="V10" s="1">
        <v>18</v>
      </c>
      <c r="W10" s="1">
        <v>0</v>
      </c>
      <c r="X10" s="1">
        <v>0</v>
      </c>
      <c r="Y10" s="1">
        <v>10</v>
      </c>
      <c r="Z10" s="1">
        <v>9</v>
      </c>
      <c r="AA10" s="1">
        <v>0</v>
      </c>
      <c r="AB10" s="1">
        <v>208</v>
      </c>
      <c r="AC10" s="1">
        <v>139</v>
      </c>
      <c r="AD10" s="1">
        <v>0</v>
      </c>
      <c r="AE10" s="1">
        <v>0</v>
      </c>
      <c r="AF10" s="1">
        <v>856</v>
      </c>
      <c r="AG10" s="1">
        <v>818</v>
      </c>
      <c r="AH10" s="3">
        <v>0.955607476635514</v>
      </c>
      <c r="AI10" s="1">
        <v>670</v>
      </c>
      <c r="AJ10" s="3">
        <v>887.4499999999999</v>
      </c>
      <c r="AK10" s="3">
        <v>1.227186567164179</v>
      </c>
      <c r="AL10" s="3">
        <v>1.238837953091684</v>
      </c>
    </row>
    <row r="11" spans="1:38">
      <c r="A11" s="1">
        <v>23</v>
      </c>
      <c r="B11" s="2" t="s">
        <v>56</v>
      </c>
      <c r="C11" s="2" t="s">
        <v>57</v>
      </c>
      <c r="D11" s="2"/>
      <c r="E11" s="2"/>
      <c r="F11" s="1">
        <v>223</v>
      </c>
      <c r="G11" s="1">
        <v>68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451</v>
      </c>
      <c r="V11" s="1">
        <v>5</v>
      </c>
      <c r="W11" s="1">
        <v>0</v>
      </c>
      <c r="X11" s="1">
        <v>0</v>
      </c>
      <c r="Y11" s="1">
        <v>20</v>
      </c>
      <c r="Z11" s="1">
        <v>7</v>
      </c>
      <c r="AA11" s="1">
        <v>0</v>
      </c>
      <c r="AB11" s="1">
        <v>163</v>
      </c>
      <c r="AC11" s="1">
        <v>280</v>
      </c>
      <c r="AD11" s="1">
        <v>0</v>
      </c>
      <c r="AE11" s="1">
        <v>0</v>
      </c>
      <c r="AF11" s="1">
        <v>1217</v>
      </c>
      <c r="AG11" s="1">
        <v>1206</v>
      </c>
      <c r="AH11" s="3">
        <v>0.9909613804437141</v>
      </c>
      <c r="AI11" s="1">
        <v>800</v>
      </c>
      <c r="AJ11" s="3">
        <v>1289.55</v>
      </c>
      <c r="AK11" s="3">
        <v>1.42835625</v>
      </c>
      <c r="AL11" s="3">
        <v>1.526223214285714</v>
      </c>
    </row>
    <row r="12" spans="1:38">
      <c r="A12" s="1">
        <v>27</v>
      </c>
      <c r="B12" s="2" t="s">
        <v>58</v>
      </c>
      <c r="C12" s="2" t="s">
        <v>59</v>
      </c>
      <c r="D12" s="2"/>
      <c r="E12" s="2"/>
      <c r="F12" s="1">
        <v>66</v>
      </c>
      <c r="G12" s="1">
        <v>16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2</v>
      </c>
      <c r="Q12" s="1">
        <v>0</v>
      </c>
      <c r="R12" s="1">
        <v>0</v>
      </c>
      <c r="S12" s="1">
        <v>0</v>
      </c>
      <c r="T12" s="1">
        <v>0</v>
      </c>
      <c r="U12" s="1">
        <v>547</v>
      </c>
      <c r="V12" s="1">
        <v>3</v>
      </c>
      <c r="W12" s="1">
        <v>0</v>
      </c>
      <c r="X12" s="1">
        <v>0</v>
      </c>
      <c r="Y12" s="1">
        <v>33</v>
      </c>
      <c r="Z12" s="1">
        <v>21</v>
      </c>
      <c r="AA12" s="1">
        <v>0</v>
      </c>
      <c r="AB12" s="1">
        <v>34</v>
      </c>
      <c r="AC12" s="1">
        <v>487</v>
      </c>
      <c r="AD12" s="1">
        <v>22</v>
      </c>
      <c r="AE12" s="1">
        <v>0</v>
      </c>
      <c r="AF12" s="1">
        <v>1209</v>
      </c>
      <c r="AG12" s="1">
        <v>1185</v>
      </c>
      <c r="AH12" s="3">
        <v>0.9801488833746899</v>
      </c>
      <c r="AI12" s="1">
        <v>780</v>
      </c>
      <c r="AJ12" s="3">
        <v>1290.85</v>
      </c>
      <c r="AK12" s="3">
        <v>1.458455128205128</v>
      </c>
      <c r="AL12" s="3">
        <v>1.569221611721612</v>
      </c>
    </row>
    <row r="13" spans="1:38">
      <c r="A13" s="1">
        <v>29</v>
      </c>
      <c r="B13" s="2" t="s">
        <v>60</v>
      </c>
      <c r="C13" s="2" t="s">
        <v>61</v>
      </c>
      <c r="D13" s="2"/>
      <c r="E13" s="2"/>
      <c r="F13" s="1">
        <v>84</v>
      </c>
      <c r="G13" s="1">
        <v>8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293</v>
      </c>
      <c r="V13" s="1">
        <v>10</v>
      </c>
      <c r="W13" s="1">
        <v>0</v>
      </c>
      <c r="X13" s="1">
        <v>0</v>
      </c>
      <c r="Y13" s="1">
        <v>17</v>
      </c>
      <c r="Z13" s="1">
        <v>10</v>
      </c>
      <c r="AA13" s="1">
        <v>0</v>
      </c>
      <c r="AB13" s="1">
        <v>63</v>
      </c>
      <c r="AC13" s="1">
        <v>266</v>
      </c>
      <c r="AD13" s="1">
        <v>0</v>
      </c>
      <c r="AE13" s="1">
        <v>0</v>
      </c>
      <c r="AF13" s="1">
        <v>751</v>
      </c>
      <c r="AG13" s="1">
        <v>733</v>
      </c>
      <c r="AH13" s="3">
        <v>0.9760319573901465</v>
      </c>
      <c r="AI13" s="1">
        <v>600</v>
      </c>
      <c r="AJ13" s="3">
        <v>760.65</v>
      </c>
      <c r="AK13" s="3">
        <v>1.187425</v>
      </c>
      <c r="AL13" s="3">
        <v>1.187425</v>
      </c>
    </row>
    <row r="14" spans="1:38">
      <c r="A14" s="1">
        <v>30</v>
      </c>
      <c r="B14" s="2" t="s">
        <v>62</v>
      </c>
      <c r="C14" s="2" t="s">
        <v>63</v>
      </c>
      <c r="D14" s="2"/>
      <c r="E14" s="2"/>
      <c r="F14" s="1">
        <v>118</v>
      </c>
      <c r="G14" s="1">
        <v>14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971</v>
      </c>
      <c r="V14" s="1">
        <v>8</v>
      </c>
      <c r="W14" s="1">
        <v>0</v>
      </c>
      <c r="X14" s="1">
        <v>0</v>
      </c>
      <c r="Y14" s="1">
        <v>34</v>
      </c>
      <c r="Z14" s="1">
        <v>48</v>
      </c>
      <c r="AA14" s="1">
        <v>0</v>
      </c>
      <c r="AB14" s="1">
        <v>57</v>
      </c>
      <c r="AC14" s="1">
        <v>546</v>
      </c>
      <c r="AD14" s="1">
        <v>0</v>
      </c>
      <c r="AE14" s="1">
        <v>0</v>
      </c>
      <c r="AF14" s="1">
        <v>1797</v>
      </c>
      <c r="AG14" s="1">
        <v>1575</v>
      </c>
      <c r="AH14" s="3">
        <v>0.8764607679465777</v>
      </c>
      <c r="AI14" s="1">
        <v>670</v>
      </c>
      <c r="AJ14" s="3">
        <v>1882.95</v>
      </c>
      <c r="AK14" s="3">
        <v>2.251779250439657</v>
      </c>
      <c r="AL14" s="3">
        <v>2.702541786342366</v>
      </c>
    </row>
    <row r="15" spans="1:38">
      <c r="A15" s="1">
        <v>34</v>
      </c>
      <c r="B15" s="2" t="s">
        <v>64</v>
      </c>
      <c r="C15" s="2" t="s">
        <v>65</v>
      </c>
      <c r="D15" s="2"/>
      <c r="E15" s="2"/>
      <c r="F15" s="1">
        <v>99</v>
      </c>
      <c r="G15" s="1">
        <v>16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253</v>
      </c>
      <c r="V15" s="1">
        <v>0</v>
      </c>
      <c r="W15" s="1">
        <v>0</v>
      </c>
      <c r="X15" s="1">
        <v>0</v>
      </c>
      <c r="Y15" s="1">
        <v>39</v>
      </c>
      <c r="Z15" s="1">
        <v>0</v>
      </c>
      <c r="AA15" s="1">
        <v>0</v>
      </c>
      <c r="AB15" s="1">
        <v>80</v>
      </c>
      <c r="AC15" s="1">
        <v>315</v>
      </c>
      <c r="AD15" s="1">
        <v>0</v>
      </c>
      <c r="AE15" s="1">
        <v>0</v>
      </c>
      <c r="AF15" s="1">
        <v>802</v>
      </c>
      <c r="AG15" s="1">
        <v>764</v>
      </c>
      <c r="AH15" s="3">
        <v>0.9526184538653366</v>
      </c>
      <c r="AI15" s="1">
        <v>670</v>
      </c>
      <c r="AJ15" s="3">
        <v>819.75</v>
      </c>
      <c r="AK15" s="3">
        <v>1.156455223880597</v>
      </c>
      <c r="AL15" s="3">
        <v>1.156455223880597</v>
      </c>
    </row>
    <row r="16" spans="1:38">
      <c r="A16" s="1">
        <v>35</v>
      </c>
      <c r="B16" s="2" t="s">
        <v>66</v>
      </c>
      <c r="C16" s="2" t="s">
        <v>67</v>
      </c>
      <c r="D16" s="2"/>
      <c r="E16" s="2"/>
      <c r="F16" s="1">
        <v>84</v>
      </c>
      <c r="G16" s="1">
        <v>12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453</v>
      </c>
      <c r="V16" s="1">
        <v>4</v>
      </c>
      <c r="W16" s="1">
        <v>0</v>
      </c>
      <c r="X16" s="1">
        <v>0</v>
      </c>
      <c r="Y16" s="1">
        <v>42</v>
      </c>
      <c r="Z16" s="1">
        <v>21</v>
      </c>
      <c r="AA16" s="1">
        <v>0</v>
      </c>
      <c r="AB16" s="1">
        <v>96</v>
      </c>
      <c r="AC16" s="1">
        <v>456</v>
      </c>
      <c r="AD16" s="1">
        <v>0</v>
      </c>
      <c r="AE16" s="1">
        <v>0</v>
      </c>
      <c r="AF16" s="1">
        <v>1169</v>
      </c>
      <c r="AG16" s="1">
        <v>961</v>
      </c>
      <c r="AH16" s="3">
        <v>0.8220701454234388</v>
      </c>
      <c r="AI16" s="1">
        <v>760</v>
      </c>
      <c r="AJ16" s="3">
        <v>1217.7</v>
      </c>
      <c r="AK16" s="3">
        <v>1.394633188510197</v>
      </c>
      <c r="AL16" s="3">
        <v>1.478047412157425</v>
      </c>
    </row>
    <row r="17" spans="1:38">
      <c r="A17" s="1">
        <v>36</v>
      </c>
      <c r="B17" s="2" t="s">
        <v>68</v>
      </c>
      <c r="C17" s="2" t="s">
        <v>69</v>
      </c>
      <c r="D17" s="2"/>
      <c r="E17" s="2"/>
      <c r="F17" s="1">
        <v>64</v>
      </c>
      <c r="G17" s="1">
        <v>9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266</v>
      </c>
      <c r="V17" s="1">
        <v>1</v>
      </c>
      <c r="W17" s="1">
        <v>0</v>
      </c>
      <c r="X17" s="1">
        <v>0</v>
      </c>
      <c r="Y17" s="1">
        <v>32</v>
      </c>
      <c r="Z17" s="1">
        <v>7</v>
      </c>
      <c r="AA17" s="1">
        <v>0</v>
      </c>
      <c r="AB17" s="1">
        <v>89</v>
      </c>
      <c r="AC17" s="1">
        <v>468</v>
      </c>
      <c r="AD17" s="1">
        <v>0</v>
      </c>
      <c r="AE17" s="1">
        <v>0</v>
      </c>
      <c r="AF17" s="1">
        <v>936</v>
      </c>
      <c r="AG17" s="1">
        <v>934</v>
      </c>
      <c r="AH17" s="3">
        <v>0.9978632478632479</v>
      </c>
      <c r="AI17" s="1">
        <v>760</v>
      </c>
      <c r="AJ17" s="3">
        <v>923.6500000000001</v>
      </c>
      <c r="AK17" s="3">
        <v>1.150730263157895</v>
      </c>
      <c r="AL17" s="3">
        <v>1.150730263157895</v>
      </c>
    </row>
    <row r="18" spans="1:38">
      <c r="A18" s="1">
        <v>37</v>
      </c>
      <c r="B18" s="2" t="s">
        <v>70</v>
      </c>
      <c r="C18" s="2" t="s">
        <v>71</v>
      </c>
      <c r="D18" s="2"/>
      <c r="E18" s="2"/>
      <c r="F18" s="1">
        <v>53</v>
      </c>
      <c r="G18" s="1">
        <v>20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566</v>
      </c>
      <c r="V18" s="1">
        <v>3</v>
      </c>
      <c r="W18" s="1">
        <v>0</v>
      </c>
      <c r="X18" s="1">
        <v>0</v>
      </c>
      <c r="Y18" s="1">
        <v>29</v>
      </c>
      <c r="Z18" s="1">
        <v>14</v>
      </c>
      <c r="AA18" s="1">
        <v>0</v>
      </c>
      <c r="AB18" s="1">
        <v>52</v>
      </c>
      <c r="AC18" s="1">
        <v>381</v>
      </c>
      <c r="AD18" s="1">
        <v>0</v>
      </c>
      <c r="AE18" s="1">
        <v>0</v>
      </c>
      <c r="AF18" s="1">
        <v>1119</v>
      </c>
      <c r="AG18" s="1">
        <v>1035</v>
      </c>
      <c r="AH18" s="3">
        <v>0.9249329758713136</v>
      </c>
      <c r="AI18" s="1">
        <v>0</v>
      </c>
      <c r="AJ18" s="3">
        <v>1164.75</v>
      </c>
      <c r="AK18" s="3" t="e">
        <f>1/0</f>
        <v>#DIV/0!</v>
      </c>
      <c r="AL18" s="3" t="e">
        <f>#NUM!</f>
        <v>#NUM!</v>
      </c>
    </row>
    <row r="19" spans="1:38">
      <c r="A19" s="1">
        <v>39</v>
      </c>
      <c r="B19" s="2" t="s">
        <v>72</v>
      </c>
      <c r="C19" s="2" t="s">
        <v>73</v>
      </c>
      <c r="D19" s="2"/>
      <c r="E19" s="2"/>
      <c r="F19" s="1">
        <v>480</v>
      </c>
      <c r="G19" s="1">
        <v>80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3</v>
      </c>
      <c r="Q19" s="1">
        <v>0</v>
      </c>
      <c r="R19" s="1">
        <v>0</v>
      </c>
      <c r="S19" s="1">
        <v>0</v>
      </c>
      <c r="T19" s="1">
        <v>147</v>
      </c>
      <c r="U19" s="1">
        <v>393</v>
      </c>
      <c r="V19" s="1">
        <v>12</v>
      </c>
      <c r="W19" s="1">
        <v>0</v>
      </c>
      <c r="X19" s="1">
        <v>25</v>
      </c>
      <c r="Y19" s="1">
        <v>57</v>
      </c>
      <c r="Z19" s="1">
        <v>10</v>
      </c>
      <c r="AA19" s="1">
        <v>0</v>
      </c>
      <c r="AB19" s="1">
        <v>572</v>
      </c>
      <c r="AC19" s="1">
        <v>406</v>
      </c>
      <c r="AD19" s="1">
        <v>0</v>
      </c>
      <c r="AE19" s="1">
        <v>0</v>
      </c>
      <c r="AF19" s="1">
        <v>2013</v>
      </c>
      <c r="AG19" s="1">
        <v>1970</v>
      </c>
      <c r="AH19" s="3">
        <v>0.9786388474913065</v>
      </c>
      <c r="AI19" s="1">
        <v>780</v>
      </c>
      <c r="AJ19" s="3">
        <v>2211.1</v>
      </c>
      <c r="AK19" s="3">
        <v>2.284320512820513</v>
      </c>
      <c r="AL19" s="3">
        <v>2.749029304029304</v>
      </c>
    </row>
    <row r="20" spans="1:38">
      <c r="A20" s="1">
        <v>40</v>
      </c>
      <c r="B20" s="2" t="s">
        <v>74</v>
      </c>
      <c r="C20" s="2" t="s">
        <v>75</v>
      </c>
      <c r="D20" s="2"/>
      <c r="E20" s="2"/>
      <c r="F20" s="1">
        <v>46</v>
      </c>
      <c r="G20" s="1">
        <v>4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159</v>
      </c>
      <c r="V20" s="1">
        <v>10</v>
      </c>
      <c r="W20" s="1">
        <v>0</v>
      </c>
      <c r="X20" s="1">
        <v>0</v>
      </c>
      <c r="Y20" s="1">
        <v>17</v>
      </c>
      <c r="Z20" s="1">
        <v>4</v>
      </c>
      <c r="AA20" s="1">
        <v>0</v>
      </c>
      <c r="AB20" s="1">
        <v>46</v>
      </c>
      <c r="AC20" s="1">
        <v>169</v>
      </c>
      <c r="AD20" s="1">
        <v>63</v>
      </c>
      <c r="AE20" s="1">
        <v>0</v>
      </c>
      <c r="AF20" s="1">
        <v>456</v>
      </c>
      <c r="AG20" s="1">
        <v>454</v>
      </c>
      <c r="AH20" s="3">
        <v>0.9956140350877193</v>
      </c>
      <c r="AI20" s="1">
        <v>850</v>
      </c>
      <c r="AJ20" s="3">
        <v>542.75</v>
      </c>
      <c r="AK20" s="3">
        <v>0.7469705882352942</v>
      </c>
      <c r="AL20" s="3">
        <v>0.7469705882352942</v>
      </c>
    </row>
    <row r="21" spans="1:38">
      <c r="A21" s="1">
        <v>45</v>
      </c>
      <c r="B21" s="2" t="s">
        <v>76</v>
      </c>
      <c r="C21" s="2" t="s">
        <v>77</v>
      </c>
      <c r="D21" s="2"/>
      <c r="E21" s="2"/>
      <c r="F21" s="1">
        <v>96</v>
      </c>
      <c r="G21" s="1">
        <v>14</v>
      </c>
      <c r="H21" s="1">
        <v>0</v>
      </c>
      <c r="I21" s="1">
        <v>0</v>
      </c>
      <c r="J21" s="1">
        <v>0</v>
      </c>
      <c r="K21" s="1">
        <v>0</v>
      </c>
      <c r="L21" s="1">
        <v>14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649</v>
      </c>
      <c r="V21" s="1">
        <v>0</v>
      </c>
      <c r="W21" s="1">
        <v>0</v>
      </c>
      <c r="X21" s="1">
        <v>0</v>
      </c>
      <c r="Y21" s="1">
        <v>45</v>
      </c>
      <c r="Z21" s="1">
        <v>16</v>
      </c>
      <c r="AA21" s="1">
        <v>0</v>
      </c>
      <c r="AB21" s="1">
        <v>68</v>
      </c>
      <c r="AC21" s="1">
        <v>275</v>
      </c>
      <c r="AD21" s="1">
        <v>0</v>
      </c>
      <c r="AE21" s="1">
        <v>0</v>
      </c>
      <c r="AF21" s="1">
        <v>1163</v>
      </c>
      <c r="AG21" s="1">
        <v>1143</v>
      </c>
      <c r="AH21" s="3">
        <v>0.9828030954428203</v>
      </c>
      <c r="AI21" s="1">
        <v>840</v>
      </c>
      <c r="AJ21" s="3">
        <v>1252.55</v>
      </c>
      <c r="AK21" s="3">
        <v>1.343791666666667</v>
      </c>
      <c r="AL21" s="3">
        <v>1.405416666666667</v>
      </c>
    </row>
    <row r="22" spans="1:38">
      <c r="A22" s="1">
        <v>48</v>
      </c>
      <c r="B22" s="2" t="s">
        <v>78</v>
      </c>
      <c r="C22" s="2" t="s">
        <v>79</v>
      </c>
      <c r="D22" s="2"/>
      <c r="E22" s="2"/>
      <c r="F22" s="1">
        <v>81</v>
      </c>
      <c r="G22" s="1">
        <v>22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331</v>
      </c>
      <c r="V22" s="1">
        <v>11</v>
      </c>
      <c r="W22" s="1">
        <v>0</v>
      </c>
      <c r="X22" s="1">
        <v>0</v>
      </c>
      <c r="Y22" s="1">
        <v>34</v>
      </c>
      <c r="Z22" s="1">
        <v>6</v>
      </c>
      <c r="AA22" s="1">
        <v>0</v>
      </c>
      <c r="AB22" s="1">
        <v>73</v>
      </c>
      <c r="AC22" s="1">
        <v>456</v>
      </c>
      <c r="AD22" s="1">
        <v>0</v>
      </c>
      <c r="AE22" s="1">
        <v>0</v>
      </c>
      <c r="AF22" s="1">
        <v>1014</v>
      </c>
      <c r="AG22" s="1">
        <v>1010</v>
      </c>
      <c r="AH22" s="3">
        <v>0.9960552268244576</v>
      </c>
      <c r="AI22" s="1">
        <v>600</v>
      </c>
      <c r="AJ22" s="3">
        <v>1029.95</v>
      </c>
      <c r="AK22" s="3">
        <v>1.501608333333333</v>
      </c>
      <c r="AL22" s="3">
        <v>1.630869047619047</v>
      </c>
    </row>
    <row r="23" spans="1:38">
      <c r="A23" s="1">
        <v>54</v>
      </c>
      <c r="B23" s="2" t="s">
        <v>80</v>
      </c>
      <c r="C23" s="2" t="s">
        <v>81</v>
      </c>
      <c r="D23" s="2"/>
      <c r="E23" s="2"/>
      <c r="F23" s="1">
        <v>2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65</v>
      </c>
      <c r="V23" s="1">
        <v>1</v>
      </c>
      <c r="W23" s="1">
        <v>0</v>
      </c>
      <c r="X23" s="1">
        <v>0</v>
      </c>
      <c r="Y23" s="1">
        <v>16</v>
      </c>
      <c r="Z23" s="1">
        <v>0</v>
      </c>
      <c r="AA23" s="1">
        <v>0</v>
      </c>
      <c r="AB23" s="1">
        <v>0</v>
      </c>
      <c r="AC23" s="1">
        <v>10</v>
      </c>
      <c r="AD23" s="1">
        <v>0</v>
      </c>
      <c r="AE23" s="1">
        <v>0</v>
      </c>
      <c r="AF23" s="1">
        <v>95</v>
      </c>
      <c r="AG23" s="1">
        <v>93</v>
      </c>
      <c r="AH23" s="3">
        <v>0.9789473684210527</v>
      </c>
      <c r="AI23" s="1">
        <v>0</v>
      </c>
      <c r="AJ23" s="3">
        <v>117.8</v>
      </c>
      <c r="AK23" s="3" t="e">
        <f>1/0</f>
        <v>#DIV/0!</v>
      </c>
      <c r="AL23" s="3" t="e">
        <f>#NUM!</f>
        <v>#NUM!</v>
      </c>
    </row>
    <row r="24" spans="1:38">
      <c r="A24" s="1">
        <v>56</v>
      </c>
      <c r="B24" s="2" t="s">
        <v>82</v>
      </c>
      <c r="C24" s="2" t="s">
        <v>83</v>
      </c>
      <c r="D24" s="2"/>
      <c r="E24" s="2"/>
      <c r="F24" s="1">
        <v>308</v>
      </c>
      <c r="G24" s="1">
        <v>38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0</v>
      </c>
      <c r="U24" s="1">
        <v>135</v>
      </c>
      <c r="V24" s="1">
        <v>2</v>
      </c>
      <c r="W24" s="1">
        <v>0</v>
      </c>
      <c r="X24" s="1">
        <v>0</v>
      </c>
      <c r="Y24" s="1">
        <v>12</v>
      </c>
      <c r="Z24" s="1">
        <v>3</v>
      </c>
      <c r="AA24" s="1">
        <v>0</v>
      </c>
      <c r="AB24" s="1">
        <v>323</v>
      </c>
      <c r="AC24" s="1">
        <v>209</v>
      </c>
      <c r="AD24" s="1">
        <v>0</v>
      </c>
      <c r="AE24" s="1">
        <v>0</v>
      </c>
      <c r="AF24" s="1">
        <v>1031</v>
      </c>
      <c r="AG24" s="1">
        <v>1022</v>
      </c>
      <c r="AH24" s="3">
        <v>0.991270611057226</v>
      </c>
      <c r="AI24" s="1">
        <v>760</v>
      </c>
      <c r="AJ24" s="3">
        <v>1041.9</v>
      </c>
      <c r="AK24" s="3">
        <v>1.259644736842105</v>
      </c>
      <c r="AL24" s="3">
        <v>1.285206766917293</v>
      </c>
    </row>
    <row r="25" spans="1:38">
      <c r="A25" s="1">
        <v>57</v>
      </c>
      <c r="B25" s="2" t="s">
        <v>84</v>
      </c>
      <c r="C25" s="2" t="s">
        <v>85</v>
      </c>
      <c r="D25" s="2"/>
      <c r="E25" s="2"/>
      <c r="F25" s="1">
        <v>100</v>
      </c>
      <c r="G25" s="1">
        <v>17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</v>
      </c>
      <c r="Q25" s="1">
        <v>0</v>
      </c>
      <c r="R25" s="1">
        <v>0</v>
      </c>
      <c r="S25" s="1">
        <v>0</v>
      </c>
      <c r="T25" s="1">
        <v>0</v>
      </c>
      <c r="U25" s="1">
        <v>576</v>
      </c>
      <c r="V25" s="1">
        <v>4</v>
      </c>
      <c r="W25" s="1">
        <v>0</v>
      </c>
      <c r="X25" s="1">
        <v>0</v>
      </c>
      <c r="Y25" s="1">
        <v>21</v>
      </c>
      <c r="Z25" s="1">
        <v>15</v>
      </c>
      <c r="AA25" s="1">
        <v>0</v>
      </c>
      <c r="AB25" s="1">
        <v>195</v>
      </c>
      <c r="AC25" s="1">
        <v>423</v>
      </c>
      <c r="AD25" s="1">
        <v>0</v>
      </c>
      <c r="AE25" s="1">
        <v>0</v>
      </c>
      <c r="AF25" s="1">
        <v>1353</v>
      </c>
      <c r="AG25" s="1">
        <v>1348</v>
      </c>
      <c r="AH25" s="3">
        <v>0.9963045084996305</v>
      </c>
      <c r="AI25" s="1">
        <v>670</v>
      </c>
      <c r="AJ25" s="3">
        <v>1372</v>
      </c>
      <c r="AK25" s="3">
        <v>1.733432835820895</v>
      </c>
      <c r="AL25" s="3">
        <v>1.962046908315565</v>
      </c>
    </row>
    <row r="26" spans="1:38">
      <c r="A26" s="1">
        <v>59</v>
      </c>
      <c r="B26" s="2" t="s">
        <v>86</v>
      </c>
      <c r="C26" s="2" t="s">
        <v>87</v>
      </c>
      <c r="D26" s="2"/>
      <c r="E26" s="2"/>
      <c r="F26" s="1">
        <v>35</v>
      </c>
      <c r="G26" s="1">
        <v>29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362</v>
      </c>
      <c r="V26" s="1">
        <v>0</v>
      </c>
      <c r="W26" s="1">
        <v>0</v>
      </c>
      <c r="X26" s="1">
        <v>0</v>
      </c>
      <c r="Y26" s="1">
        <v>21</v>
      </c>
      <c r="Z26" s="1">
        <v>0</v>
      </c>
      <c r="AA26" s="1">
        <v>0</v>
      </c>
      <c r="AB26" s="1">
        <v>10</v>
      </c>
      <c r="AC26" s="1">
        <v>249</v>
      </c>
      <c r="AD26" s="1">
        <v>0</v>
      </c>
      <c r="AE26" s="1">
        <v>0</v>
      </c>
      <c r="AF26" s="1">
        <v>706</v>
      </c>
      <c r="AG26" s="1">
        <v>503</v>
      </c>
      <c r="AH26" s="3">
        <v>0.7124645892351275</v>
      </c>
      <c r="AI26" s="1">
        <v>670</v>
      </c>
      <c r="AJ26" s="3">
        <v>737.15</v>
      </c>
      <c r="AK26" s="3">
        <v>1.020149261520042</v>
      </c>
      <c r="AL26" s="3">
        <v>1.020149261520042</v>
      </c>
    </row>
    <row r="27" spans="1:38">
      <c r="A27" s="1">
        <v>61</v>
      </c>
      <c r="B27" s="2" t="s">
        <v>88</v>
      </c>
      <c r="C27" s="2" t="s">
        <v>89</v>
      </c>
      <c r="D27" s="2"/>
      <c r="E27" s="2"/>
      <c r="F27" s="1">
        <v>174</v>
      </c>
      <c r="G27" s="1">
        <v>68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171</v>
      </c>
      <c r="V27" s="1">
        <v>2</v>
      </c>
      <c r="W27" s="1">
        <v>0</v>
      </c>
      <c r="X27" s="1">
        <v>0</v>
      </c>
      <c r="Y27" s="1">
        <v>30</v>
      </c>
      <c r="Z27" s="1">
        <v>4</v>
      </c>
      <c r="AA27" s="1">
        <v>0</v>
      </c>
      <c r="AB27" s="1">
        <v>237</v>
      </c>
      <c r="AC27" s="1">
        <v>239</v>
      </c>
      <c r="AD27" s="1">
        <v>0</v>
      </c>
      <c r="AE27" s="1">
        <v>0</v>
      </c>
      <c r="AF27" s="1">
        <v>926</v>
      </c>
      <c r="AG27" s="1">
        <v>836</v>
      </c>
      <c r="AH27" s="3">
        <v>0.9028077753779697</v>
      </c>
      <c r="AI27" s="1">
        <v>0</v>
      </c>
      <c r="AJ27" s="3">
        <v>1014.4</v>
      </c>
      <c r="AK27" s="3" t="e">
        <f>1/0</f>
        <v>#DIV/0!</v>
      </c>
      <c r="AL27" s="3" t="e">
        <f>#NUM!</f>
        <v>#NUM!</v>
      </c>
    </row>
    <row r="28" spans="1:38">
      <c r="A28" s="1">
        <v>63</v>
      </c>
      <c r="B28" s="2" t="s">
        <v>90</v>
      </c>
      <c r="C28" s="2" t="s">
        <v>91</v>
      </c>
      <c r="D28" s="2"/>
      <c r="E28" s="2"/>
      <c r="F28" s="1">
        <v>68</v>
      </c>
      <c r="G28" s="1">
        <v>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96</v>
      </c>
      <c r="V28" s="1">
        <v>0</v>
      </c>
      <c r="W28" s="1">
        <v>0</v>
      </c>
      <c r="X28" s="1">
        <v>0</v>
      </c>
      <c r="Y28" s="1">
        <v>4</v>
      </c>
      <c r="Z28" s="1">
        <v>2</v>
      </c>
      <c r="AA28" s="1">
        <v>0</v>
      </c>
      <c r="AB28" s="1">
        <v>24</v>
      </c>
      <c r="AC28" s="1">
        <v>106</v>
      </c>
      <c r="AD28" s="1">
        <v>0</v>
      </c>
      <c r="AE28" s="1">
        <v>0</v>
      </c>
      <c r="AF28" s="1">
        <v>306</v>
      </c>
      <c r="AG28" s="1">
        <v>296</v>
      </c>
      <c r="AH28" s="3">
        <v>0.9673202614379085</v>
      </c>
      <c r="AI28" s="1">
        <v>850</v>
      </c>
      <c r="AJ28" s="3">
        <v>340.3</v>
      </c>
      <c r="AK28" s="3">
        <v>0.5802470588235293</v>
      </c>
      <c r="AL28" s="3">
        <v>0.5802470588235293</v>
      </c>
    </row>
    <row r="29" spans="1:38">
      <c r="A29" s="1">
        <v>64</v>
      </c>
      <c r="B29" s="2" t="s">
        <v>92</v>
      </c>
      <c r="C29" s="2" t="s">
        <v>93</v>
      </c>
      <c r="D29" s="2"/>
      <c r="E29" s="2"/>
      <c r="F29" s="1">
        <v>63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400</v>
      </c>
      <c r="V29" s="1">
        <v>1</v>
      </c>
      <c r="W29" s="1">
        <v>0</v>
      </c>
      <c r="X29" s="1">
        <v>0</v>
      </c>
      <c r="Y29" s="1">
        <v>14</v>
      </c>
      <c r="Z29" s="1">
        <v>0</v>
      </c>
      <c r="AA29" s="1">
        <v>0</v>
      </c>
      <c r="AB29" s="1">
        <v>32</v>
      </c>
      <c r="AC29" s="1">
        <v>476</v>
      </c>
      <c r="AD29" s="1">
        <v>0</v>
      </c>
      <c r="AE29" s="1">
        <v>0</v>
      </c>
      <c r="AF29" s="1">
        <v>986</v>
      </c>
      <c r="AG29" s="1">
        <v>909</v>
      </c>
      <c r="AH29" s="3">
        <v>0.9219066937119675</v>
      </c>
      <c r="AI29" s="1">
        <v>930</v>
      </c>
      <c r="AJ29" s="3">
        <v>929.9000000000001</v>
      </c>
      <c r="AK29" s="3">
        <v>0.994010350911631</v>
      </c>
      <c r="AL29" s="3">
        <v>0.994010350911631</v>
      </c>
    </row>
    <row r="30" spans="1:38">
      <c r="A30" s="1">
        <v>66</v>
      </c>
      <c r="B30" s="2" t="s">
        <v>94</v>
      </c>
      <c r="C30" s="2" t="s">
        <v>95</v>
      </c>
      <c r="D30" s="2"/>
      <c r="E30" s="2"/>
      <c r="F30" s="1">
        <v>82</v>
      </c>
      <c r="G30" s="1">
        <v>27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463</v>
      </c>
      <c r="V30" s="1">
        <v>19</v>
      </c>
      <c r="W30" s="1">
        <v>0</v>
      </c>
      <c r="X30" s="1">
        <v>0</v>
      </c>
      <c r="Y30" s="1">
        <v>33</v>
      </c>
      <c r="Z30" s="1">
        <v>9</v>
      </c>
      <c r="AA30" s="1">
        <v>0</v>
      </c>
      <c r="AB30" s="1">
        <v>190</v>
      </c>
      <c r="AC30" s="1">
        <v>512</v>
      </c>
      <c r="AD30" s="1">
        <v>0</v>
      </c>
      <c r="AE30" s="1">
        <v>0</v>
      </c>
      <c r="AF30" s="1">
        <v>1335</v>
      </c>
      <c r="AG30" s="1">
        <v>1328</v>
      </c>
      <c r="AH30" s="3">
        <v>0.9947565543071161</v>
      </c>
      <c r="AI30" s="1">
        <v>670</v>
      </c>
      <c r="AJ30" s="3">
        <v>1340.3</v>
      </c>
      <c r="AK30" s="3">
        <v>1.700313432835821</v>
      </c>
      <c r="AL30" s="3">
        <v>1.914733475479744</v>
      </c>
    </row>
    <row r="31" spans="1:38">
      <c r="A31" s="1">
        <v>67</v>
      </c>
      <c r="B31" s="2" t="s">
        <v>96</v>
      </c>
      <c r="C31" s="2" t="s">
        <v>97</v>
      </c>
      <c r="D31" s="2"/>
      <c r="E31" s="2"/>
      <c r="F31" s="1">
        <v>54</v>
      </c>
      <c r="G31" s="1">
        <v>8</v>
      </c>
      <c r="H31" s="1">
        <v>459</v>
      </c>
      <c r="I31" s="1">
        <v>105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2</v>
      </c>
      <c r="Q31" s="1">
        <v>0</v>
      </c>
      <c r="R31" s="1">
        <v>0</v>
      </c>
      <c r="S31" s="1">
        <v>0</v>
      </c>
      <c r="T31" s="1">
        <v>0</v>
      </c>
      <c r="U31" s="1">
        <v>7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51</v>
      </c>
      <c r="AC31" s="1">
        <v>31</v>
      </c>
      <c r="AD31" s="1">
        <v>0</v>
      </c>
      <c r="AE31" s="1">
        <v>0</v>
      </c>
      <c r="AF31" s="1">
        <v>718</v>
      </c>
      <c r="AG31" s="1">
        <v>652</v>
      </c>
      <c r="AH31" s="3">
        <v>0.9080779944289693</v>
      </c>
      <c r="AI31" s="1">
        <v>640</v>
      </c>
      <c r="AJ31" s="3">
        <v>949.7</v>
      </c>
      <c r="AK31" s="3">
        <v>1.329908689616625</v>
      </c>
      <c r="AL31" s="3">
        <v>1.385583842309465</v>
      </c>
    </row>
    <row r="32" spans="1:38">
      <c r="A32" s="1">
        <v>70</v>
      </c>
      <c r="B32" s="2" t="s">
        <v>98</v>
      </c>
      <c r="C32" s="2" t="s">
        <v>99</v>
      </c>
      <c r="D32" s="2"/>
      <c r="E32" s="2"/>
      <c r="F32" s="1">
        <v>288</v>
      </c>
      <c r="G32" s="1">
        <v>32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111</v>
      </c>
      <c r="V32" s="1">
        <v>26</v>
      </c>
      <c r="W32" s="1">
        <v>0</v>
      </c>
      <c r="X32" s="1">
        <v>0</v>
      </c>
      <c r="Y32" s="1">
        <v>10</v>
      </c>
      <c r="Z32" s="1">
        <v>6</v>
      </c>
      <c r="AA32" s="1">
        <v>0</v>
      </c>
      <c r="AB32" s="1">
        <v>367</v>
      </c>
      <c r="AC32" s="1">
        <v>135</v>
      </c>
      <c r="AD32" s="1">
        <v>0</v>
      </c>
      <c r="AE32" s="1">
        <v>0</v>
      </c>
      <c r="AF32" s="1">
        <v>975</v>
      </c>
      <c r="AG32" s="1">
        <v>935</v>
      </c>
      <c r="AH32" s="3">
        <v>0.958974358974359</v>
      </c>
      <c r="AI32" s="1">
        <v>840</v>
      </c>
      <c r="AJ32" s="3">
        <v>982.8999999999999</v>
      </c>
      <c r="AK32" s="3">
        <v>1.119083333333333</v>
      </c>
      <c r="AL32" s="3">
        <v>1.119083333333333</v>
      </c>
    </row>
    <row r="33" spans="1:38">
      <c r="A33" s="1">
        <v>75</v>
      </c>
      <c r="B33" s="2" t="s">
        <v>100</v>
      </c>
      <c r="C33" s="2" t="s">
        <v>101</v>
      </c>
      <c r="D33" s="2"/>
      <c r="E33" s="2"/>
      <c r="F33" s="1">
        <v>76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124</v>
      </c>
      <c r="V33" s="1">
        <v>22</v>
      </c>
      <c r="W33" s="1">
        <v>0</v>
      </c>
      <c r="X33" s="1">
        <v>0</v>
      </c>
      <c r="Y33" s="1">
        <v>6</v>
      </c>
      <c r="Z33" s="1">
        <v>1</v>
      </c>
      <c r="AA33" s="1">
        <v>0</v>
      </c>
      <c r="AB33" s="1">
        <v>83</v>
      </c>
      <c r="AC33" s="1">
        <v>198</v>
      </c>
      <c r="AD33" s="1">
        <v>0</v>
      </c>
      <c r="AE33" s="1">
        <v>0</v>
      </c>
      <c r="AF33" s="1">
        <v>511</v>
      </c>
      <c r="AG33" s="1">
        <v>507</v>
      </c>
      <c r="AH33" s="3">
        <v>0.9921722113502935</v>
      </c>
      <c r="AI33" s="1">
        <v>0</v>
      </c>
      <c r="AJ33" s="3">
        <v>491.55</v>
      </c>
      <c r="AK33" s="3" t="e">
        <f>1/0</f>
        <v>#DIV/0!</v>
      </c>
      <c r="AL33" s="3" t="e">
        <f>#NUM!</f>
        <v>#NUM!</v>
      </c>
    </row>
    <row r="34" spans="1:38">
      <c r="A34" s="1">
        <v>76</v>
      </c>
      <c r="B34" s="2" t="s">
        <v>102</v>
      </c>
      <c r="C34" s="2" t="s">
        <v>103</v>
      </c>
      <c r="D34" s="2"/>
      <c r="E34" s="2"/>
      <c r="F34" s="1">
        <v>30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1</v>
      </c>
      <c r="Q34" s="1">
        <v>0</v>
      </c>
      <c r="R34" s="1">
        <v>0</v>
      </c>
      <c r="S34" s="1">
        <v>0</v>
      </c>
      <c r="T34" s="1">
        <v>0</v>
      </c>
      <c r="U34" s="1">
        <v>346</v>
      </c>
      <c r="V34" s="1">
        <v>2</v>
      </c>
      <c r="W34" s="1">
        <v>0</v>
      </c>
      <c r="X34" s="1">
        <v>0</v>
      </c>
      <c r="Y34" s="1">
        <v>28</v>
      </c>
      <c r="Z34" s="1">
        <v>16</v>
      </c>
      <c r="AA34" s="1">
        <v>0</v>
      </c>
      <c r="AB34" s="1">
        <v>39</v>
      </c>
      <c r="AC34" s="1">
        <v>525</v>
      </c>
      <c r="AD34" s="1">
        <v>0</v>
      </c>
      <c r="AE34" s="1">
        <v>0</v>
      </c>
      <c r="AF34" s="1">
        <v>989</v>
      </c>
      <c r="AG34" s="1">
        <v>868</v>
      </c>
      <c r="AH34" s="3">
        <v>0.8776541961577351</v>
      </c>
      <c r="AI34" s="1">
        <v>670</v>
      </c>
      <c r="AJ34" s="3">
        <v>991.8</v>
      </c>
      <c r="AK34" s="3">
        <v>1.320978259678141</v>
      </c>
      <c r="AL34" s="3">
        <v>1.372826085254486</v>
      </c>
    </row>
    <row r="35" spans="1:38">
      <c r="A35" s="1">
        <v>77</v>
      </c>
      <c r="B35" s="2" t="s">
        <v>104</v>
      </c>
      <c r="C35" s="2" t="s">
        <v>105</v>
      </c>
      <c r="D35" s="2"/>
      <c r="E35" s="2"/>
      <c r="F35" s="1">
        <v>274</v>
      </c>
      <c r="G35" s="1">
        <v>39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0</v>
      </c>
      <c r="U35" s="1">
        <v>330</v>
      </c>
      <c r="V35" s="1">
        <v>7</v>
      </c>
      <c r="W35" s="1">
        <v>0</v>
      </c>
      <c r="X35" s="1">
        <v>0</v>
      </c>
      <c r="Y35" s="1">
        <v>21</v>
      </c>
      <c r="Z35" s="1">
        <v>4</v>
      </c>
      <c r="AA35" s="1">
        <v>0</v>
      </c>
      <c r="AB35" s="1">
        <v>203</v>
      </c>
      <c r="AC35" s="1">
        <v>267</v>
      </c>
      <c r="AD35" s="1">
        <v>0</v>
      </c>
      <c r="AE35" s="1">
        <v>0</v>
      </c>
      <c r="AF35" s="1">
        <v>1146</v>
      </c>
      <c r="AG35" s="1">
        <v>851</v>
      </c>
      <c r="AH35" s="3">
        <v>0.7425828970331588</v>
      </c>
      <c r="AI35" s="1">
        <v>820</v>
      </c>
      <c r="AJ35" s="3">
        <v>1184.6</v>
      </c>
      <c r="AK35" s="3">
        <v>1.267577143919689</v>
      </c>
      <c r="AL35" s="3">
        <v>1.296538777028128</v>
      </c>
    </row>
    <row r="36" spans="1:38">
      <c r="A36" s="1">
        <v>78</v>
      </c>
      <c r="B36" s="2" t="s">
        <v>106</v>
      </c>
      <c r="C36" s="2" t="s">
        <v>107</v>
      </c>
      <c r="D36" s="2"/>
      <c r="E36" s="2"/>
      <c r="F36" s="1">
        <v>182</v>
      </c>
      <c r="G36" s="1">
        <v>34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502</v>
      </c>
      <c r="V36" s="1">
        <v>2</v>
      </c>
      <c r="W36" s="1">
        <v>0</v>
      </c>
      <c r="X36" s="1">
        <v>0</v>
      </c>
      <c r="Y36" s="1">
        <v>59</v>
      </c>
      <c r="Z36" s="1">
        <v>17</v>
      </c>
      <c r="AA36" s="1">
        <v>0</v>
      </c>
      <c r="AB36" s="1">
        <v>157</v>
      </c>
      <c r="AC36" s="1">
        <v>269</v>
      </c>
      <c r="AD36" s="1">
        <v>0</v>
      </c>
      <c r="AE36" s="1">
        <v>0</v>
      </c>
      <c r="AF36" s="1">
        <v>1222</v>
      </c>
      <c r="AG36" s="1">
        <v>1189</v>
      </c>
      <c r="AH36" s="3">
        <v>0.9729950900163666</v>
      </c>
      <c r="AI36" s="1">
        <v>780</v>
      </c>
      <c r="AJ36" s="3">
        <v>1321.6</v>
      </c>
      <c r="AK36" s="3">
        <v>1.486051282051282</v>
      </c>
      <c r="AL36" s="3">
        <v>1.608644688644689</v>
      </c>
    </row>
    <row r="37" spans="1:38">
      <c r="A37" s="1">
        <v>83</v>
      </c>
      <c r="B37" s="2" t="s">
        <v>108</v>
      </c>
      <c r="C37" s="2" t="s">
        <v>109</v>
      </c>
      <c r="D37" s="2"/>
      <c r="E37" s="2"/>
      <c r="F37" s="1">
        <v>183</v>
      </c>
      <c r="G37" s="1">
        <v>35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159</v>
      </c>
      <c r="V37" s="1">
        <v>11</v>
      </c>
      <c r="W37" s="1">
        <v>0</v>
      </c>
      <c r="X37" s="1">
        <v>0</v>
      </c>
      <c r="Y37" s="1">
        <v>10</v>
      </c>
      <c r="Z37" s="1">
        <v>5</v>
      </c>
      <c r="AA37" s="1">
        <v>0</v>
      </c>
      <c r="AB37" s="1">
        <v>204</v>
      </c>
      <c r="AC37" s="1">
        <v>174</v>
      </c>
      <c r="AD37" s="1">
        <v>0</v>
      </c>
      <c r="AE37" s="1">
        <v>0</v>
      </c>
      <c r="AF37" s="1">
        <v>781</v>
      </c>
      <c r="AG37" s="1">
        <v>741</v>
      </c>
      <c r="AH37" s="3">
        <v>0.9487836107554417</v>
      </c>
      <c r="AI37" s="1">
        <v>730</v>
      </c>
      <c r="AJ37" s="3">
        <v>802.3</v>
      </c>
      <c r="AK37" s="3">
        <v>1.069072685177065</v>
      </c>
      <c r="AL37" s="3">
        <v>1.069072685177065</v>
      </c>
    </row>
    <row r="38" spans="1:38">
      <c r="A38" s="1">
        <v>84</v>
      </c>
      <c r="B38" s="2" t="s">
        <v>110</v>
      </c>
      <c r="C38" s="2" t="s">
        <v>111</v>
      </c>
      <c r="D38" s="2"/>
      <c r="E38" s="2"/>
      <c r="F38" s="1">
        <v>92</v>
      </c>
      <c r="G38" s="1">
        <v>21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398</v>
      </c>
      <c r="V38" s="1">
        <v>5</v>
      </c>
      <c r="W38" s="1">
        <v>0</v>
      </c>
      <c r="X38" s="1">
        <v>0</v>
      </c>
      <c r="Y38" s="1">
        <v>45</v>
      </c>
      <c r="Z38" s="1">
        <v>29</v>
      </c>
      <c r="AA38" s="1">
        <v>0</v>
      </c>
      <c r="AB38" s="1">
        <v>84</v>
      </c>
      <c r="AC38" s="1">
        <v>591</v>
      </c>
      <c r="AD38" s="1">
        <v>0</v>
      </c>
      <c r="AE38" s="1">
        <v>0</v>
      </c>
      <c r="AF38" s="1">
        <v>1265</v>
      </c>
      <c r="AG38" s="1">
        <v>1190</v>
      </c>
      <c r="AH38" s="3">
        <v>0.9407114624505929</v>
      </c>
      <c r="AI38" s="1">
        <v>670</v>
      </c>
      <c r="AJ38" s="3">
        <v>1313.75</v>
      </c>
      <c r="AK38" s="3">
        <v>1.670619145276323</v>
      </c>
      <c r="AL38" s="3">
        <v>1.872313064680461</v>
      </c>
    </row>
    <row r="39" spans="1:38">
      <c r="A39" s="1">
        <v>85</v>
      </c>
      <c r="B39" s="2" t="s">
        <v>112</v>
      </c>
      <c r="C39" s="2" t="s">
        <v>113</v>
      </c>
      <c r="D39" s="2"/>
      <c r="E39" s="2"/>
      <c r="F39" s="1">
        <v>2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20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40</v>
      </c>
      <c r="AD39" s="1">
        <v>0</v>
      </c>
      <c r="AE39" s="1">
        <v>0</v>
      </c>
      <c r="AF39" s="1">
        <v>65</v>
      </c>
      <c r="AG39" s="1">
        <v>63</v>
      </c>
      <c r="AH39" s="3">
        <v>0.9692307692307692</v>
      </c>
      <c r="AI39" s="1">
        <v>820</v>
      </c>
      <c r="AJ39" s="3">
        <v>63.2</v>
      </c>
      <c r="AK39" s="3">
        <v>0.3539512195121951</v>
      </c>
      <c r="AL39" s="3">
        <v>0.3539512195121951</v>
      </c>
    </row>
    <row r="40" spans="1:38">
      <c r="A40" s="1">
        <v>88</v>
      </c>
      <c r="B40" s="2" t="s">
        <v>114</v>
      </c>
      <c r="C40" s="2" t="s">
        <v>115</v>
      </c>
      <c r="D40" s="2"/>
      <c r="E40" s="2"/>
      <c r="F40" s="1">
        <v>19</v>
      </c>
      <c r="G40" s="1">
        <v>6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156</v>
      </c>
      <c r="V40" s="1">
        <v>0</v>
      </c>
      <c r="W40" s="1">
        <v>0</v>
      </c>
      <c r="X40" s="1">
        <v>0</v>
      </c>
      <c r="Y40" s="1">
        <v>22</v>
      </c>
      <c r="Z40" s="1">
        <v>0</v>
      </c>
      <c r="AA40" s="1">
        <v>0</v>
      </c>
      <c r="AB40" s="1">
        <v>25</v>
      </c>
      <c r="AC40" s="1">
        <v>204</v>
      </c>
      <c r="AD40" s="1">
        <v>0</v>
      </c>
      <c r="AE40" s="1">
        <v>0</v>
      </c>
      <c r="AF40" s="1">
        <v>432</v>
      </c>
      <c r="AG40" s="1">
        <v>337</v>
      </c>
      <c r="AH40" s="3">
        <v>0.7800925925925926</v>
      </c>
      <c r="AI40" s="1">
        <v>700</v>
      </c>
      <c r="AJ40" s="3">
        <v>436.85</v>
      </c>
      <c r="AK40" s="3">
        <v>0.7010800194931774</v>
      </c>
      <c r="AL40" s="3">
        <v>0.7010800194931774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2024-12-23T05:17:00Z</dcterms:created>
  <dcterms:modified xsi:type="dcterms:W3CDTF">2024-12-23T05:17:00Z</dcterms:modified>
</cp:coreProperties>
</file>