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195" windowHeight="11055"/>
  </bookViews>
  <sheets>
    <sheet name="Sheet1" sheetId="1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I22" i="1"/>
  <c r="J22" s="1"/>
  <c r="J19"/>
  <c r="J20"/>
  <c r="J21"/>
  <c r="J18"/>
  <c r="I18"/>
  <c r="I21"/>
  <c r="I19"/>
  <c r="I20"/>
  <c r="H22"/>
  <c r="H21"/>
  <c r="H20"/>
  <c r="H19"/>
  <c r="H18"/>
  <c r="H9"/>
  <c r="H7"/>
  <c r="H8"/>
  <c r="H6"/>
  <c r="H5"/>
</calcChain>
</file>

<file path=xl/sharedStrings.xml><?xml version="1.0" encoding="utf-8"?>
<sst xmlns="http://schemas.openxmlformats.org/spreadsheetml/2006/main" count="32" uniqueCount="30">
  <si>
    <t>ALL PROGRAMS RUN WITH WINDOW_SIZE = 128 &amp; CHUNKSIZE = 128</t>
  </si>
  <si>
    <t>PROGRAM TYPE</t>
  </si>
  <si>
    <t>FULL DEDUPLICATION</t>
  </si>
  <si>
    <t>PARTIAL DEDUPLICATION</t>
  </si>
  <si>
    <t>PARTIAL DEDUPLICATION, PARTIAL COMPRESSION</t>
  </si>
  <si>
    <t>PARTIAL DEDUPLICATION, FULL COMPRESSION</t>
  </si>
  <si>
    <t>Note: Partial deduplication is all files up to entropy of 5</t>
  </si>
  <si>
    <t>Note: Partial compression is all files with entropy between 5 and 7</t>
  </si>
  <si>
    <t>Note: Full compression is all files with entropy greater than 5</t>
  </si>
  <si>
    <t>PORTION TO DEDUPE</t>
  </si>
  <si>
    <t>PORTION TO IGNORE</t>
  </si>
  <si>
    <t>PORTION TO COMPRESS</t>
  </si>
  <si>
    <t>SIZE OF DEDUPED PORTION</t>
  </si>
  <si>
    <t>SIZE OF COMPRESSED PORTION</t>
  </si>
  <si>
    <t>TOTAL SIZE</t>
  </si>
  <si>
    <t>FINAL SIZE</t>
  </si>
  <si>
    <t>FULL COMPRESSION</t>
  </si>
  <si>
    <t>PARTIAL DEDUP</t>
  </si>
  <si>
    <t>FULL DEDUP</t>
  </si>
  <si>
    <t>PARTIAL DEDUP, FULL COMPRESSION</t>
  </si>
  <si>
    <t>PARTIAL DEDUP, PARTIAL COMPRESSION</t>
  </si>
  <si>
    <t>DEDUP CYCLES, RUN 1</t>
  </si>
  <si>
    <t>DEDUP CYCLES, RUN 2</t>
  </si>
  <si>
    <t>DEDUP CYCLES, RUN 3</t>
  </si>
  <si>
    <t>AVERAGE DEDUP CYCLES</t>
  </si>
  <si>
    <t>COMP CYCLES, RUN 1</t>
  </si>
  <si>
    <t>COMP CYCLES, RUN 2</t>
  </si>
  <si>
    <t>COMP CYCLES, RUN 3</t>
  </si>
  <si>
    <t>AVERAGE COMP CYCLES</t>
  </si>
  <si>
    <t>TOTAL CYCLES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</si>
</sst>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v>SIZE(BYTES)</c:v>
          </c:tx>
          <c:marker>
            <c:symbol val="none"/>
          </c:marker>
          <c:cat>
            <c:strRef>
              <c:f>Sheet1!$A$5:$A$9</c:f>
              <c:strCache>
                <c:ptCount val="5"/>
                <c:pt idx="0">
                  <c:v>PARTIAL DEDUPLICATION</c:v>
                </c:pt>
                <c:pt idx="1">
                  <c:v>FULL DEDUPLICATION</c:v>
                </c:pt>
                <c:pt idx="2">
                  <c:v>PARTIAL DEDUPLICATION, FULL COMPRESSION</c:v>
                </c:pt>
                <c:pt idx="3">
                  <c:v>PARTIAL DEDUPLICATION, PARTIAL COMPRESSION</c:v>
                </c:pt>
                <c:pt idx="4">
                  <c:v>FULL COMPRESSION</c:v>
                </c:pt>
              </c:strCache>
            </c:strRef>
          </c:cat>
          <c:val>
            <c:numRef>
              <c:f>Sheet1!$H$5:$H$9</c:f>
              <c:numCache>
                <c:formatCode>_(* #,##0_);_(* \(#,##0\);_(* "-"??_);_(@_)</c:formatCode>
                <c:ptCount val="5"/>
                <c:pt idx="0">
                  <c:v>115953283</c:v>
                </c:pt>
                <c:pt idx="1">
                  <c:v>115534700</c:v>
                </c:pt>
                <c:pt idx="2">
                  <c:v>98806762</c:v>
                </c:pt>
                <c:pt idx="3">
                  <c:v>100402848</c:v>
                </c:pt>
                <c:pt idx="4">
                  <c:v>50441985</c:v>
                </c:pt>
              </c:numCache>
            </c:numRef>
          </c:val>
        </c:ser>
        <c:marker val="1"/>
        <c:axId val="91072384"/>
        <c:axId val="91073920"/>
      </c:lineChart>
      <c:catAx>
        <c:axId val="91072384"/>
        <c:scaling>
          <c:orientation val="minMax"/>
        </c:scaling>
        <c:axPos val="b"/>
        <c:tickLblPos val="nextTo"/>
        <c:crossAx val="91073920"/>
        <c:crosses val="autoZero"/>
        <c:auto val="1"/>
        <c:lblAlgn val="ctr"/>
        <c:lblOffset val="100"/>
      </c:catAx>
      <c:valAx>
        <c:axId val="91073920"/>
        <c:scaling>
          <c:orientation val="minMax"/>
        </c:scaling>
        <c:axPos val="l"/>
        <c:majorGridlines/>
        <c:numFmt formatCode="_(* #,##0_);_(* \(#,##0\);_(* &quot;-&quot;??_);_(@_)" sourceLinked="1"/>
        <c:tickLblPos val="nextTo"/>
        <c:crossAx val="91072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v>Number of Cycles</c:v>
          </c:tx>
          <c:cat>
            <c:strRef>
              <c:f>Sheet1!$A$18:$A$22</c:f>
              <c:strCache>
                <c:ptCount val="5"/>
                <c:pt idx="0">
                  <c:v>PARTIAL DEDUP</c:v>
                </c:pt>
                <c:pt idx="1">
                  <c:v>FULL DEDUP</c:v>
                </c:pt>
                <c:pt idx="2">
                  <c:v>PARTIAL DEDUP, FULL COMPRESSION</c:v>
                </c:pt>
                <c:pt idx="3">
                  <c:v>PARTIAL DEDUP, PARTIAL COMPRESSION</c:v>
                </c:pt>
                <c:pt idx="4">
                  <c:v>FULL COMPRESSION</c:v>
                </c:pt>
              </c:strCache>
            </c:strRef>
          </c:cat>
          <c:val>
            <c:numRef>
              <c:f>Sheet1!$J$18:$J$22</c:f>
              <c:numCache>
                <c:formatCode>General</c:formatCode>
                <c:ptCount val="5"/>
                <c:pt idx="0">
                  <c:v>6215038337.333333</c:v>
                </c:pt>
                <c:pt idx="1">
                  <c:v>9209623811.666666</c:v>
                </c:pt>
                <c:pt idx="2">
                  <c:v>23155956614.666668</c:v>
                </c:pt>
                <c:pt idx="3">
                  <c:v>19805682520.333336</c:v>
                </c:pt>
                <c:pt idx="4">
                  <c:v>14048329423.333334</c:v>
                </c:pt>
              </c:numCache>
            </c:numRef>
          </c:val>
        </c:ser>
        <c:axId val="70505600"/>
        <c:axId val="70507136"/>
      </c:barChart>
      <c:catAx>
        <c:axId val="70505600"/>
        <c:scaling>
          <c:orientation val="minMax"/>
        </c:scaling>
        <c:axPos val="b"/>
        <c:tickLblPos val="nextTo"/>
        <c:crossAx val="70507136"/>
        <c:crosses val="autoZero"/>
        <c:auto val="1"/>
        <c:lblAlgn val="ctr"/>
        <c:lblOffset val="100"/>
      </c:catAx>
      <c:valAx>
        <c:axId val="70507136"/>
        <c:scaling>
          <c:orientation val="minMax"/>
        </c:scaling>
        <c:axPos val="l"/>
        <c:majorGridlines/>
        <c:numFmt formatCode="General" sourceLinked="1"/>
        <c:tickLblPos val="nextTo"/>
        <c:crossAx val="70505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22</xdr:row>
      <xdr:rowOff>28574</xdr:rowOff>
    </xdr:from>
    <xdr:to>
      <xdr:col>3</xdr:col>
      <xdr:colOff>666751</xdr:colOff>
      <xdr:row>40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1352549</xdr:colOff>
      <xdr:row>22</xdr:row>
      <xdr:rowOff>171450</xdr:rowOff>
    </xdr:from>
    <xdr:to>
      <xdr:col>7</xdr:col>
      <xdr:colOff>828674</xdr:colOff>
      <xdr:row>38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J18" activeCellId="1" sqref="A18:A22 J18:J22"/>
    </sheetView>
  </sheetViews>
  <sheetFormatPr defaultRowHeight="15"/>
  <cols>
    <col min="1" max="1" width="45.42578125" customWidth="1"/>
    <col min="2" max="3" width="20.5703125" customWidth="1"/>
    <col min="4" max="4" width="21.5703125" customWidth="1"/>
    <col min="5" max="5" width="24.28515625" customWidth="1"/>
    <col min="6" max="6" width="27.7109375" customWidth="1"/>
    <col min="7" max="7" width="29.85546875" customWidth="1"/>
    <col min="8" max="8" width="23.140625" customWidth="1"/>
    <col min="9" max="9" width="22" customWidth="1"/>
    <col min="10" max="10" width="20.140625" customWidth="1"/>
  </cols>
  <sheetData>
    <row r="1" spans="1:10">
      <c r="A1" t="s">
        <v>0</v>
      </c>
    </row>
    <row r="3" spans="1:10">
      <c r="A3" t="s">
        <v>1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15</v>
      </c>
    </row>
    <row r="4" spans="1:10">
      <c r="B4" s="1"/>
    </row>
    <row r="5" spans="1:10">
      <c r="A5" t="s">
        <v>3</v>
      </c>
      <c r="B5" s="2">
        <v>155705605</v>
      </c>
      <c r="C5" s="2">
        <v>106747636</v>
      </c>
      <c r="D5" s="2">
        <v>48957969</v>
      </c>
      <c r="E5" s="2">
        <v>0</v>
      </c>
      <c r="F5" s="2">
        <v>66995314</v>
      </c>
      <c r="G5" s="2">
        <v>0</v>
      </c>
      <c r="H5" s="3">
        <f>VALUE(SUM(F5,G5,D5))</f>
        <v>115953283</v>
      </c>
    </row>
    <row r="6" spans="1:10">
      <c r="A6" t="s">
        <v>2</v>
      </c>
      <c r="B6" s="2">
        <v>155705605</v>
      </c>
      <c r="C6" s="2">
        <v>155705605</v>
      </c>
      <c r="D6" s="2">
        <v>0</v>
      </c>
      <c r="E6" s="2">
        <v>0</v>
      </c>
      <c r="F6" s="2">
        <v>115534700</v>
      </c>
      <c r="G6" s="2">
        <v>0</v>
      </c>
      <c r="H6" s="3">
        <f>VALUE(SUM(F6,G6,D6))</f>
        <v>115534700</v>
      </c>
    </row>
    <row r="7" spans="1:10">
      <c r="A7" t="s">
        <v>5</v>
      </c>
      <c r="B7" s="2">
        <v>155705605</v>
      </c>
      <c r="C7" s="2">
        <v>106747636</v>
      </c>
      <c r="D7" s="2">
        <v>0</v>
      </c>
      <c r="E7" s="2">
        <v>48957969</v>
      </c>
      <c r="F7" s="2">
        <v>66995314</v>
      </c>
      <c r="G7" s="2">
        <v>31811448</v>
      </c>
      <c r="H7" s="3">
        <f>VALUE(SUM(F7,G7,D7))</f>
        <v>98806762</v>
      </c>
    </row>
    <row r="8" spans="1:10">
      <c r="A8" t="s">
        <v>4</v>
      </c>
      <c r="B8" s="2">
        <v>155705605</v>
      </c>
      <c r="C8" s="2">
        <v>106747636</v>
      </c>
      <c r="D8" s="2">
        <v>21422645</v>
      </c>
      <c r="E8" s="2">
        <v>27535324</v>
      </c>
      <c r="F8" s="2">
        <v>66995314</v>
      </c>
      <c r="G8" s="2">
        <v>11984889</v>
      </c>
      <c r="H8" s="3">
        <f t="shared" ref="H8:H9" si="0">VALUE(SUM(F8,G8,D8))</f>
        <v>100402848</v>
      </c>
    </row>
    <row r="9" spans="1:10">
      <c r="A9" t="s">
        <v>16</v>
      </c>
      <c r="B9" s="2">
        <v>155705605</v>
      </c>
      <c r="C9" s="2">
        <v>0</v>
      </c>
      <c r="D9" s="2">
        <v>0</v>
      </c>
      <c r="E9" s="2">
        <v>155705605</v>
      </c>
      <c r="F9" s="2">
        <v>0</v>
      </c>
      <c r="G9" s="4">
        <v>50441985</v>
      </c>
      <c r="H9" s="3">
        <f t="shared" si="0"/>
        <v>50441985</v>
      </c>
    </row>
    <row r="10" spans="1:10">
      <c r="G10" s="3"/>
    </row>
    <row r="12" spans="1:10">
      <c r="A12" t="s">
        <v>6</v>
      </c>
    </row>
    <row r="13" spans="1:10">
      <c r="A13" t="s">
        <v>7</v>
      </c>
    </row>
    <row r="14" spans="1:10">
      <c r="A14" t="s">
        <v>8</v>
      </c>
    </row>
    <row r="16" spans="1:10">
      <c r="A16" t="s">
        <v>1</v>
      </c>
      <c r="B16" s="1" t="s">
        <v>21</v>
      </c>
      <c r="C16" s="1" t="s">
        <v>22</v>
      </c>
      <c r="D16" s="1" t="s">
        <v>23</v>
      </c>
      <c r="E16" s="1" t="s">
        <v>25</v>
      </c>
      <c r="F16" s="1" t="s">
        <v>26</v>
      </c>
      <c r="G16" s="1" t="s">
        <v>27</v>
      </c>
      <c r="H16" s="1" t="s">
        <v>24</v>
      </c>
      <c r="I16" s="1" t="s">
        <v>28</v>
      </c>
      <c r="J16" s="1" t="s">
        <v>29</v>
      </c>
    </row>
    <row r="18" spans="1:10">
      <c r="A18" t="s">
        <v>17</v>
      </c>
      <c r="B18">
        <v>6216018336</v>
      </c>
      <c r="C18">
        <v>6216092090</v>
      </c>
      <c r="D18">
        <v>6213004586</v>
      </c>
      <c r="E18">
        <v>0</v>
      </c>
      <c r="F18">
        <v>0</v>
      </c>
      <c r="G18">
        <v>0</v>
      </c>
      <c r="H18">
        <f>VALUE(AVERAGE(B18,C18,D18))</f>
        <v>6215038337.333333</v>
      </c>
      <c r="I18">
        <f>VALUE(AVERAGE(E18,F18,G18))</f>
        <v>0</v>
      </c>
      <c r="J18">
        <f>VALUE(SUM(H18,I18))</f>
        <v>6215038337.333333</v>
      </c>
    </row>
    <row r="19" spans="1:10">
      <c r="A19" t="s">
        <v>18</v>
      </c>
      <c r="B19">
        <v>9214370551</v>
      </c>
      <c r="C19">
        <v>9193270621</v>
      </c>
      <c r="D19">
        <v>9221230263</v>
      </c>
      <c r="E19">
        <v>0</v>
      </c>
      <c r="F19">
        <v>0</v>
      </c>
      <c r="G19">
        <v>0</v>
      </c>
      <c r="H19">
        <f>VALUE(AVERAGE(B19,C19,D19))</f>
        <v>9209623811.666666</v>
      </c>
      <c r="I19">
        <f>VALUE(AVERAGE(E19,F19,G19))</f>
        <v>0</v>
      </c>
      <c r="J19">
        <f t="shared" ref="J19:J22" si="1">VALUE(SUM(H19,I19))</f>
        <v>9209623811.666666</v>
      </c>
    </row>
    <row r="20" spans="1:10">
      <c r="A20" t="s">
        <v>19</v>
      </c>
      <c r="B20">
        <v>15691871211</v>
      </c>
      <c r="C20">
        <v>15662572081</v>
      </c>
      <c r="D20">
        <v>15683339714</v>
      </c>
      <c r="E20">
        <v>7466986103</v>
      </c>
      <c r="F20">
        <v>7467513604</v>
      </c>
      <c r="G20">
        <v>7495587131</v>
      </c>
      <c r="H20">
        <f>VALUE(AVERAGE(B20,C20,D20))</f>
        <v>15679261002</v>
      </c>
      <c r="I20">
        <f>VALUE(AVERAGE(E20,F20,G20))</f>
        <v>7476695612.666667</v>
      </c>
      <c r="J20">
        <f t="shared" si="1"/>
        <v>23155956614.666668</v>
      </c>
    </row>
    <row r="21" spans="1:10">
      <c r="A21" t="s">
        <v>20</v>
      </c>
      <c r="B21">
        <v>15625189550</v>
      </c>
      <c r="C21">
        <v>15663160109</v>
      </c>
      <c r="D21">
        <v>15692903994</v>
      </c>
      <c r="E21">
        <v>4129050518</v>
      </c>
      <c r="F21">
        <v>4174733735</v>
      </c>
      <c r="G21">
        <v>4132009655</v>
      </c>
      <c r="H21">
        <f>VALUE(AVERAGE(B21,C21,D21))</f>
        <v>15660417884.333334</v>
      </c>
      <c r="I21">
        <f>VALUE(AVERAGE(E21,F21,G21))</f>
        <v>4145264636</v>
      </c>
      <c r="J21">
        <f t="shared" si="1"/>
        <v>19805682520.333336</v>
      </c>
    </row>
    <row r="22" spans="1:10">
      <c r="A22" t="s">
        <v>16</v>
      </c>
      <c r="B22">
        <v>0</v>
      </c>
      <c r="C22">
        <v>0</v>
      </c>
      <c r="D22">
        <v>0</v>
      </c>
      <c r="E22">
        <v>14032151953</v>
      </c>
      <c r="F22">
        <v>14071074881</v>
      </c>
      <c r="G22">
        <v>14041761436</v>
      </c>
      <c r="H22">
        <f>VALUE(AVERAGE(B22,C22,D22))</f>
        <v>0</v>
      </c>
      <c r="I22">
        <f>VALUE(AVERAGE(E22,F22,G22))</f>
        <v>14048329423.333334</v>
      </c>
      <c r="J22">
        <f t="shared" si="1"/>
        <v>14048329423.333334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Woelfel</dc:creator>
  <cp:lastModifiedBy>Keith Woelfel</cp:lastModifiedBy>
  <dcterms:created xsi:type="dcterms:W3CDTF">2014-04-03T12:31:38Z</dcterms:created>
  <dcterms:modified xsi:type="dcterms:W3CDTF">2014-04-15T23:53:35Z</dcterms:modified>
</cp:coreProperties>
</file>