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Zero\8bit-CPU\"/>
    </mc:Choice>
  </mc:AlternateContent>
  <xr:revisionPtr revIDLastSave="0" documentId="13_ncr:1_{C62FFA57-4ECD-41B6-ADDF-45F744B5EB96}" xr6:coauthVersionLast="47" xr6:coauthVersionMax="47" xr10:uidLastSave="{00000000-0000-0000-0000-000000000000}"/>
  <bookViews>
    <workbookView xWindow="0" yWindow="0" windowWidth="14400" windowHeight="15600" activeTab="1" xr2:uid="{00000000-000D-0000-FFFF-FFFF0000000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4" i="1"/>
  <c r="B5" i="1"/>
  <c r="B7" i="1"/>
  <c r="B8" i="1"/>
  <c r="B10" i="1"/>
  <c r="B11" i="1"/>
  <c r="B12" i="1"/>
  <c r="B13" i="1"/>
  <c r="B14" i="1"/>
  <c r="B15" i="1"/>
  <c r="B16" i="1"/>
  <c r="B17" i="1"/>
  <c r="B18" i="1"/>
  <c r="B19" i="1"/>
  <c r="B21" i="1"/>
  <c r="B22" i="1"/>
  <c r="B23" i="1"/>
  <c r="O5" i="1"/>
  <c r="O2" i="1"/>
  <c r="S2" i="1"/>
  <c r="R6" i="1"/>
  <c r="R2" i="1"/>
  <c r="K2" i="1"/>
  <c r="L3" i="1" s="1"/>
  <c r="B3" i="1" s="1"/>
  <c r="J2" i="1"/>
  <c r="I2" i="1"/>
  <c r="H20" i="1"/>
  <c r="H2" i="1"/>
  <c r="G2" i="1"/>
  <c r="F3" i="1"/>
  <c r="F2" i="1"/>
  <c r="E6" i="1"/>
  <c r="B6" i="1" s="1"/>
  <c r="E2" i="1"/>
  <c r="N2" i="1"/>
  <c r="N3" i="1"/>
  <c r="M2" i="1"/>
  <c r="D3" i="1"/>
  <c r="D2" i="1"/>
  <c r="C2" i="1"/>
  <c r="B2" i="1" s="1"/>
  <c r="C20" i="1"/>
  <c r="B20" i="1" s="1"/>
</calcChain>
</file>

<file path=xl/sharedStrings.xml><?xml version="1.0" encoding="utf-8"?>
<sst xmlns="http://schemas.openxmlformats.org/spreadsheetml/2006/main" count="90" uniqueCount="90">
  <si>
    <t>RAM</t>
  </si>
  <si>
    <t>REG</t>
  </si>
  <si>
    <t>PC</t>
  </si>
  <si>
    <t>ALU</t>
  </si>
  <si>
    <t>OUT</t>
  </si>
  <si>
    <t>CTRL</t>
  </si>
  <si>
    <t>PINS-M</t>
  </si>
  <si>
    <t>PINS-F</t>
  </si>
  <si>
    <t>AT28C64B</t>
  </si>
  <si>
    <t>CLOCK</t>
  </si>
  <si>
    <t>PINS-2*x-M</t>
  </si>
  <si>
    <t>REG-BUS</t>
  </si>
  <si>
    <t>2*2</t>
  </si>
  <si>
    <t>RAM-ADDR</t>
  </si>
  <si>
    <t>LED</t>
  </si>
  <si>
    <t>RES</t>
  </si>
  <si>
    <t>PC-BUS</t>
  </si>
  <si>
    <t>2*4</t>
  </si>
  <si>
    <t>ALU-ACC</t>
  </si>
  <si>
    <t>ALU-REG</t>
  </si>
  <si>
    <t>LOGIC</t>
  </si>
  <si>
    <t>NOT</t>
  </si>
  <si>
    <t>ADDER</t>
  </si>
  <si>
    <t>2*4,2*7</t>
  </si>
  <si>
    <t>CTRL-DEC</t>
  </si>
  <si>
    <t>CTRL-T</t>
  </si>
  <si>
    <t>2*1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</si>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</sst>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829AC-3DF2-4F58-BBB1-B294A5BD73D1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7"/>
  <sheetViews>
    <sheetView tabSelected="1" topLeftCell="A9" workbookViewId="0">
      <selection activeCell="B30" sqref="B30"/>
    </sheetView>
  </sheetViews>
  <sheetFormatPr defaultColWidth="10.7109375" defaultRowHeight="15" x14ac:dyDescent="0.25"/>
  <cols>
    <col min="1" max="1" width="11.85546875" customWidth="1"/>
    <col min="2" max="2" width="6.85546875" customWidth="1"/>
    <col min="3" max="3" width="7.85546875" customWidth="1"/>
    <col min="7" max="7" width="8.7109375" customWidth="1"/>
  </cols>
  <sheetData>
    <row r="1" spans="1:19" x14ac:dyDescent="0.25">
      <c r="C1" t="s">
        <v>1</v>
      </c>
      <c r="D1" t="s">
        <v>11</v>
      </c>
      <c r="E1" t="s">
        <v>2</v>
      </c>
      <c r="F1" t="s">
        <v>16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3</v>
      </c>
      <c r="M1" t="s">
        <v>13</v>
      </c>
      <c r="N1" t="s">
        <v>0</v>
      </c>
      <c r="O1" t="s">
        <v>4</v>
      </c>
      <c r="P1" t="s">
        <v>9</v>
      </c>
      <c r="Q1" t="s">
        <v>5</v>
      </c>
      <c r="R1" t="s">
        <v>24</v>
      </c>
      <c r="S1" t="s">
        <v>25</v>
      </c>
    </row>
    <row r="2" spans="1:19" x14ac:dyDescent="0.25">
      <c r="A2" t="s">
        <v>6</v>
      </c>
      <c r="B2">
        <f t="shared" ref="B2:B23" si="0">SUM(C2:S2)</f>
        <v>502</v>
      </c>
      <c r="C2">
        <f>2*(8+8+2+2)</f>
        <v>40</v>
      </c>
      <c r="D2">
        <f>2*8+2</f>
        <v>18</v>
      </c>
      <c r="E2">
        <f>2*(8+8+5+2)</f>
        <v>46</v>
      </c>
      <c r="F2">
        <f>8+8+2</f>
        <v>18</v>
      </c>
      <c r="G2">
        <f>3*8+2+2</f>
        <v>28</v>
      </c>
      <c r="H2">
        <f>2*(8+8+2+2)</f>
        <v>40</v>
      </c>
      <c r="I2">
        <f>3*(3*8+3)</f>
        <v>81</v>
      </c>
      <c r="J2">
        <f>16+2+1</f>
        <v>19</v>
      </c>
      <c r="K2">
        <f>3*8+3+2+2</f>
        <v>31</v>
      </c>
      <c r="L2">
        <v>16</v>
      </c>
      <c r="M2">
        <f>2*(8+8+2+1)</f>
        <v>38</v>
      </c>
      <c r="N2">
        <f>16+2</f>
        <v>18</v>
      </c>
      <c r="O2">
        <f>16+2</f>
        <v>18</v>
      </c>
      <c r="P2">
        <v>4</v>
      </c>
      <c r="Q2" s="2"/>
      <c r="R2">
        <f>8+7+8+8+5+5+6+6+8+8+3</f>
        <v>72</v>
      </c>
      <c r="S2">
        <f>11+2+2</f>
        <v>15</v>
      </c>
    </row>
    <row r="3" spans="1:19" x14ac:dyDescent="0.25">
      <c r="A3" t="s">
        <v>7</v>
      </c>
      <c r="B3">
        <f t="shared" si="0"/>
        <v>322</v>
      </c>
      <c r="C3" s="1"/>
      <c r="D3">
        <f>2*(16+4)</f>
        <v>40</v>
      </c>
      <c r="E3" s="1"/>
      <c r="F3">
        <f>8+8+8+8+2+2+8+1</f>
        <v>45</v>
      </c>
      <c r="G3" s="1"/>
      <c r="H3" s="1"/>
      <c r="I3" s="1"/>
      <c r="J3" s="1"/>
      <c r="K3" s="1"/>
      <c r="L3">
        <f>SUM(G2:K2)</f>
        <v>199</v>
      </c>
      <c r="M3" s="1"/>
      <c r="N3">
        <f>4*8+2+4</f>
        <v>38</v>
      </c>
      <c r="O3" s="1"/>
      <c r="P3" s="1"/>
      <c r="Q3" s="2"/>
      <c r="R3" s="1"/>
      <c r="S3" s="1"/>
    </row>
    <row r="4" spans="1:19" x14ac:dyDescent="0.25">
      <c r="A4" t="s">
        <v>10</v>
      </c>
      <c r="B4">
        <f t="shared" si="0"/>
        <v>0</v>
      </c>
      <c r="C4" s="1"/>
      <c r="D4" t="s">
        <v>12</v>
      </c>
      <c r="E4" s="1"/>
      <c r="F4" t="s">
        <v>17</v>
      </c>
      <c r="G4" s="1"/>
      <c r="H4" s="1"/>
      <c r="I4" s="1"/>
      <c r="J4" s="1"/>
      <c r="K4" s="1"/>
      <c r="L4" t="s">
        <v>23</v>
      </c>
      <c r="M4" s="1"/>
      <c r="N4" t="s">
        <v>26</v>
      </c>
      <c r="O4" s="1"/>
      <c r="P4" s="1"/>
      <c r="Q4" s="2"/>
      <c r="R4" s="1"/>
      <c r="S4" s="1"/>
    </row>
    <row r="5" spans="1:19" x14ac:dyDescent="0.25">
      <c r="A5" t="s">
        <v>14</v>
      </c>
      <c r="B5">
        <f t="shared" si="0"/>
        <v>235</v>
      </c>
      <c r="C5">
        <v>16</v>
      </c>
      <c r="E5">
        <v>32</v>
      </c>
      <c r="F5" s="1"/>
      <c r="G5">
        <v>8</v>
      </c>
      <c r="H5">
        <v>16</v>
      </c>
      <c r="I5">
        <v>8</v>
      </c>
      <c r="J5">
        <v>8</v>
      </c>
      <c r="K5">
        <v>16</v>
      </c>
      <c r="L5" s="1"/>
      <c r="M5">
        <v>16</v>
      </c>
      <c r="N5" s="1"/>
      <c r="O5">
        <f>8+8</f>
        <v>16</v>
      </c>
      <c r="P5" s="1"/>
      <c r="Q5" s="2"/>
      <c r="R5">
        <v>88</v>
      </c>
      <c r="S5">
        <v>11</v>
      </c>
    </row>
    <row r="6" spans="1:19" x14ac:dyDescent="0.25">
      <c r="A6" t="s">
        <v>15</v>
      </c>
      <c r="B6">
        <f t="shared" si="0"/>
        <v>235</v>
      </c>
      <c r="C6">
        <v>16</v>
      </c>
      <c r="E6">
        <f>2*16</f>
        <v>32</v>
      </c>
      <c r="F6" s="1"/>
      <c r="G6">
        <v>8</v>
      </c>
      <c r="H6">
        <v>16</v>
      </c>
      <c r="I6">
        <v>8</v>
      </c>
      <c r="J6">
        <v>8</v>
      </c>
      <c r="K6">
        <v>16</v>
      </c>
      <c r="L6" s="1"/>
      <c r="M6">
        <v>16</v>
      </c>
      <c r="N6" s="1"/>
      <c r="O6">
        <v>16</v>
      </c>
      <c r="P6" s="1"/>
      <c r="Q6" s="2"/>
      <c r="R6">
        <f>8+10*8</f>
        <v>88</v>
      </c>
      <c r="S6">
        <v>11</v>
      </c>
    </row>
    <row r="7" spans="1:19" x14ac:dyDescent="0.25">
      <c r="A7">
        <v>555</v>
      </c>
      <c r="B7">
        <f t="shared" si="0"/>
        <v>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>
        <v>1</v>
      </c>
      <c r="Q7" s="2"/>
      <c r="R7" s="1"/>
      <c r="S7" s="1"/>
    </row>
    <row r="8" spans="1:19" x14ac:dyDescent="0.25">
      <c r="A8">
        <v>7400</v>
      </c>
      <c r="B8">
        <f t="shared" si="0"/>
        <v>3</v>
      </c>
      <c r="C8" s="1"/>
      <c r="D8" s="1"/>
      <c r="E8" s="1"/>
      <c r="F8" s="1"/>
      <c r="G8" s="1"/>
      <c r="H8" s="1"/>
      <c r="I8">
        <v>2</v>
      </c>
      <c r="J8" s="1"/>
      <c r="K8" s="1"/>
      <c r="L8" s="1"/>
      <c r="M8" s="1"/>
      <c r="N8" s="1"/>
      <c r="O8" s="1"/>
      <c r="P8">
        <v>1</v>
      </c>
      <c r="Q8" s="2"/>
      <c r="R8" s="1"/>
      <c r="S8" s="1"/>
    </row>
    <row r="9" spans="1:19" x14ac:dyDescent="0.25">
      <c r="A9">
        <v>7402</v>
      </c>
      <c r="B9">
        <f t="shared" si="0"/>
        <v>1</v>
      </c>
      <c r="C9" s="1"/>
      <c r="D9" s="1"/>
      <c r="E9" s="1"/>
      <c r="F9" s="1"/>
      <c r="G9" s="1"/>
      <c r="H9" s="1"/>
      <c r="I9" s="1"/>
      <c r="J9" s="1"/>
      <c r="K9">
        <v>1</v>
      </c>
      <c r="L9" s="1"/>
      <c r="M9" s="1"/>
      <c r="N9" s="1"/>
      <c r="O9" s="1"/>
      <c r="P9" s="1"/>
      <c r="Q9" s="2"/>
      <c r="R9" s="1"/>
      <c r="S9" s="1"/>
    </row>
    <row r="10" spans="1:19" x14ac:dyDescent="0.25">
      <c r="A10">
        <v>7404</v>
      </c>
      <c r="B10">
        <f t="shared" si="0"/>
        <v>2</v>
      </c>
      <c r="C10" s="1"/>
      <c r="D10" s="1"/>
      <c r="E10" s="1"/>
      <c r="F10" s="1"/>
      <c r="G10" s="1"/>
      <c r="H10" s="1"/>
      <c r="I10" s="1"/>
      <c r="J10">
        <v>2</v>
      </c>
      <c r="K10" s="1"/>
      <c r="L10" s="1"/>
      <c r="M10" s="1"/>
      <c r="N10" s="1"/>
      <c r="O10" s="1"/>
      <c r="P10" s="1"/>
      <c r="Q10" s="2"/>
      <c r="R10" s="1"/>
      <c r="S10" s="1"/>
    </row>
    <row r="11" spans="1:19" x14ac:dyDescent="0.25">
      <c r="A11">
        <v>7408</v>
      </c>
      <c r="B11">
        <f t="shared" si="0"/>
        <v>3</v>
      </c>
      <c r="C11" s="1"/>
      <c r="D11" s="1"/>
      <c r="E11" s="1"/>
      <c r="F11" s="1"/>
      <c r="G11" s="1"/>
      <c r="H11" s="1"/>
      <c r="I11">
        <v>2</v>
      </c>
      <c r="J11" s="1"/>
      <c r="K11">
        <v>1</v>
      </c>
      <c r="L11" s="1"/>
      <c r="M11" s="1"/>
      <c r="N11" s="1"/>
      <c r="O11" s="1"/>
      <c r="P11" s="1"/>
      <c r="Q11" s="2"/>
      <c r="R11" s="1"/>
      <c r="S11" s="1"/>
    </row>
    <row r="12" spans="1:19" x14ac:dyDescent="0.25">
      <c r="A12">
        <v>7410</v>
      </c>
      <c r="B12">
        <f t="shared" si="0"/>
        <v>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>
        <v>1</v>
      </c>
      <c r="Q12" s="2"/>
      <c r="R12" s="1"/>
      <c r="S12" s="1"/>
    </row>
    <row r="13" spans="1:19" x14ac:dyDescent="0.25">
      <c r="A13">
        <v>7432</v>
      </c>
      <c r="B13">
        <f t="shared" si="0"/>
        <v>2</v>
      </c>
      <c r="C13" s="1"/>
      <c r="D13" s="1"/>
      <c r="E13" s="1"/>
      <c r="F13" s="1"/>
      <c r="G13" s="1"/>
      <c r="H13" s="1"/>
      <c r="I13">
        <v>2</v>
      </c>
      <c r="J13" s="1"/>
      <c r="K13" s="1"/>
      <c r="L13" s="1"/>
      <c r="O13" s="1"/>
      <c r="P13" s="1"/>
      <c r="Q13" s="2"/>
      <c r="R13" s="1"/>
      <c r="S13" s="1"/>
    </row>
    <row r="14" spans="1:19" x14ac:dyDescent="0.25">
      <c r="A14">
        <v>7430</v>
      </c>
      <c r="B14">
        <f t="shared" si="0"/>
        <v>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1"/>
      <c r="S14" s="1"/>
    </row>
    <row r="15" spans="1:19" x14ac:dyDescent="0.25">
      <c r="A15">
        <v>7485</v>
      </c>
      <c r="B15">
        <f t="shared" si="0"/>
        <v>2</v>
      </c>
      <c r="C15" s="1"/>
      <c r="D15" s="1"/>
      <c r="E15" s="1"/>
      <c r="F15" s="1"/>
      <c r="G15" s="1"/>
      <c r="H15" s="1"/>
      <c r="I15" s="1"/>
      <c r="J15" s="1"/>
      <c r="K15" s="1"/>
      <c r="L15">
        <v>2</v>
      </c>
      <c r="M15" s="1"/>
      <c r="N15" s="1"/>
      <c r="O15" s="1"/>
      <c r="P15" s="1"/>
      <c r="Q15" s="2"/>
      <c r="R15" s="1"/>
      <c r="S15" s="1"/>
    </row>
    <row r="16" spans="1:19" x14ac:dyDescent="0.25">
      <c r="A16">
        <v>7486</v>
      </c>
      <c r="B16">
        <f t="shared" si="0"/>
        <v>4</v>
      </c>
      <c r="C16" s="1"/>
      <c r="D16" s="1"/>
      <c r="E16" s="1"/>
      <c r="F16" s="1"/>
      <c r="G16" s="1"/>
      <c r="H16" s="1"/>
      <c r="I16">
        <v>2</v>
      </c>
      <c r="J16" s="1"/>
      <c r="K16">
        <v>2</v>
      </c>
      <c r="L16" s="1"/>
      <c r="O16" s="1"/>
      <c r="P16" s="1"/>
      <c r="Q16" s="2"/>
      <c r="R16" s="1"/>
      <c r="S16" s="1"/>
    </row>
    <row r="17" spans="1:19" x14ac:dyDescent="0.25">
      <c r="A17">
        <v>74112</v>
      </c>
      <c r="B17">
        <f t="shared" si="0"/>
        <v>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"/>
      <c r="R17" s="1"/>
      <c r="S17">
        <v>6</v>
      </c>
    </row>
    <row r="18" spans="1:19" x14ac:dyDescent="0.25">
      <c r="A18">
        <v>74138</v>
      </c>
      <c r="B18">
        <f t="shared" si="0"/>
        <v>11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>
        <v>1</v>
      </c>
      <c r="Q18" s="2"/>
      <c r="R18">
        <v>10</v>
      </c>
      <c r="S18" s="1"/>
    </row>
    <row r="19" spans="1:19" x14ac:dyDescent="0.25">
      <c r="A19">
        <v>74193</v>
      </c>
      <c r="B19">
        <f t="shared" si="0"/>
        <v>4</v>
      </c>
      <c r="C19" s="1"/>
      <c r="D19" s="1"/>
      <c r="E19">
        <v>4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2"/>
      <c r="R19" s="1"/>
      <c r="S19" s="1"/>
    </row>
    <row r="20" spans="1:19" x14ac:dyDescent="0.25">
      <c r="A20">
        <v>74245</v>
      </c>
      <c r="B20">
        <f t="shared" si="0"/>
        <v>14</v>
      </c>
      <c r="C20">
        <f>2*1</f>
        <v>2</v>
      </c>
      <c r="D20" s="1"/>
      <c r="E20" s="1"/>
      <c r="F20">
        <v>2</v>
      </c>
      <c r="G20">
        <v>1</v>
      </c>
      <c r="H20">
        <f>2*1</f>
        <v>2</v>
      </c>
      <c r="I20">
        <v>3</v>
      </c>
      <c r="J20">
        <v>1</v>
      </c>
      <c r="K20">
        <v>1</v>
      </c>
      <c r="L20">
        <v>2</v>
      </c>
      <c r="M20" s="1"/>
      <c r="N20" s="1"/>
      <c r="O20" s="1"/>
      <c r="P20" s="1"/>
      <c r="Q20" s="2"/>
      <c r="R20" s="1"/>
      <c r="S20" s="1"/>
    </row>
    <row r="21" spans="1:19" x14ac:dyDescent="0.25">
      <c r="A21">
        <v>74273</v>
      </c>
      <c r="B21">
        <f t="shared" si="0"/>
        <v>12</v>
      </c>
      <c r="C21">
        <v>2</v>
      </c>
      <c r="D21" s="1"/>
      <c r="E21">
        <v>2</v>
      </c>
      <c r="F21" s="1"/>
      <c r="G21">
        <v>1</v>
      </c>
      <c r="H21">
        <v>2</v>
      </c>
      <c r="I21" s="1"/>
      <c r="J21" s="1"/>
      <c r="K21" s="1"/>
      <c r="L21">
        <v>1</v>
      </c>
      <c r="M21">
        <v>2</v>
      </c>
      <c r="N21" s="1"/>
      <c r="O21">
        <v>1</v>
      </c>
      <c r="P21" s="1"/>
      <c r="Q21" s="2"/>
      <c r="R21">
        <v>1</v>
      </c>
      <c r="S21" s="1"/>
    </row>
    <row r="22" spans="1:19" x14ac:dyDescent="0.25">
      <c r="A22">
        <v>74283</v>
      </c>
      <c r="B22">
        <f t="shared" si="0"/>
        <v>2</v>
      </c>
      <c r="C22" s="1"/>
      <c r="D22" s="1"/>
      <c r="E22" s="1"/>
      <c r="F22" s="1"/>
      <c r="G22" s="1"/>
      <c r="H22" s="1"/>
      <c r="I22" s="1"/>
      <c r="J22" s="1"/>
      <c r="K22" s="2">
        <v>2</v>
      </c>
      <c r="L22" s="1"/>
      <c r="M22" s="1"/>
      <c r="N22" s="1"/>
      <c r="O22" s="1"/>
      <c r="P22" s="1"/>
      <c r="Q22" s="2"/>
      <c r="R22" s="1"/>
      <c r="S22" s="1"/>
    </row>
    <row r="23" spans="1:19" x14ac:dyDescent="0.25">
      <c r="A23" t="s">
        <v>8</v>
      </c>
      <c r="B23">
        <f t="shared" si="0"/>
        <v>2</v>
      </c>
      <c r="C23" s="1"/>
      <c r="D23" s="1"/>
      <c r="E23" s="1"/>
      <c r="F23">
        <v>1</v>
      </c>
      <c r="G23" s="1"/>
      <c r="H23" s="1"/>
      <c r="I23" s="1"/>
      <c r="J23" s="1"/>
      <c r="K23" s="1"/>
      <c r="L23" s="1"/>
      <c r="M23" s="1"/>
      <c r="N23">
        <v>1</v>
      </c>
      <c r="O23" s="1"/>
      <c r="P23" s="1"/>
      <c r="Q23" s="2"/>
      <c r="R23" s="1"/>
      <c r="S23" s="1"/>
    </row>
    <row r="25" spans="1:19" x14ac:dyDescent="0.25">
      <c r="A25" t="s">
        <v>27</v>
      </c>
      <c r="B25">
        <v>7411</v>
      </c>
    </row>
    <row r="26" spans="1:19" x14ac:dyDescent="0.25">
      <c r="A26" t="s">
        <v>28</v>
      </c>
      <c r="B26">
        <v>7410</v>
      </c>
    </row>
    <row r="27" spans="1:19" x14ac:dyDescent="0.25">
      <c r="A27" t="s">
        <v>29</v>
      </c>
      <c r="B27">
        <v>7410</v>
      </c>
    </row>
    <row r="28" spans="1:19" x14ac:dyDescent="0.25">
      <c r="A28" t="s">
        <v>30</v>
      </c>
      <c r="B28">
        <v>7404</v>
      </c>
    </row>
    <row r="29" spans="1:19" x14ac:dyDescent="0.25">
      <c r="A29" t="s">
        <v>31</v>
      </c>
      <c r="B29">
        <v>7410</v>
      </c>
    </row>
    <row r="30" spans="1:19" x14ac:dyDescent="0.25">
      <c r="A30" t="s">
        <v>32</v>
      </c>
    </row>
    <row r="31" spans="1:19" x14ac:dyDescent="0.25">
      <c r="A31" t="s">
        <v>33</v>
      </c>
    </row>
    <row r="32" spans="1:19" x14ac:dyDescent="0.25">
      <c r="A32" t="s">
        <v>34</v>
      </c>
    </row>
    <row r="33" spans="1:2" x14ac:dyDescent="0.25">
      <c r="A33" t="s">
        <v>35</v>
      </c>
    </row>
    <row r="34" spans="1:2" x14ac:dyDescent="0.25">
      <c r="A34" t="s">
        <v>36</v>
      </c>
      <c r="B34">
        <v>7408</v>
      </c>
    </row>
    <row r="35" spans="1:2" x14ac:dyDescent="0.25">
      <c r="A35" t="s">
        <v>37</v>
      </c>
    </row>
    <row r="36" spans="1:2" x14ac:dyDescent="0.25">
      <c r="A36" t="s">
        <v>38</v>
      </c>
    </row>
    <row r="37" spans="1:2" x14ac:dyDescent="0.25">
      <c r="A37" t="s">
        <v>39</v>
      </c>
    </row>
    <row r="38" spans="1:2" x14ac:dyDescent="0.25">
      <c r="A38" t="s">
        <v>40</v>
      </c>
    </row>
    <row r="39" spans="1:2" x14ac:dyDescent="0.25">
      <c r="A39" t="s">
        <v>41</v>
      </c>
    </row>
    <row r="40" spans="1:2" x14ac:dyDescent="0.25">
      <c r="A40" t="s">
        <v>42</v>
      </c>
    </row>
    <row r="41" spans="1:2" x14ac:dyDescent="0.25">
      <c r="A41" t="s">
        <v>43</v>
      </c>
    </row>
    <row r="42" spans="1:2" x14ac:dyDescent="0.25">
      <c r="A42" t="s">
        <v>44</v>
      </c>
    </row>
    <row r="43" spans="1:2" x14ac:dyDescent="0.25">
      <c r="A43" t="s">
        <v>45</v>
      </c>
    </row>
    <row r="44" spans="1:2" x14ac:dyDescent="0.25">
      <c r="A44" t="s">
        <v>46</v>
      </c>
    </row>
    <row r="45" spans="1:2" x14ac:dyDescent="0.25">
      <c r="A45" t="s">
        <v>47</v>
      </c>
    </row>
    <row r="46" spans="1:2" x14ac:dyDescent="0.25">
      <c r="A46" t="s">
        <v>48</v>
      </c>
    </row>
    <row r="47" spans="1:2" x14ac:dyDescent="0.25">
      <c r="A47" t="s">
        <v>49</v>
      </c>
    </row>
    <row r="48" spans="1:2" x14ac:dyDescent="0.25">
      <c r="A48" t="s">
        <v>50</v>
      </c>
    </row>
    <row r="49" spans="1:1" x14ac:dyDescent="0.25">
      <c r="A49" t="s">
        <v>51</v>
      </c>
    </row>
    <row r="50" spans="1:1" x14ac:dyDescent="0.25">
      <c r="A50" t="s">
        <v>52</v>
      </c>
    </row>
    <row r="51" spans="1:1" x14ac:dyDescent="0.25">
      <c r="A51" t="s">
        <v>53</v>
      </c>
    </row>
    <row r="52" spans="1:1" x14ac:dyDescent="0.25">
      <c r="A52" t="s">
        <v>54</v>
      </c>
    </row>
    <row r="53" spans="1:1" x14ac:dyDescent="0.25">
      <c r="A53" t="s">
        <v>55</v>
      </c>
    </row>
    <row r="54" spans="1:1" x14ac:dyDescent="0.25">
      <c r="A54" t="s">
        <v>56</v>
      </c>
    </row>
    <row r="55" spans="1:1" x14ac:dyDescent="0.25">
      <c r="A55" t="s">
        <v>57</v>
      </c>
    </row>
    <row r="56" spans="1:1" x14ac:dyDescent="0.25">
      <c r="A56" t="s">
        <v>58</v>
      </c>
    </row>
    <row r="57" spans="1:1" x14ac:dyDescent="0.25">
      <c r="A57" t="s">
        <v>59</v>
      </c>
    </row>
    <row r="58" spans="1:1" x14ac:dyDescent="0.25">
      <c r="A58" t="s">
        <v>60</v>
      </c>
    </row>
    <row r="59" spans="1:1" x14ac:dyDescent="0.25">
      <c r="A59" t="s">
        <v>61</v>
      </c>
    </row>
    <row r="60" spans="1:1" x14ac:dyDescent="0.25">
      <c r="A60" t="s">
        <v>62</v>
      </c>
    </row>
    <row r="61" spans="1:1" x14ac:dyDescent="0.25">
      <c r="A61" t="s">
        <v>63</v>
      </c>
    </row>
    <row r="62" spans="1:1" x14ac:dyDescent="0.25">
      <c r="A62" t="s">
        <v>64</v>
      </c>
    </row>
    <row r="63" spans="1:1" x14ac:dyDescent="0.25">
      <c r="A63" t="s">
        <v>65</v>
      </c>
    </row>
    <row r="64" spans="1:1" x14ac:dyDescent="0.25">
      <c r="A64" t="s">
        <v>66</v>
      </c>
    </row>
    <row r="65" spans="1:1" x14ac:dyDescent="0.25">
      <c r="A65" t="s">
        <v>67</v>
      </c>
    </row>
    <row r="66" spans="1:1" x14ac:dyDescent="0.25">
      <c r="A66" t="s">
        <v>68</v>
      </c>
    </row>
    <row r="67" spans="1:1" x14ac:dyDescent="0.25">
      <c r="A67" t="s">
        <v>69</v>
      </c>
    </row>
    <row r="68" spans="1:1" x14ac:dyDescent="0.25">
      <c r="A68" t="s">
        <v>70</v>
      </c>
    </row>
    <row r="69" spans="1:1" x14ac:dyDescent="0.25">
      <c r="A69" t="s">
        <v>71</v>
      </c>
    </row>
    <row r="70" spans="1:1" x14ac:dyDescent="0.25">
      <c r="A70" t="s">
        <v>72</v>
      </c>
    </row>
    <row r="71" spans="1:1" x14ac:dyDescent="0.25">
      <c r="A71" t="s">
        <v>73</v>
      </c>
    </row>
    <row r="72" spans="1:1" x14ac:dyDescent="0.25">
      <c r="A72" t="s">
        <v>74</v>
      </c>
    </row>
    <row r="73" spans="1:1" x14ac:dyDescent="0.25">
      <c r="A73" t="s">
        <v>75</v>
      </c>
    </row>
    <row r="74" spans="1:1" x14ac:dyDescent="0.25">
      <c r="A74" t="s">
        <v>76</v>
      </c>
    </row>
    <row r="75" spans="1:1" x14ac:dyDescent="0.25">
      <c r="A75" t="s">
        <v>77</v>
      </c>
    </row>
    <row r="76" spans="1:1" x14ac:dyDescent="0.25">
      <c r="A76" t="s">
        <v>78</v>
      </c>
    </row>
    <row r="77" spans="1:1" x14ac:dyDescent="0.25">
      <c r="A77" t="s">
        <v>79</v>
      </c>
    </row>
    <row r="78" spans="1:1" x14ac:dyDescent="0.25">
      <c r="A78" t="s">
        <v>80</v>
      </c>
    </row>
    <row r="79" spans="1:1" x14ac:dyDescent="0.25">
      <c r="A79" t="s">
        <v>81</v>
      </c>
    </row>
    <row r="80" spans="1:1" x14ac:dyDescent="0.25">
      <c r="A80" t="s">
        <v>82</v>
      </c>
    </row>
    <row r="81" spans="1:1" x14ac:dyDescent="0.25">
      <c r="A81" t="s">
        <v>83</v>
      </c>
    </row>
    <row r="82" spans="1:1" x14ac:dyDescent="0.25">
      <c r="A82" t="s">
        <v>84</v>
      </c>
    </row>
    <row r="83" spans="1:1" x14ac:dyDescent="0.25">
      <c r="A83" t="s">
        <v>85</v>
      </c>
    </row>
    <row r="84" spans="1:1" x14ac:dyDescent="0.25">
      <c r="A84" t="s">
        <v>86</v>
      </c>
    </row>
    <row r="85" spans="1:1" x14ac:dyDescent="0.25">
      <c r="A85" t="s">
        <v>87</v>
      </c>
    </row>
    <row r="86" spans="1:1" x14ac:dyDescent="0.25">
      <c r="A86" t="s">
        <v>88</v>
      </c>
    </row>
    <row r="87" spans="1:1" x14ac:dyDescent="0.25">
      <c r="A87" t="s">
        <v>89</v>
      </c>
    </row>
  </sheetData>
  <sortState xmlns:xlrd2="http://schemas.microsoft.com/office/spreadsheetml/2017/richdata2" ref="A7:A21">
    <sortCondition ref="A7:A21"/>
  </sortState>
  <phoneticPr fontId="1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Zero</dc:creator>
  <cp:lastModifiedBy>Matej Dinis</cp:lastModifiedBy>
  <dcterms:created xsi:type="dcterms:W3CDTF">2015-06-05T18:17:20Z</dcterms:created>
  <dcterms:modified xsi:type="dcterms:W3CDTF">2022-01-07T17:07:17Z</dcterms:modified>
</cp:coreProperties>
</file>