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46EEB8A3-AA13-40F4-AF1A-A84C15CCCC95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28" sheetId="20" r:id="rId1"/>
    <sheet name="Resultados" sheetId="21" r:id="rId2"/>
  </sheets>
  <definedNames>
    <definedName name="_xlnm.Print_Area" localSheetId="0">'Lección 28'!$A$1:$P$64</definedName>
    <definedName name="_xlnm.Print_Area" localSheetId="1">Resultados!$A$1:$P$64</definedName>
    <definedName name="Z_EA89241B_FA4E_4CF0_A19E_9D5CAE55AA0D_.wvu.Cols" localSheetId="0" hidden="1">'Lección 28'!$R:$XFD</definedName>
    <definedName name="Z_EA89241B_FA4E_4CF0_A19E_9D5CAE55AA0D_.wvu.Cols" localSheetId="1" hidden="1">Resultados!$R:$XFD</definedName>
    <definedName name="Z_EA89241B_FA4E_4CF0_A19E_9D5CAE55AA0D_.wvu.PrintArea" localSheetId="0" hidden="1">'Lección 28'!$A$1:$W$63</definedName>
    <definedName name="Z_EA89241B_FA4E_4CF0_A19E_9D5CAE55AA0D_.wvu.PrintArea" localSheetId="1" hidden="1">Resultados!$A$1:$W$63</definedName>
    <definedName name="Z_EA89241B_FA4E_4CF0_A19E_9D5CAE55AA0D_.wvu.Rows" localSheetId="0" hidden="1">'Lección 28'!$147:$1048576,'Lección 28'!$64:$146</definedName>
    <definedName name="Z_EA89241B_FA4E_4CF0_A19E_9D5CAE55AA0D_.wvu.Rows" localSheetId="1" hidden="1">Resultados!$147:$1048576,Resultados!$64:$146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21" l="1"/>
  <c r="B53" i="21"/>
  <c r="B49" i="21"/>
  <c r="B45" i="21"/>
  <c r="B41" i="21"/>
  <c r="B37" i="21"/>
  <c r="B33" i="21"/>
  <c r="B29" i="21"/>
  <c r="B25" i="21"/>
  <c r="B21" i="21"/>
  <c r="B57" i="20"/>
  <c r="B53" i="20"/>
  <c r="B49" i="20"/>
  <c r="B45" i="20"/>
  <c r="B41" i="20"/>
  <c r="B37" i="20"/>
  <c r="B33" i="20"/>
  <c r="B29" i="20"/>
  <c r="B25" i="20"/>
  <c r="B21" i="20"/>
</calcChain>
</file>

<file path=xl/sharedStrings.xml><?xml version="1.0" encoding="utf-8"?>
<sst xmlns="http://schemas.openxmlformats.org/spreadsheetml/2006/main" count="98" uniqueCount="59">
  <si>
    <t>VOCABULARY</t>
  </si>
  <si>
    <t>LECCIÓN 28 – CAN Y SHOULD CON PRONOMBRES OBJETO</t>
  </si>
  <si>
    <t>Bathe</t>
  </si>
  <si>
    <t>Do</t>
  </si>
  <si>
    <t>Easy</t>
  </si>
  <si>
    <t>Exercises</t>
  </si>
  <si>
    <t>Open</t>
  </si>
  <si>
    <t>Talk</t>
  </si>
  <si>
    <t>Bañar</t>
  </si>
  <si>
    <t>Hacer</t>
  </si>
  <si>
    <t>Fácil</t>
  </si>
  <si>
    <t>Ejercicios</t>
  </si>
  <si>
    <t>Abrir</t>
  </si>
  <si>
    <t>Hablar,conversar</t>
  </si>
  <si>
    <t>Woman</t>
  </si>
  <si>
    <t>Take</t>
  </si>
  <si>
    <t>Today</t>
  </si>
  <si>
    <t>Safe</t>
  </si>
  <si>
    <t>Listen to</t>
  </si>
  <si>
    <t>Want</t>
  </si>
  <si>
    <t>Mujer</t>
  </si>
  <si>
    <t>Tomar,llevar</t>
  </si>
  <si>
    <t>Hoy</t>
  </si>
  <si>
    <t>Caja fuerte</t>
  </si>
  <si>
    <t>Escuchar</t>
  </si>
  <si>
    <t>Querer</t>
  </si>
  <si>
    <t>Luis should be washing his car today, but he is painting it.</t>
  </si>
  <si>
    <t>Carmen should go with us, but she can’t.</t>
  </si>
  <si>
    <t>We always go with you to the gym, but today we can’t take you.</t>
  </si>
  <si>
    <t>You shouldn’t be talking with him; you should be listening to me.</t>
  </si>
  <si>
    <t>Patricia shouldn’t be playing with the dog. She should be bathing it.</t>
  </si>
  <si>
    <t>These exercises are really easy. We can do them.</t>
  </si>
  <si>
    <t>That woman needs help. Can you help her?</t>
  </si>
  <si>
    <t>That is a safe and we can’t open it. Can you help us?</t>
  </si>
  <si>
    <t>I don’t have new shoes and these shoes are very beautiful. Should I buy them?</t>
  </si>
  <si>
    <t>Can I go with you? I don’t want to go with them.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</si>
  <si>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</si>
  <si>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 xml:space="preserve">1. </t>
    </r>
    <r>
      <rPr>
        <sz val="10.5"/>
        <color theme="1"/>
        <rFont val="Calibri"/>
        <family val="2"/>
        <scheme val="minor"/>
      </rPr>
      <t>Patricia no debería estar jugando con el perro. Ella debería estar bañándolo.</t>
    </r>
  </si>
  <si>
    <r>
      <rPr>
        <b/>
        <sz val="10.5"/>
        <color theme="1"/>
        <rFont val="Calibri"/>
        <family val="2"/>
        <scheme val="minor"/>
      </rPr>
      <t>2.</t>
    </r>
    <r>
      <rPr>
        <sz val="10.5"/>
        <color theme="1"/>
        <rFont val="Calibri"/>
        <family val="2"/>
        <scheme val="minor"/>
      </rPr>
      <t xml:space="preserve"> Estos ejercicios están realmente fáciles. Nosotros podemos hacerlos.</t>
    </r>
  </si>
  <si>
    <r>
      <rPr>
        <b/>
        <sz val="10.5"/>
        <color theme="1"/>
        <rFont val="Calibri"/>
        <family val="2"/>
        <scheme val="minor"/>
      </rPr>
      <t>3.</t>
    </r>
    <r>
      <rPr>
        <sz val="10.5"/>
        <color theme="1"/>
        <rFont val="Calibri"/>
        <family val="2"/>
        <scheme val="minor"/>
      </rPr>
      <t xml:space="preserve"> Esa mujer necesita ayuda. ¿Puedes ayudarla?</t>
    </r>
  </si>
  <si>
    <r>
      <rPr>
        <b/>
        <sz val="10.5"/>
        <color theme="1"/>
        <rFont val="Calibri"/>
        <family val="2"/>
        <scheme val="minor"/>
      </rPr>
      <t>4.</t>
    </r>
    <r>
      <rPr>
        <sz val="10.5"/>
        <color theme="1"/>
        <rFont val="Calibri"/>
        <family val="2"/>
        <scheme val="minor"/>
      </rPr>
      <t xml:space="preserve"> Nosotros siempre vamos contigo al gimnasio, pero hoy no podemos llevarte.</t>
    </r>
  </si>
  <si>
    <r>
      <rPr>
        <b/>
        <sz val="10.5"/>
        <color theme="1"/>
        <rFont val="Calibri"/>
        <family val="2"/>
        <scheme val="minor"/>
      </rPr>
      <t xml:space="preserve">5. </t>
    </r>
    <r>
      <rPr>
        <sz val="10.5"/>
        <color theme="1"/>
        <rFont val="Calibri"/>
        <family val="2"/>
        <scheme val="minor"/>
      </rPr>
      <t>Yo no tengo zapatos nuevos y estos zapatos están muy bonitos ¿Debería comprarlos?</t>
    </r>
  </si>
  <si>
    <r>
      <rPr>
        <b/>
        <sz val="10.5"/>
        <color theme="1"/>
        <rFont val="Calibri"/>
        <family val="2"/>
        <scheme val="minor"/>
      </rPr>
      <t xml:space="preserve">6. </t>
    </r>
    <r>
      <rPr>
        <sz val="10.5"/>
        <color theme="1"/>
        <rFont val="Calibri"/>
        <family val="2"/>
        <scheme val="minor"/>
      </rPr>
      <t>Luis debería estar lavando su carro hoy, pero él lo está pintando. (está pintándolo).</t>
    </r>
  </si>
  <si>
    <r>
      <rPr>
        <b/>
        <sz val="10.5"/>
        <color theme="1"/>
        <rFont val="Calibri"/>
        <family val="2"/>
        <scheme val="minor"/>
      </rPr>
      <t xml:space="preserve">7. </t>
    </r>
    <r>
      <rPr>
        <sz val="10.5"/>
        <color theme="1"/>
        <rFont val="Calibri"/>
        <family val="2"/>
        <scheme val="minor"/>
      </rPr>
      <t>Carmen debería ir con nosotros, pero ella no puede.</t>
    </r>
  </si>
  <si>
    <r>
      <rPr>
        <b/>
        <sz val="10.5"/>
        <color theme="1"/>
        <rFont val="Calibri"/>
        <family val="2"/>
        <scheme val="minor"/>
      </rPr>
      <t xml:space="preserve">8. </t>
    </r>
    <r>
      <rPr>
        <sz val="10.5"/>
        <color theme="1"/>
        <rFont val="Calibri"/>
        <family val="2"/>
        <scheme val="minor"/>
      </rPr>
      <t>Tu no deberías estar hablando con él, tu deberías estar escuchándome.</t>
    </r>
  </si>
  <si>
    <r>
      <rPr>
        <b/>
        <sz val="10.5"/>
        <color theme="1"/>
        <rFont val="Calibri"/>
        <family val="2"/>
        <scheme val="minor"/>
      </rPr>
      <t xml:space="preserve">9. </t>
    </r>
    <r>
      <rPr>
        <sz val="10.5"/>
        <color theme="1"/>
        <rFont val="Calibri"/>
        <family val="2"/>
        <scheme val="minor"/>
      </rPr>
      <t>Esa es una caja fuerte y nosotros no podemos abrirla. ¿Puedes ayudarnos?</t>
    </r>
  </si>
  <si>
    <r>
      <rPr>
        <b/>
        <sz val="10.5"/>
        <color theme="1"/>
        <rFont val="Calibri"/>
        <family val="2"/>
        <scheme val="minor"/>
      </rPr>
      <t xml:space="preserve">10. </t>
    </r>
    <r>
      <rPr>
        <sz val="10.5"/>
        <color theme="1"/>
        <rFont val="Calibri"/>
        <family val="2"/>
        <scheme val="minor"/>
      </rPr>
      <t>¿Puedo ir con ustedes? Yo no quiero ir con ellos.</t>
    </r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</si>
  <si>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Realiza en inglés las siguientes oraciones utilizando los pronombres objeto y los modales CAN y SHOULD. Ten presente las lecciones pasadas ya que podrían incluirse en los ejercicios y utiliza el vocabulario de ayuda.</t>
    </r>
  </si>
  <si>
    <r>
      <t>Si estás en un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</si>
  <si>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Contenido GRATUITO en: www.pacho8a.com</t>
  </si>
  <si>
    <t>Patricia shouldn't be playing with the dog. She should be bathing it.</t>
  </si>
  <si>
    <t>That woman needs help. Can you help her?.</t>
  </si>
  <si>
    <t>We always go with you to the gym, buy today we can't take you.</t>
  </si>
  <si>
    <t>I don't have new shoes and these shoes are very beautiful, Should i buy them?.</t>
  </si>
  <si>
    <t>Carmen should go with us, but she can't.</t>
  </si>
  <si>
    <t>You shouldn't be talking with him, you should be listening me.</t>
  </si>
  <si>
    <t>That is a safe and we can't open it. Can you help us?.</t>
  </si>
  <si>
    <t>Can i go with you?. I don't want go with them.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</si>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</sst>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sz val="10.5"/>
      <color rgb="FFA5002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2" fillId="0" borderId="0" xfId="0" applyFont="1"/>
    <xf numFmtId="0" fontId="6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5" borderId="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10" fillId="5" borderId="2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5" borderId="2" xfId="0" applyFont="1" applyFill="1" applyBorder="1" applyAlignment="1">
      <alignment horizontal="left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4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8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8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15875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CFC158-9098-4780-A0C0-86AAD63B05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70500" cy="642938"/>
        </a:xfrm>
        <a:prstGeom prst="rect">
          <a:avLst/>
        </a:prstGeom>
      </xdr:spPr>
    </xdr:pic>
    <xdr:clientData/>
  </xdr:twoCellAnchor>
  <xdr:twoCellAnchor>
    <xdr:from>
      <xdr:col>5</xdr:col>
      <xdr:colOff>206375</xdr:colOff>
      <xdr:row>61</xdr:row>
      <xdr:rowOff>103187</xdr:rowOff>
    </xdr:from>
    <xdr:to>
      <xdr:col>10</xdr:col>
      <xdr:colOff>3176</xdr:colOff>
      <xdr:row>63</xdr:row>
      <xdr:rowOff>55713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6A01A40D-8130-4C01-B64F-6FE488654857}"/>
            </a:ext>
          </a:extLst>
        </xdr:cNvPr>
        <xdr:cNvGrpSpPr/>
      </xdr:nvGrpSpPr>
      <xdr:grpSpPr>
        <a:xfrm>
          <a:off x="1730375" y="9544553"/>
          <a:ext cx="1608874" cy="324233"/>
          <a:chOff x="2182415" y="8080225"/>
          <a:chExt cx="1622426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DBEAD0C-C506-494B-B72B-0A732A4640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9397543-D531-46BE-8C46-9622B079CB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E5D5AD0-D61A-4287-AF9B-EAFB4309C4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799D887-9FA9-4969-9047-AD1B5C2F80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8AB5903-FE81-4B10-A021-55BC310262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71AC-6455-43CA-8A33-5A1F6B8B1D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9700" cy="635000"/>
        </a:xfrm>
        <a:prstGeom prst="rect">
          <a:avLst/>
        </a:prstGeom>
      </xdr:spPr>
    </xdr:pic>
    <xdr:clientData/>
  </xdr:twoCellAnchor>
  <xdr:twoCellAnchor>
    <xdr:from>
      <xdr:col>5</xdr:col>
      <xdr:colOff>206375</xdr:colOff>
      <xdr:row>61</xdr:row>
      <xdr:rowOff>103187</xdr:rowOff>
    </xdr:from>
    <xdr:to>
      <xdr:col>10</xdr:col>
      <xdr:colOff>3176</xdr:colOff>
      <xdr:row>63</xdr:row>
      <xdr:rowOff>55713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3B81A35-B225-48B8-A44D-9EEAA316B893}"/>
            </a:ext>
          </a:extLst>
        </xdr:cNvPr>
        <xdr:cNvGrpSpPr/>
      </xdr:nvGrpSpPr>
      <xdr:grpSpPr>
        <a:xfrm>
          <a:off x="1746250" y="9612312"/>
          <a:ext cx="1622426" cy="325589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DFFA033-91A6-4020-A625-0300443BAD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D8C0100-47F1-4C93-B76E-6BE23F899C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E5772AD-DBB3-4199-9D73-368A816AA5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77A531D-A98A-4E15-AEAF-C5CF0E433A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3AC7791-992D-48EE-8F82-F726251250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5003-C7D0-4876-882B-B1386FE8FF52}">
  <dimension ref="A1:AB181"/>
  <sheetViews>
    <sheetView showGridLines="0" showRowColHeaders="0" tabSelected="1" showRuler="0" showWhiteSpace="0" topLeftCell="A14" zoomScale="205" zoomScaleNormal="205" zoomScalePageLayoutView="120" workbookViewId="0">
      <selection activeCell="B20" sqref="B20:N20"/>
    </sheetView>
  </sheetViews>
  <sheetFormatPr baseColWidth="10" defaultColWidth="0" defaultRowHeight="0" customHeight="1" zeroHeight="1" x14ac:dyDescent="0.25"/>
  <cols>
    <col min="1" max="1" width="1.140625" style="2" customWidth="1"/>
    <col min="2" max="15" width="5.42578125" style="12" customWidth="1"/>
    <col min="16" max="16" width="1.140625" style="12" customWidth="1"/>
    <col min="17" max="17" width="4.42578125" style="2" hidden="1" customWidth="1"/>
    <col min="18" max="20" width="6.5703125" style="2" hidden="1" customWidth="1"/>
    <col min="21" max="23" width="2.7109375" style="2" hidden="1" customWidth="1"/>
    <col min="24" max="28" width="6.5703125" style="2" hidden="1" customWidth="1"/>
    <col min="29" max="16384" width="2.7109375" style="2" hidden="1"/>
  </cols>
  <sheetData>
    <row r="1" spans="2:17" ht="14.25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</row>
    <row r="2" spans="2:17" ht="14.25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</row>
    <row r="3" spans="2:17" ht="14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spans="2:17" ht="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spans="2:17" ht="15" x14ac:dyDescent="0.25">
      <c r="B5" s="23" t="s">
        <v>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"/>
    </row>
    <row r="6" spans="2:17" ht="5.2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spans="2:17" ht="14.25" x14ac:dyDescent="0.25">
      <c r="B7" s="5"/>
      <c r="C7" s="24" t="s">
        <v>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5"/>
      <c r="P7" s="2"/>
    </row>
    <row r="8" spans="2:17" s="6" customFormat="1" ht="14.25" x14ac:dyDescent="0.25">
      <c r="C8" s="21" t="s">
        <v>2</v>
      </c>
      <c r="D8" s="21"/>
      <c r="E8" s="21"/>
      <c r="F8" s="22" t="s">
        <v>8</v>
      </c>
      <c r="G8" s="22"/>
      <c r="H8" s="22"/>
      <c r="I8" s="21" t="s">
        <v>14</v>
      </c>
      <c r="J8" s="21"/>
      <c r="K8" s="21"/>
      <c r="L8" s="22" t="s">
        <v>20</v>
      </c>
      <c r="M8" s="22"/>
      <c r="N8" s="22"/>
      <c r="O8" s="7"/>
    </row>
    <row r="9" spans="2:17" s="6" customFormat="1" ht="14.25" x14ac:dyDescent="0.25">
      <c r="B9" s="8"/>
      <c r="C9" s="21" t="s">
        <v>3</v>
      </c>
      <c r="D9" s="21"/>
      <c r="E9" s="21"/>
      <c r="F9" s="18" t="s">
        <v>9</v>
      </c>
      <c r="G9" s="18"/>
      <c r="H9" s="18"/>
      <c r="I9" s="17" t="s">
        <v>15</v>
      </c>
      <c r="J9" s="17"/>
      <c r="K9" s="17"/>
      <c r="L9" s="18" t="s">
        <v>21</v>
      </c>
      <c r="M9" s="18"/>
      <c r="N9" s="18"/>
      <c r="O9" s="7"/>
    </row>
    <row r="10" spans="2:17" s="6" customFormat="1" ht="14.25" x14ac:dyDescent="0.25">
      <c r="B10" s="8"/>
      <c r="C10" s="17" t="s">
        <v>4</v>
      </c>
      <c r="D10" s="17"/>
      <c r="E10" s="17"/>
      <c r="F10" s="18" t="s">
        <v>10</v>
      </c>
      <c r="G10" s="18"/>
      <c r="H10" s="18"/>
      <c r="I10" s="17" t="s">
        <v>16</v>
      </c>
      <c r="J10" s="17"/>
      <c r="K10" s="17"/>
      <c r="L10" s="18" t="s">
        <v>22</v>
      </c>
      <c r="M10" s="18"/>
      <c r="N10" s="18"/>
      <c r="O10" s="9"/>
    </row>
    <row r="11" spans="2:17" s="6" customFormat="1" ht="14.25" x14ac:dyDescent="0.25">
      <c r="B11" s="8"/>
      <c r="C11" s="17" t="s">
        <v>5</v>
      </c>
      <c r="D11" s="17"/>
      <c r="E11" s="17"/>
      <c r="F11" s="18" t="s">
        <v>11</v>
      </c>
      <c r="G11" s="18"/>
      <c r="H11" s="18"/>
      <c r="I11" s="17" t="s">
        <v>17</v>
      </c>
      <c r="J11" s="17"/>
      <c r="K11" s="17"/>
      <c r="L11" s="18" t="s">
        <v>23</v>
      </c>
      <c r="M11" s="18"/>
      <c r="N11" s="18"/>
    </row>
    <row r="12" spans="2:17" s="6" customFormat="1" ht="14.25" x14ac:dyDescent="0.25">
      <c r="B12" s="8"/>
      <c r="C12" s="21" t="s">
        <v>6</v>
      </c>
      <c r="D12" s="21"/>
      <c r="E12" s="21"/>
      <c r="F12" s="22" t="s">
        <v>12</v>
      </c>
      <c r="G12" s="22"/>
      <c r="H12" s="22"/>
      <c r="I12" s="21" t="s">
        <v>18</v>
      </c>
      <c r="J12" s="21"/>
      <c r="K12" s="21"/>
      <c r="L12" s="22" t="s">
        <v>24</v>
      </c>
      <c r="M12" s="22"/>
      <c r="N12" s="22"/>
    </row>
    <row r="13" spans="2:17" s="6" customFormat="1" ht="14.25" x14ac:dyDescent="0.25">
      <c r="C13" s="17" t="s">
        <v>7</v>
      </c>
      <c r="D13" s="17"/>
      <c r="E13" s="17"/>
      <c r="F13" s="18" t="s">
        <v>13</v>
      </c>
      <c r="G13" s="18"/>
      <c r="H13" s="18"/>
      <c r="I13" s="17" t="s">
        <v>19</v>
      </c>
      <c r="J13" s="17"/>
      <c r="K13" s="17"/>
      <c r="L13" s="18" t="s">
        <v>25</v>
      </c>
      <c r="M13" s="18"/>
      <c r="N13" s="18"/>
      <c r="O13" s="9"/>
    </row>
    <row r="14" spans="2:17" ht="14.25" x14ac:dyDescent="0.25"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2"/>
      <c r="P14" s="2"/>
    </row>
    <row r="15" spans="2:17" ht="12.75" customHeight="1" x14ac:dyDescent="0.25">
      <c r="B15" s="20" t="s">
        <v>47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"/>
    </row>
    <row r="16" spans="2:17" ht="14.25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"/>
    </row>
    <row r="17" spans="2:16" ht="14.25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"/>
    </row>
    <row r="18" spans="2:16" ht="14.25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2"/>
    </row>
    <row r="19" spans="2:16" ht="14.25" x14ac:dyDescent="0.25">
      <c r="B19" s="2" t="s">
        <v>37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O19" s="2"/>
      <c r="P19" s="2"/>
    </row>
    <row r="20" spans="2:16" ht="14.25" customHeight="1" x14ac:dyDescent="0.25">
      <c r="B20" s="19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3"/>
      <c r="P20" s="2"/>
    </row>
    <row r="21" spans="2:16" ht="14.25" customHeight="1" x14ac:dyDescent="0.25">
      <c r="B21" s="16" t="str">
        <f>IF(M59="mostrar","Patricia shouldn’t be playing with the dog. She should be bathing it.","")</f>
        <v>Patricia shouldn’t be playing with the dog. She should be bathing it.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4.5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2"/>
    </row>
    <row r="23" spans="2:16" ht="14.25" x14ac:dyDescent="0.25">
      <c r="B23" s="2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P23" s="2"/>
    </row>
    <row r="24" spans="2:16" ht="14.25" x14ac:dyDescent="0.25">
      <c r="B24" s="19" t="s">
        <v>31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3"/>
      <c r="P24" s="2"/>
    </row>
    <row r="25" spans="2:16" ht="14.25" customHeight="1" x14ac:dyDescent="0.25">
      <c r="B25" s="16" t="str">
        <f>IF(M59="mostrar","These exercises are really easy. We can do them.","")</f>
        <v>These exercises are really easy. We can do them.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4.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2"/>
    </row>
    <row r="27" spans="2:16" ht="14.25" x14ac:dyDescent="0.25">
      <c r="B27" s="2" t="s">
        <v>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2"/>
    </row>
    <row r="28" spans="2:16" ht="14.25" x14ac:dyDescent="0.25">
      <c r="B28" s="19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3"/>
      <c r="P28" s="2"/>
    </row>
    <row r="29" spans="2:16" ht="14.25" customHeight="1" x14ac:dyDescent="0.25">
      <c r="B29" s="16" t="str">
        <f>IF(M59="mostrar","That woman needs help. Can you help her?","")</f>
        <v>That woman needs help. Can you help her?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4.5" customHeight="1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2"/>
    </row>
    <row r="31" spans="2:16" ht="14.25" x14ac:dyDescent="0.25">
      <c r="B31" s="2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P31" s="2"/>
    </row>
    <row r="32" spans="2:16" ht="14.25" x14ac:dyDescent="0.25">
      <c r="B32" s="19" t="s">
        <v>52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3"/>
      <c r="P32" s="2"/>
    </row>
    <row r="33" spans="2:16" ht="14.25" customHeight="1" x14ac:dyDescent="0.25">
      <c r="B33" s="16" t="str">
        <f>IF(M59="mostrar","We always go with you to the gym, but today we can’t take you.","")</f>
        <v>We always go with you to the gym, but today we can’t take you.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4.5" customHeight="1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"/>
    </row>
    <row r="35" spans="2:16" ht="14.25" x14ac:dyDescent="0.25">
      <c r="B35" s="2" t="s">
        <v>41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9"/>
      <c r="P35" s="2"/>
    </row>
    <row r="36" spans="2:16" ht="14.25" x14ac:dyDescent="0.25">
      <c r="B36" s="19" t="s">
        <v>53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3"/>
      <c r="P36" s="2"/>
    </row>
    <row r="37" spans="2:16" ht="14.25" customHeight="1" x14ac:dyDescent="0.25">
      <c r="B37" s="16" t="str">
        <f>IF(M59="mostrar","I don’t have new shoes and these shoes are very beautiful. Should I buy them?","")</f>
        <v>I don’t have new shoes and these shoes are very beautiful. Should I buy them?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4.5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4.25" x14ac:dyDescent="0.25">
      <c r="B39" s="2" t="s">
        <v>42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2:16" ht="14.25" x14ac:dyDescent="0.25">
      <c r="B40" s="19" t="s">
        <v>26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3"/>
      <c r="P40" s="2"/>
    </row>
    <row r="41" spans="2:16" ht="14.25" customHeight="1" x14ac:dyDescent="0.25">
      <c r="B41" s="16" t="str">
        <f>IF(M59="mostrar","Luis should be washing his car today, but he is painting it.","")</f>
        <v>Luis should be washing his car today, but he is painting it.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4.5" customHeight="1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2"/>
    </row>
    <row r="43" spans="2:16" ht="14.25" x14ac:dyDescent="0.25">
      <c r="B43" s="2" t="s">
        <v>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9"/>
      <c r="P43" s="2"/>
    </row>
    <row r="44" spans="2:16" ht="14.25" x14ac:dyDescent="0.25">
      <c r="B44" s="19" t="s">
        <v>54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3"/>
      <c r="P44" s="2"/>
    </row>
    <row r="45" spans="2:16" ht="14.25" customHeight="1" x14ac:dyDescent="0.25">
      <c r="B45" s="16" t="str">
        <f>IF(M59="mostrar","Carmen should go with us, but she can’t.","")</f>
        <v>Carmen should go with us, but she can’t.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4.5" customHeight="1" x14ac:dyDescent="0.25">
      <c r="B46" s="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"/>
    </row>
    <row r="47" spans="2:16" ht="14.25" x14ac:dyDescent="0.25">
      <c r="B47" s="2" t="s">
        <v>44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"/>
    </row>
    <row r="48" spans="2:16" ht="14.25" x14ac:dyDescent="0.25">
      <c r="B48" s="19" t="s">
        <v>55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3"/>
      <c r="P48" s="2"/>
    </row>
    <row r="49" spans="2:16" ht="14.25" customHeight="1" x14ac:dyDescent="0.25">
      <c r="B49" s="16" t="str">
        <f>IF(M59="mostrar","You shouldn’t be talking with him; you should be listening to me.","")</f>
        <v>You shouldn’t be talking with him; you should be listening to me.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4.5" customHeight="1" x14ac:dyDescent="0.25"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2"/>
    </row>
    <row r="51" spans="2:16" ht="14.25" x14ac:dyDescent="0.25">
      <c r="B51" s="2" t="s">
        <v>45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"/>
    </row>
    <row r="52" spans="2:16" ht="14.25" x14ac:dyDescent="0.25">
      <c r="B52" s="19" t="s">
        <v>56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3"/>
      <c r="P52" s="2"/>
    </row>
    <row r="53" spans="2:16" ht="14.25" customHeight="1" x14ac:dyDescent="0.25">
      <c r="B53" s="16" t="str">
        <f>IF(M59="mostrar","That is a safe and we can’t open it. Can you help us?","")</f>
        <v>That is a safe and we can’t open it. Can you help us?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4.5" customHeight="1" x14ac:dyDescent="0.25"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"/>
    </row>
    <row r="55" spans="2:16" ht="14.25" x14ac:dyDescent="0.25">
      <c r="B55" s="2" t="s">
        <v>46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"/>
    </row>
    <row r="56" spans="2:16" ht="14.25" x14ac:dyDescent="0.25">
      <c r="B56" s="19" t="s">
        <v>57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3"/>
      <c r="P56" s="2"/>
    </row>
    <row r="57" spans="2:16" ht="14.25" customHeight="1" x14ac:dyDescent="0.25">
      <c r="B57" s="16" t="str">
        <f>IF(M59="mostrar","Can I go with you? I don’t want to go with them.","")</f>
        <v>Can I go with you? I don’t want to go with them.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4.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2"/>
    </row>
    <row r="59" spans="2:16" ht="14.25" customHeight="1" x14ac:dyDescent="0.25">
      <c r="B59" s="26" t="s">
        <v>36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5" t="s">
        <v>58</v>
      </c>
      <c r="N59" s="25"/>
      <c r="O59" s="1"/>
      <c r="P59" s="2"/>
    </row>
    <row r="60" spans="2:16" ht="14.25" x14ac:dyDescent="0.25">
      <c r="B60" s="27" t="s">
        <v>48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15"/>
      <c r="P60" s="6"/>
    </row>
    <row r="61" spans="2:16" ht="4.5" customHeight="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2"/>
    </row>
    <row r="62" spans="2:16" ht="15" customHeight="1" x14ac:dyDescent="0.25"/>
    <row r="63" spans="2:16" ht="14.25" x14ac:dyDescent="0.25"/>
    <row r="64" spans="2:16" ht="15" customHeight="1" x14ac:dyDescent="0.25"/>
    <row r="65" ht="9.75" hidden="1" customHeight="1" x14ac:dyDescent="0.25"/>
    <row r="66" ht="9.75" hidden="1" customHeight="1" x14ac:dyDescent="0.25"/>
    <row r="67" ht="9.75" hidden="1" customHeight="1" x14ac:dyDescent="0.25"/>
    <row r="68" ht="9.75" hidden="1" customHeight="1" x14ac:dyDescent="0.25"/>
    <row r="69" ht="9.75" hidden="1" customHeight="1" x14ac:dyDescent="0.25"/>
    <row r="70" ht="9.75" hidden="1" customHeight="1" x14ac:dyDescent="0.25"/>
    <row r="71" ht="9.75" hidden="1" customHeight="1" x14ac:dyDescent="0.25"/>
    <row r="72" ht="9.75" hidden="1" customHeight="1" x14ac:dyDescent="0.25"/>
    <row r="73" ht="9.75" hidden="1" customHeight="1" x14ac:dyDescent="0.25"/>
    <row r="74" ht="9.75" hidden="1" customHeight="1" x14ac:dyDescent="0.25"/>
    <row r="75" ht="9.75" hidden="1" customHeight="1" x14ac:dyDescent="0.25"/>
    <row r="76" ht="9.75" hidden="1" customHeight="1" x14ac:dyDescent="0.25"/>
    <row r="77" ht="9.75" hidden="1" customHeight="1" x14ac:dyDescent="0.25"/>
    <row r="78" ht="9.75" hidden="1" customHeight="1" x14ac:dyDescent="0.25"/>
    <row r="79" ht="9.75" hidden="1" customHeight="1" x14ac:dyDescent="0.25"/>
    <row r="80" ht="9.75" hidden="1" customHeight="1" x14ac:dyDescent="0.25"/>
    <row r="81" ht="9.75" hidden="1" customHeight="1" x14ac:dyDescent="0.25"/>
    <row r="82" ht="9.75" hidden="1" customHeight="1" x14ac:dyDescent="0.25"/>
    <row r="83" ht="9.75" hidden="1" customHeight="1" x14ac:dyDescent="0.25"/>
    <row r="84" ht="9.75" hidden="1" customHeight="1" x14ac:dyDescent="0.25"/>
    <row r="85" ht="9.75" hidden="1" customHeight="1" x14ac:dyDescent="0.25"/>
    <row r="86" ht="9.75" hidden="1" customHeight="1" x14ac:dyDescent="0.25"/>
    <row r="87" ht="9.75" hidden="1" customHeight="1" x14ac:dyDescent="0.25"/>
    <row r="88" ht="9.75" hidden="1" customHeight="1" x14ac:dyDescent="0.25"/>
    <row r="89" ht="9.75" hidden="1" customHeight="1" x14ac:dyDescent="0.25"/>
    <row r="90" ht="9.75" hidden="1" customHeight="1" x14ac:dyDescent="0.25"/>
    <row r="91" ht="9.75" hidden="1" customHeight="1" x14ac:dyDescent="0.25"/>
    <row r="92" ht="9.75" hidden="1" customHeight="1" x14ac:dyDescent="0.25"/>
    <row r="93" ht="9.75" hidden="1" customHeight="1" x14ac:dyDescent="0.25"/>
    <row r="94" ht="9.75" hidden="1" customHeight="1" x14ac:dyDescent="0.25"/>
    <row r="95" ht="9.75" hidden="1" customHeight="1" x14ac:dyDescent="0.25"/>
    <row r="96" ht="9.75" hidden="1" customHeight="1" x14ac:dyDescent="0.25"/>
    <row r="97" ht="9.75" hidden="1" customHeight="1" x14ac:dyDescent="0.25"/>
    <row r="98" ht="9.75" hidden="1" customHeight="1" x14ac:dyDescent="0.25"/>
    <row r="99" ht="9.75" hidden="1" customHeight="1" x14ac:dyDescent="0.25"/>
    <row r="100" ht="9.75" hidden="1" customHeight="1" x14ac:dyDescent="0.25"/>
    <row r="101" ht="9.75" hidden="1" customHeight="1" x14ac:dyDescent="0.25"/>
    <row r="102" ht="9.75" hidden="1" customHeight="1" x14ac:dyDescent="0.25"/>
    <row r="103" ht="9.75" hidden="1" customHeight="1" x14ac:dyDescent="0.25"/>
    <row r="104" ht="9.75" hidden="1" customHeight="1" x14ac:dyDescent="0.25"/>
    <row r="105" ht="9.75" hidden="1" customHeight="1" x14ac:dyDescent="0.25"/>
    <row r="106" ht="9.75" hidden="1" customHeight="1" x14ac:dyDescent="0.25"/>
    <row r="107" ht="9.75" hidden="1" customHeight="1" x14ac:dyDescent="0.25"/>
    <row r="108" ht="9.75" hidden="1" customHeight="1" x14ac:dyDescent="0.25"/>
    <row r="109" ht="9.75" hidden="1" customHeight="1" x14ac:dyDescent="0.25"/>
    <row r="110" ht="9.75" hidden="1" customHeight="1" x14ac:dyDescent="0.25"/>
    <row r="111" ht="9.75" hidden="1" customHeight="1" x14ac:dyDescent="0.25"/>
    <row r="112" ht="9.75" hidden="1" customHeight="1" x14ac:dyDescent="0.25"/>
    <row r="113" ht="9.75" hidden="1" customHeight="1" x14ac:dyDescent="0.25"/>
    <row r="114" ht="9.75" hidden="1" customHeight="1" x14ac:dyDescent="0.25"/>
    <row r="115" ht="9.75" hidden="1" customHeight="1" x14ac:dyDescent="0.25"/>
    <row r="116" ht="9.75" hidden="1" customHeight="1" x14ac:dyDescent="0.25"/>
    <row r="117" ht="9.75" hidden="1" customHeight="1" x14ac:dyDescent="0.25"/>
    <row r="118" ht="9.75" hidden="1" customHeight="1" x14ac:dyDescent="0.25"/>
    <row r="119" ht="9.75" hidden="1" customHeight="1" x14ac:dyDescent="0.25"/>
    <row r="120" ht="9.75" hidden="1" customHeight="1" x14ac:dyDescent="0.25"/>
    <row r="121" ht="9.75" hidden="1" customHeight="1" x14ac:dyDescent="0.25"/>
    <row r="122" ht="9.75" hidden="1" customHeight="1" x14ac:dyDescent="0.25"/>
    <row r="123" ht="9.75" hidden="1" customHeight="1" x14ac:dyDescent="0.25"/>
    <row r="124" ht="9.75" hidden="1" customHeight="1" x14ac:dyDescent="0.25"/>
    <row r="125" ht="9.75" hidden="1" customHeight="1" x14ac:dyDescent="0.25"/>
    <row r="126" ht="9.75" hidden="1" customHeight="1" x14ac:dyDescent="0.25"/>
    <row r="127" ht="9.75" hidden="1" customHeight="1" x14ac:dyDescent="0.25"/>
    <row r="128" ht="9.75" hidden="1" customHeight="1" x14ac:dyDescent="0.25"/>
    <row r="129" ht="9.75" hidden="1" customHeight="1" x14ac:dyDescent="0.25"/>
    <row r="130" ht="9.75" hidden="1" customHeight="1" x14ac:dyDescent="0.25"/>
    <row r="131" ht="9.75" hidden="1" customHeight="1" x14ac:dyDescent="0.25"/>
    <row r="132" ht="9.75" hidden="1" customHeight="1" x14ac:dyDescent="0.25"/>
    <row r="133" ht="9.75" hidden="1" customHeight="1" x14ac:dyDescent="0.25"/>
    <row r="134" ht="9.75" hidden="1" customHeight="1" x14ac:dyDescent="0.25"/>
    <row r="135" ht="9.75" hidden="1" customHeight="1" x14ac:dyDescent="0.25"/>
    <row r="136" ht="9.75" hidden="1" customHeight="1" x14ac:dyDescent="0.25"/>
    <row r="137" ht="9.75" hidden="1" customHeight="1" x14ac:dyDescent="0.25"/>
    <row r="138" ht="9.75" hidden="1" customHeight="1" x14ac:dyDescent="0.25"/>
    <row r="139" ht="9.75" hidden="1" customHeight="1" x14ac:dyDescent="0.25"/>
    <row r="140" ht="9.75" hidden="1" customHeight="1" x14ac:dyDescent="0.25"/>
    <row r="141" ht="9.75" hidden="1" customHeight="1" x14ac:dyDescent="0.25"/>
    <row r="142" ht="9.75" hidden="1" customHeight="1" x14ac:dyDescent="0.25"/>
    <row r="143" ht="9.75" hidden="1" customHeight="1" x14ac:dyDescent="0.25"/>
    <row r="144" ht="9.75" hidden="1" customHeight="1" x14ac:dyDescent="0.25"/>
    <row r="145" ht="9.75" hidden="1" customHeight="1" x14ac:dyDescent="0.25"/>
    <row r="146" ht="9.75" hidden="1" customHeight="1" x14ac:dyDescent="0.25"/>
    <row r="147" ht="9.75" hidden="1" customHeight="1" x14ac:dyDescent="0.25"/>
    <row r="148" ht="9.75" hidden="1" customHeight="1" x14ac:dyDescent="0.25"/>
    <row r="149" ht="9.75" hidden="1" customHeight="1" x14ac:dyDescent="0.25"/>
    <row r="150" ht="9.75" hidden="1" customHeight="1" x14ac:dyDescent="0.25"/>
    <row r="151" ht="9.75" hidden="1" customHeight="1" x14ac:dyDescent="0.25"/>
    <row r="152" ht="9.75" hidden="1" customHeight="1" x14ac:dyDescent="0.25"/>
    <row r="153" ht="9.75" hidden="1" customHeight="1" x14ac:dyDescent="0.25"/>
    <row r="154" ht="9.75" hidden="1" customHeight="1" x14ac:dyDescent="0.25"/>
    <row r="155" ht="9.75" hidden="1" customHeight="1" x14ac:dyDescent="0.25"/>
    <row r="156" ht="9.75" hidden="1" customHeight="1" x14ac:dyDescent="0.25"/>
    <row r="157" ht="9.75" hidden="1" customHeight="1" x14ac:dyDescent="0.25"/>
    <row r="158" ht="9.75" hidden="1" customHeight="1" x14ac:dyDescent="0.25"/>
    <row r="159" ht="9.75" hidden="1" customHeight="1" x14ac:dyDescent="0.25"/>
    <row r="160" ht="9.75" hidden="1" customHeight="1" x14ac:dyDescent="0.25"/>
    <row r="161" ht="9.75" hidden="1" customHeight="1" x14ac:dyDescent="0.25"/>
    <row r="162" ht="9.75" hidden="1" customHeight="1" x14ac:dyDescent="0.25"/>
    <row r="163" ht="9.75" hidden="1" customHeight="1" x14ac:dyDescent="0.25"/>
    <row r="164" ht="9.75" hidden="1" customHeight="1" x14ac:dyDescent="0.25"/>
    <row r="165" ht="9.75" hidden="1" customHeight="1" x14ac:dyDescent="0.25"/>
    <row r="166" ht="9.75" hidden="1" customHeight="1" x14ac:dyDescent="0.25"/>
    <row r="167" ht="9.75" hidden="1" customHeight="1" x14ac:dyDescent="0.25"/>
    <row r="168" ht="9.75" hidden="1" customHeight="1" x14ac:dyDescent="0.25"/>
    <row r="169" ht="9.75" hidden="1" customHeight="1" x14ac:dyDescent="0.25"/>
    <row r="170" ht="9.75" hidden="1" customHeight="1" x14ac:dyDescent="0.25"/>
    <row r="171" ht="9.75" hidden="1" customHeight="1" x14ac:dyDescent="0.25"/>
    <row r="172" ht="9.75" hidden="1" customHeight="1" x14ac:dyDescent="0.25"/>
    <row r="173" ht="9.75" hidden="1" customHeight="1" x14ac:dyDescent="0.25"/>
    <row r="174" ht="9.75" hidden="1" customHeight="1" x14ac:dyDescent="0.25"/>
    <row r="175" ht="9.75" hidden="1" customHeight="1" x14ac:dyDescent="0.25"/>
    <row r="176" ht="9.75" hidden="1" customHeight="1" x14ac:dyDescent="0.25"/>
    <row r="177" ht="9.75" hidden="1" customHeight="1" x14ac:dyDescent="0.25"/>
    <row r="178" ht="9.75" hidden="1" customHeight="1" x14ac:dyDescent="0.25"/>
    <row r="179" ht="9.75" hidden="1" customHeight="1" x14ac:dyDescent="0.25"/>
    <row r="180" ht="9.75" hidden="1" customHeight="1" x14ac:dyDescent="0.25"/>
    <row r="181" ht="9.75" hidden="1" customHeight="1" x14ac:dyDescent="0.25"/>
  </sheetData>
  <sheetProtection algorithmName="SHA-512" hashValue="iUyu9VJzfzcbckG0pD0x67k3UZHZ5zf/g70fKfFv/A9HygqZuMMqQ6Wl0tee+gw/aka8hGJBpsCnLX9PD6LazQ==" saltValue="NqSRPbjjmUzn/HN3HupCPg==" spinCount="100000" sheet="1" objects="1" scenarios="1" selectLockedCells="1"/>
  <mergeCells count="40">
    <mergeCell ref="B44:N44"/>
    <mergeCell ref="B24:N24"/>
    <mergeCell ref="B28:N28"/>
    <mergeCell ref="B32:N32"/>
    <mergeCell ref="B36:N36"/>
    <mergeCell ref="B40:N40"/>
    <mergeCell ref="M59:N59"/>
    <mergeCell ref="B59:L59"/>
    <mergeCell ref="B60:N60"/>
    <mergeCell ref="B48:N48"/>
    <mergeCell ref="B52:N52"/>
    <mergeCell ref="B56:N56"/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20:N20"/>
    <mergeCell ref="B15:O17"/>
  </mergeCells>
  <conditionalFormatting sqref="B57">
    <cfRule type="expression" dxfId="39" priority="20">
      <formula>#REF!="mostrar"</formula>
    </cfRule>
  </conditionalFormatting>
  <conditionalFormatting sqref="B57">
    <cfRule type="expression" dxfId="38" priority="19">
      <formula>$M$68="mostrar"</formula>
    </cfRule>
  </conditionalFormatting>
  <conditionalFormatting sqref="B53">
    <cfRule type="expression" dxfId="37" priority="18">
      <formula>#REF!="mostrar"</formula>
    </cfRule>
  </conditionalFormatting>
  <conditionalFormatting sqref="B53">
    <cfRule type="expression" dxfId="36" priority="17">
      <formula>$M$68="mostrar"</formula>
    </cfRule>
  </conditionalFormatting>
  <conditionalFormatting sqref="B49">
    <cfRule type="expression" dxfId="35" priority="16">
      <formula>#REF!="mostrar"</formula>
    </cfRule>
  </conditionalFormatting>
  <conditionalFormatting sqref="B49">
    <cfRule type="expression" dxfId="34" priority="15">
      <formula>$M$68="mostrar"</formula>
    </cfRule>
  </conditionalFormatting>
  <conditionalFormatting sqref="B45">
    <cfRule type="expression" dxfId="33" priority="14">
      <formula>#REF!="mostrar"</formula>
    </cfRule>
  </conditionalFormatting>
  <conditionalFormatting sqref="B45">
    <cfRule type="expression" dxfId="32" priority="13">
      <formula>$M$68="mostrar"</formula>
    </cfRule>
  </conditionalFormatting>
  <conditionalFormatting sqref="B41">
    <cfRule type="expression" dxfId="31" priority="12">
      <formula>#REF!="mostrar"</formula>
    </cfRule>
  </conditionalFormatting>
  <conditionalFormatting sqref="B41">
    <cfRule type="expression" dxfId="30" priority="11">
      <formula>$M$68="mostrar"</formula>
    </cfRule>
  </conditionalFormatting>
  <conditionalFormatting sqref="B37">
    <cfRule type="expression" dxfId="29" priority="10">
      <formula>#REF!="mostrar"</formula>
    </cfRule>
  </conditionalFormatting>
  <conditionalFormatting sqref="B37">
    <cfRule type="expression" dxfId="28" priority="9">
      <formula>$M$68="mostrar"</formula>
    </cfRule>
  </conditionalFormatting>
  <conditionalFormatting sqref="B33">
    <cfRule type="expression" dxfId="27" priority="8">
      <formula>#REF!="mostrar"</formula>
    </cfRule>
  </conditionalFormatting>
  <conditionalFormatting sqref="B33">
    <cfRule type="expression" dxfId="26" priority="7">
      <formula>$M$68="mostrar"</formula>
    </cfRule>
  </conditionalFormatting>
  <conditionalFormatting sqref="B29">
    <cfRule type="expression" dxfId="25" priority="6">
      <formula>#REF!="mostrar"</formula>
    </cfRule>
  </conditionalFormatting>
  <conditionalFormatting sqref="B29">
    <cfRule type="expression" dxfId="24" priority="5">
      <formula>$M$68="mostrar"</formula>
    </cfRule>
  </conditionalFormatting>
  <conditionalFormatting sqref="B25">
    <cfRule type="expression" dxfId="23" priority="4">
      <formula>#REF!="mostrar"</formula>
    </cfRule>
  </conditionalFormatting>
  <conditionalFormatting sqref="B25">
    <cfRule type="expression" dxfId="22" priority="3">
      <formula>$M$68="mostrar"</formula>
    </cfRule>
  </conditionalFormatting>
  <conditionalFormatting sqref="B21">
    <cfRule type="expression" dxfId="21" priority="2">
      <formula>#REF!="mostrar"</formula>
    </cfRule>
  </conditionalFormatting>
  <conditionalFormatting sqref="B21">
    <cfRule type="expression" dxfId="2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3C0-B5CC-412F-809A-50708C0EF497}">
  <dimension ref="A1:AB181"/>
  <sheetViews>
    <sheetView showGridLines="0" showRowColHeaders="0" showRuler="0" showWhiteSpace="0" topLeftCell="A7" zoomScale="120" zoomScaleNormal="120" zoomScalePageLayoutView="120" workbookViewId="0">
      <selection activeCell="B59" sqref="B59:N59"/>
    </sheetView>
  </sheetViews>
  <sheetFormatPr baseColWidth="10" defaultColWidth="0" defaultRowHeight="0" customHeight="1" zeroHeight="1" x14ac:dyDescent="0.25"/>
  <cols>
    <col min="1" max="1" width="1.140625" style="2" customWidth="1"/>
    <col min="2" max="15" width="5.42578125" style="12" customWidth="1"/>
    <col min="16" max="16" width="1.140625" style="12" customWidth="1"/>
    <col min="17" max="17" width="4.42578125" style="2" hidden="1" customWidth="1"/>
    <col min="18" max="20" width="6.5703125" style="2" hidden="1" customWidth="1"/>
    <col min="21" max="23" width="2.7109375" style="2" hidden="1" customWidth="1"/>
    <col min="24" max="28" width="6.5703125" style="2" hidden="1" customWidth="1"/>
    <col min="29" max="16384" width="2.7109375" style="2" hidden="1"/>
  </cols>
  <sheetData>
    <row r="1" spans="2:17" ht="14.25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</row>
    <row r="2" spans="2:17" ht="14.25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</row>
    <row r="3" spans="2:17" ht="14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spans="2:17" ht="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spans="2:17" ht="15" x14ac:dyDescent="0.25">
      <c r="B5" s="23" t="s">
        <v>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"/>
    </row>
    <row r="6" spans="2:17" ht="5.2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spans="2:17" ht="14.25" x14ac:dyDescent="0.25">
      <c r="B7" s="5"/>
      <c r="C7" s="24" t="s">
        <v>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5"/>
      <c r="P7" s="2"/>
    </row>
    <row r="8" spans="2:17" s="6" customFormat="1" ht="14.25" x14ac:dyDescent="0.25">
      <c r="C8" s="21" t="s">
        <v>2</v>
      </c>
      <c r="D8" s="21"/>
      <c r="E8" s="21"/>
      <c r="F8" s="22" t="s">
        <v>8</v>
      </c>
      <c r="G8" s="22"/>
      <c r="H8" s="22"/>
      <c r="I8" s="21" t="s">
        <v>14</v>
      </c>
      <c r="J8" s="21"/>
      <c r="K8" s="21"/>
      <c r="L8" s="22" t="s">
        <v>20</v>
      </c>
      <c r="M8" s="22"/>
      <c r="N8" s="22"/>
      <c r="O8" s="7"/>
    </row>
    <row r="9" spans="2:17" s="6" customFormat="1" ht="14.25" x14ac:dyDescent="0.25">
      <c r="B9" s="8"/>
      <c r="C9" s="21" t="s">
        <v>3</v>
      </c>
      <c r="D9" s="21"/>
      <c r="E9" s="21"/>
      <c r="F9" s="18" t="s">
        <v>9</v>
      </c>
      <c r="G9" s="18"/>
      <c r="H9" s="18"/>
      <c r="I9" s="17" t="s">
        <v>15</v>
      </c>
      <c r="J9" s="17"/>
      <c r="K9" s="17"/>
      <c r="L9" s="18" t="s">
        <v>21</v>
      </c>
      <c r="M9" s="18"/>
      <c r="N9" s="18"/>
      <c r="O9" s="7"/>
    </row>
    <row r="10" spans="2:17" s="6" customFormat="1" ht="14.25" x14ac:dyDescent="0.25">
      <c r="B10" s="8"/>
      <c r="C10" s="17" t="s">
        <v>4</v>
      </c>
      <c r="D10" s="17"/>
      <c r="E10" s="17"/>
      <c r="F10" s="18" t="s">
        <v>10</v>
      </c>
      <c r="G10" s="18"/>
      <c r="H10" s="18"/>
      <c r="I10" s="17" t="s">
        <v>16</v>
      </c>
      <c r="J10" s="17"/>
      <c r="K10" s="17"/>
      <c r="L10" s="18" t="s">
        <v>22</v>
      </c>
      <c r="M10" s="18"/>
      <c r="N10" s="18"/>
      <c r="O10" s="9"/>
    </row>
    <row r="11" spans="2:17" s="6" customFormat="1" ht="14.25" x14ac:dyDescent="0.25">
      <c r="B11" s="8"/>
      <c r="C11" s="17" t="s">
        <v>5</v>
      </c>
      <c r="D11" s="17"/>
      <c r="E11" s="17"/>
      <c r="F11" s="18" t="s">
        <v>11</v>
      </c>
      <c r="G11" s="18"/>
      <c r="H11" s="18"/>
      <c r="I11" s="17" t="s">
        <v>17</v>
      </c>
      <c r="J11" s="17"/>
      <c r="K11" s="17"/>
      <c r="L11" s="18" t="s">
        <v>23</v>
      </c>
      <c r="M11" s="18"/>
      <c r="N11" s="18"/>
    </row>
    <row r="12" spans="2:17" s="6" customFormat="1" ht="14.25" x14ac:dyDescent="0.25">
      <c r="B12" s="8"/>
      <c r="C12" s="21" t="s">
        <v>6</v>
      </c>
      <c r="D12" s="21"/>
      <c r="E12" s="21"/>
      <c r="F12" s="22" t="s">
        <v>12</v>
      </c>
      <c r="G12" s="22"/>
      <c r="H12" s="22"/>
      <c r="I12" s="21" t="s">
        <v>18</v>
      </c>
      <c r="J12" s="21"/>
      <c r="K12" s="21"/>
      <c r="L12" s="22" t="s">
        <v>24</v>
      </c>
      <c r="M12" s="22"/>
      <c r="N12" s="22"/>
    </row>
    <row r="13" spans="2:17" s="6" customFormat="1" ht="14.25" x14ac:dyDescent="0.25">
      <c r="C13" s="17" t="s">
        <v>7</v>
      </c>
      <c r="D13" s="17"/>
      <c r="E13" s="17"/>
      <c r="F13" s="18" t="s">
        <v>13</v>
      </c>
      <c r="G13" s="18"/>
      <c r="H13" s="18"/>
      <c r="I13" s="17" t="s">
        <v>19</v>
      </c>
      <c r="J13" s="17"/>
      <c r="K13" s="17"/>
      <c r="L13" s="18" t="s">
        <v>25</v>
      </c>
      <c r="M13" s="18"/>
      <c r="N13" s="18"/>
      <c r="O13" s="9"/>
    </row>
    <row r="14" spans="2:17" ht="14.25" x14ac:dyDescent="0.25"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2"/>
      <c r="P14" s="2"/>
    </row>
    <row r="15" spans="2:17" ht="12.75" customHeight="1" x14ac:dyDescent="0.25">
      <c r="B15" s="20" t="s">
        <v>47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"/>
    </row>
    <row r="16" spans="2:17" ht="14.25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"/>
    </row>
    <row r="17" spans="2:16" ht="14.25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"/>
    </row>
    <row r="18" spans="2:16" ht="14.25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2"/>
    </row>
    <row r="19" spans="2:16" ht="14.25" x14ac:dyDescent="0.25">
      <c r="B19" s="2" t="s">
        <v>37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O19" s="2"/>
      <c r="P19" s="2"/>
    </row>
    <row r="20" spans="2:16" ht="14.25" customHeight="1" x14ac:dyDescent="0.25">
      <c r="B20" s="28" t="s">
        <v>30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13"/>
      <c r="P20" s="2"/>
    </row>
    <row r="21" spans="2:16" ht="14.25" customHeight="1" x14ac:dyDescent="0.25">
      <c r="B21" s="16" t="str">
        <f>IF(M59="mostrar","Patricia shouldn’t be playing with the dog. She should be bathing it.","")</f>
        <v/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4.5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2"/>
    </row>
    <row r="23" spans="2:16" ht="14.25" x14ac:dyDescent="0.25">
      <c r="B23" s="2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P23" s="2"/>
    </row>
    <row r="24" spans="2:16" ht="14.25" x14ac:dyDescent="0.25">
      <c r="B24" s="28" t="s">
        <v>31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13"/>
      <c r="P24" s="2"/>
    </row>
    <row r="25" spans="2:16" ht="14.25" customHeight="1" x14ac:dyDescent="0.25">
      <c r="B25" s="16" t="str">
        <f>IF(M59="mostrar","These exercises are really easy. We can do them.","")</f>
        <v/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4.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2"/>
    </row>
    <row r="27" spans="2:16" ht="14.25" x14ac:dyDescent="0.25">
      <c r="B27" s="2" t="s">
        <v>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2"/>
    </row>
    <row r="28" spans="2:16" ht="14.25" x14ac:dyDescent="0.25">
      <c r="B28" s="28" t="s">
        <v>32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13"/>
      <c r="P28" s="2"/>
    </row>
    <row r="29" spans="2:16" ht="14.25" customHeight="1" x14ac:dyDescent="0.25">
      <c r="B29" s="16" t="str">
        <f>IF(M59="mostrar","That woman needs help. Can you help her?","")</f>
        <v/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4.5" customHeight="1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2"/>
    </row>
    <row r="31" spans="2:16" ht="14.25" x14ac:dyDescent="0.25">
      <c r="B31" s="2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P31" s="2"/>
    </row>
    <row r="32" spans="2:16" ht="14.25" x14ac:dyDescent="0.25">
      <c r="B32" s="28" t="s">
        <v>28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13"/>
      <c r="P32" s="2"/>
    </row>
    <row r="33" spans="2:16" ht="14.25" customHeight="1" x14ac:dyDescent="0.25">
      <c r="B33" s="16" t="str">
        <f>IF(M59="mostrar","We always go with you to the gym, but today we can’t take you.","")</f>
        <v/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4.5" customHeight="1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"/>
    </row>
    <row r="35" spans="2:16" ht="14.25" x14ac:dyDescent="0.25">
      <c r="B35" s="2" t="s">
        <v>41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9"/>
      <c r="P35" s="2"/>
    </row>
    <row r="36" spans="2:16" ht="14.25" x14ac:dyDescent="0.25">
      <c r="B36" s="28" t="s">
        <v>34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13"/>
      <c r="P36" s="2"/>
    </row>
    <row r="37" spans="2:16" ht="14.25" customHeight="1" x14ac:dyDescent="0.25">
      <c r="B37" s="16" t="str">
        <f>IF(M59="mostrar","I don’t have new shoes and these shoes are very beautiful. Should I buy them?","")</f>
        <v/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4.5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4.25" x14ac:dyDescent="0.25">
      <c r="B39" s="2" t="s">
        <v>42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2:16" ht="14.25" x14ac:dyDescent="0.25">
      <c r="B40" s="28" t="s">
        <v>26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13"/>
      <c r="P40" s="2"/>
    </row>
    <row r="41" spans="2:16" ht="14.25" customHeight="1" x14ac:dyDescent="0.25">
      <c r="B41" s="16" t="str">
        <f>IF(M59="mostrar","Luis should be washing his car today, but he is painting it.","")</f>
        <v/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4.5" customHeight="1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2"/>
    </row>
    <row r="43" spans="2:16" ht="14.25" x14ac:dyDescent="0.25">
      <c r="B43" s="2" t="s">
        <v>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9"/>
      <c r="P43" s="2"/>
    </row>
    <row r="44" spans="2:16" ht="14.25" x14ac:dyDescent="0.25">
      <c r="B44" s="28" t="s">
        <v>27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13"/>
      <c r="P44" s="2"/>
    </row>
    <row r="45" spans="2:16" ht="14.25" customHeight="1" x14ac:dyDescent="0.25">
      <c r="B45" s="16" t="str">
        <f>IF(M59="mostrar","Carmen should go with us, but she can’t.","")</f>
        <v/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4.5" customHeight="1" x14ac:dyDescent="0.25">
      <c r="B46" s="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"/>
    </row>
    <row r="47" spans="2:16" ht="14.25" x14ac:dyDescent="0.25">
      <c r="B47" s="2" t="s">
        <v>44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"/>
    </row>
    <row r="48" spans="2:16" ht="14.25" x14ac:dyDescent="0.25">
      <c r="B48" s="28" t="s">
        <v>29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13"/>
      <c r="P48" s="2"/>
    </row>
    <row r="49" spans="2:16" ht="14.25" customHeight="1" x14ac:dyDescent="0.25">
      <c r="B49" s="16" t="str">
        <f>IF(M59="mostrar","You shouldn’t be talking with him; you should be listening to me.","")</f>
        <v/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4.5" customHeight="1" x14ac:dyDescent="0.25"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2"/>
    </row>
    <row r="51" spans="2:16" ht="14.25" x14ac:dyDescent="0.25">
      <c r="B51" s="2" t="s">
        <v>45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"/>
    </row>
    <row r="52" spans="2:16" ht="14.25" x14ac:dyDescent="0.25">
      <c r="B52" s="28" t="s">
        <v>33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13"/>
      <c r="P52" s="2"/>
    </row>
    <row r="53" spans="2:16" ht="14.25" customHeight="1" x14ac:dyDescent="0.25">
      <c r="B53" s="16" t="str">
        <f>IF(M59="mostrar","That is a safe and we can’t open it. Can you help us?","")</f>
        <v/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4.5" customHeight="1" x14ac:dyDescent="0.25"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"/>
    </row>
    <row r="55" spans="2:16" ht="14.25" x14ac:dyDescent="0.25">
      <c r="B55" s="2" t="s">
        <v>46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"/>
    </row>
    <row r="56" spans="2:16" ht="14.25" x14ac:dyDescent="0.25">
      <c r="B56" s="28" t="s">
        <v>35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13"/>
      <c r="P56" s="2"/>
    </row>
    <row r="57" spans="2:16" ht="14.25" customHeight="1" x14ac:dyDescent="0.25">
      <c r="B57" s="16" t="str">
        <f>IF(M59="mostrar","Can I go with you? I don’t want to go with them.","")</f>
        <v/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4.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2"/>
    </row>
    <row r="59" spans="2:16" ht="14.25" customHeight="1" x14ac:dyDescent="0.25">
      <c r="B59" s="29" t="s">
        <v>49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1"/>
      <c r="P59" s="2"/>
    </row>
    <row r="60" spans="2:16" ht="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 s="15"/>
      <c r="P60" s="6"/>
    </row>
    <row r="61" spans="2:16" ht="4.5" customHeight="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2"/>
    </row>
    <row r="62" spans="2:16" ht="15" customHeight="1" x14ac:dyDescent="0.25"/>
    <row r="63" spans="2:16" ht="14.25" x14ac:dyDescent="0.25"/>
    <row r="64" spans="2:16" ht="15" customHeight="1" x14ac:dyDescent="0.25"/>
    <row r="65" ht="9.75" hidden="1" customHeight="1" x14ac:dyDescent="0.25"/>
    <row r="66" ht="9.75" hidden="1" customHeight="1" x14ac:dyDescent="0.25"/>
    <row r="67" ht="9.75" hidden="1" customHeight="1" x14ac:dyDescent="0.25"/>
    <row r="68" ht="9.75" hidden="1" customHeight="1" x14ac:dyDescent="0.25"/>
    <row r="69" ht="9.75" hidden="1" customHeight="1" x14ac:dyDescent="0.25"/>
    <row r="70" ht="9.75" hidden="1" customHeight="1" x14ac:dyDescent="0.25"/>
    <row r="71" ht="9.75" hidden="1" customHeight="1" x14ac:dyDescent="0.25"/>
    <row r="72" ht="9.75" hidden="1" customHeight="1" x14ac:dyDescent="0.25"/>
    <row r="73" ht="9.75" hidden="1" customHeight="1" x14ac:dyDescent="0.25"/>
    <row r="74" ht="9.75" hidden="1" customHeight="1" x14ac:dyDescent="0.25"/>
    <row r="75" ht="9.75" hidden="1" customHeight="1" x14ac:dyDescent="0.25"/>
    <row r="76" ht="9.75" hidden="1" customHeight="1" x14ac:dyDescent="0.25"/>
    <row r="77" ht="9.75" hidden="1" customHeight="1" x14ac:dyDescent="0.25"/>
    <row r="78" ht="9.75" hidden="1" customHeight="1" x14ac:dyDescent="0.25"/>
    <row r="79" ht="9.75" hidden="1" customHeight="1" x14ac:dyDescent="0.25"/>
    <row r="80" ht="9.75" hidden="1" customHeight="1" x14ac:dyDescent="0.25"/>
    <row r="81" ht="9.75" hidden="1" customHeight="1" x14ac:dyDescent="0.25"/>
    <row r="82" ht="9.75" hidden="1" customHeight="1" x14ac:dyDescent="0.25"/>
    <row r="83" ht="9.75" hidden="1" customHeight="1" x14ac:dyDescent="0.25"/>
    <row r="84" ht="9.75" hidden="1" customHeight="1" x14ac:dyDescent="0.25"/>
    <row r="85" ht="9.75" hidden="1" customHeight="1" x14ac:dyDescent="0.25"/>
    <row r="86" ht="9.75" hidden="1" customHeight="1" x14ac:dyDescent="0.25"/>
    <row r="87" ht="9.75" hidden="1" customHeight="1" x14ac:dyDescent="0.25"/>
    <row r="88" ht="9.75" hidden="1" customHeight="1" x14ac:dyDescent="0.25"/>
    <row r="89" ht="9.75" hidden="1" customHeight="1" x14ac:dyDescent="0.25"/>
    <row r="90" ht="9.75" hidden="1" customHeight="1" x14ac:dyDescent="0.25"/>
    <row r="91" ht="9.75" hidden="1" customHeight="1" x14ac:dyDescent="0.25"/>
    <row r="92" ht="9.75" hidden="1" customHeight="1" x14ac:dyDescent="0.25"/>
    <row r="93" ht="9.75" hidden="1" customHeight="1" x14ac:dyDescent="0.25"/>
    <row r="94" ht="9.75" hidden="1" customHeight="1" x14ac:dyDescent="0.25"/>
    <row r="95" ht="9.75" hidden="1" customHeight="1" x14ac:dyDescent="0.25"/>
    <row r="96" ht="9.75" hidden="1" customHeight="1" x14ac:dyDescent="0.25"/>
    <row r="97" ht="9.75" hidden="1" customHeight="1" x14ac:dyDescent="0.25"/>
    <row r="98" ht="9.75" hidden="1" customHeight="1" x14ac:dyDescent="0.25"/>
    <row r="99" ht="9.75" hidden="1" customHeight="1" x14ac:dyDescent="0.25"/>
    <row r="100" ht="9.75" hidden="1" customHeight="1" x14ac:dyDescent="0.25"/>
    <row r="101" ht="9.75" hidden="1" customHeight="1" x14ac:dyDescent="0.25"/>
    <row r="102" ht="9.75" hidden="1" customHeight="1" x14ac:dyDescent="0.25"/>
    <row r="103" ht="9.75" hidden="1" customHeight="1" x14ac:dyDescent="0.25"/>
    <row r="104" ht="9.75" hidden="1" customHeight="1" x14ac:dyDescent="0.25"/>
    <row r="105" ht="9.75" hidden="1" customHeight="1" x14ac:dyDescent="0.25"/>
    <row r="106" ht="9.75" hidden="1" customHeight="1" x14ac:dyDescent="0.25"/>
    <row r="107" ht="9.75" hidden="1" customHeight="1" x14ac:dyDescent="0.25"/>
    <row r="108" ht="9.75" hidden="1" customHeight="1" x14ac:dyDescent="0.25"/>
    <row r="109" ht="9.75" hidden="1" customHeight="1" x14ac:dyDescent="0.25"/>
    <row r="110" ht="9.75" hidden="1" customHeight="1" x14ac:dyDescent="0.25"/>
    <row r="111" ht="9.75" hidden="1" customHeight="1" x14ac:dyDescent="0.25"/>
    <row r="112" ht="9.75" hidden="1" customHeight="1" x14ac:dyDescent="0.25"/>
    <row r="113" ht="9.75" hidden="1" customHeight="1" x14ac:dyDescent="0.25"/>
    <row r="114" ht="9.75" hidden="1" customHeight="1" x14ac:dyDescent="0.25"/>
    <row r="115" ht="9.75" hidden="1" customHeight="1" x14ac:dyDescent="0.25"/>
    <row r="116" ht="9.75" hidden="1" customHeight="1" x14ac:dyDescent="0.25"/>
    <row r="117" ht="9.75" hidden="1" customHeight="1" x14ac:dyDescent="0.25"/>
    <row r="118" ht="9.75" hidden="1" customHeight="1" x14ac:dyDescent="0.25"/>
    <row r="119" ht="9.75" hidden="1" customHeight="1" x14ac:dyDescent="0.25"/>
    <row r="120" ht="9.75" hidden="1" customHeight="1" x14ac:dyDescent="0.25"/>
    <row r="121" ht="9.75" hidden="1" customHeight="1" x14ac:dyDescent="0.25"/>
    <row r="122" ht="9.75" hidden="1" customHeight="1" x14ac:dyDescent="0.25"/>
    <row r="123" ht="9.75" hidden="1" customHeight="1" x14ac:dyDescent="0.25"/>
    <row r="124" ht="9.75" hidden="1" customHeight="1" x14ac:dyDescent="0.25"/>
    <row r="125" ht="9.75" hidden="1" customHeight="1" x14ac:dyDescent="0.25"/>
    <row r="126" ht="9.75" hidden="1" customHeight="1" x14ac:dyDescent="0.25"/>
    <row r="127" ht="9.75" hidden="1" customHeight="1" x14ac:dyDescent="0.25"/>
    <row r="128" ht="9.75" hidden="1" customHeight="1" x14ac:dyDescent="0.25"/>
    <row r="129" ht="9.75" hidden="1" customHeight="1" x14ac:dyDescent="0.25"/>
    <row r="130" ht="9.75" hidden="1" customHeight="1" x14ac:dyDescent="0.25"/>
    <row r="131" ht="9.75" hidden="1" customHeight="1" x14ac:dyDescent="0.25"/>
    <row r="132" ht="9.75" hidden="1" customHeight="1" x14ac:dyDescent="0.25"/>
    <row r="133" ht="9.75" hidden="1" customHeight="1" x14ac:dyDescent="0.25"/>
    <row r="134" ht="9.75" hidden="1" customHeight="1" x14ac:dyDescent="0.25"/>
    <row r="135" ht="9.75" hidden="1" customHeight="1" x14ac:dyDescent="0.25"/>
    <row r="136" ht="9.75" hidden="1" customHeight="1" x14ac:dyDescent="0.25"/>
    <row r="137" ht="9.75" hidden="1" customHeight="1" x14ac:dyDescent="0.25"/>
    <row r="138" ht="9.75" hidden="1" customHeight="1" x14ac:dyDescent="0.25"/>
    <row r="139" ht="9.75" hidden="1" customHeight="1" x14ac:dyDescent="0.25"/>
    <row r="140" ht="9.75" hidden="1" customHeight="1" x14ac:dyDescent="0.25"/>
    <row r="141" ht="9.75" hidden="1" customHeight="1" x14ac:dyDescent="0.25"/>
    <row r="142" ht="9.75" hidden="1" customHeight="1" x14ac:dyDescent="0.25"/>
    <row r="143" ht="9.75" hidden="1" customHeight="1" x14ac:dyDescent="0.25"/>
    <row r="144" ht="9.75" hidden="1" customHeight="1" x14ac:dyDescent="0.25"/>
    <row r="145" ht="9.75" hidden="1" customHeight="1" x14ac:dyDescent="0.25"/>
    <row r="146" ht="9.75" hidden="1" customHeight="1" x14ac:dyDescent="0.25"/>
    <row r="147" ht="9.75" hidden="1" customHeight="1" x14ac:dyDescent="0.25"/>
    <row r="148" ht="9.75" hidden="1" customHeight="1" x14ac:dyDescent="0.25"/>
    <row r="149" ht="9.75" hidden="1" customHeight="1" x14ac:dyDescent="0.25"/>
    <row r="150" ht="9.75" hidden="1" customHeight="1" x14ac:dyDescent="0.25"/>
    <row r="151" ht="9.75" hidden="1" customHeight="1" x14ac:dyDescent="0.25"/>
    <row r="152" ht="9.75" hidden="1" customHeight="1" x14ac:dyDescent="0.25"/>
    <row r="153" ht="9.75" hidden="1" customHeight="1" x14ac:dyDescent="0.25"/>
    <row r="154" ht="9.75" hidden="1" customHeight="1" x14ac:dyDescent="0.25"/>
    <row r="155" ht="9.75" hidden="1" customHeight="1" x14ac:dyDescent="0.25"/>
    <row r="156" ht="9.75" hidden="1" customHeight="1" x14ac:dyDescent="0.25"/>
    <row r="157" ht="9.75" hidden="1" customHeight="1" x14ac:dyDescent="0.25"/>
    <row r="158" ht="9.75" hidden="1" customHeight="1" x14ac:dyDescent="0.25"/>
    <row r="159" ht="9.75" hidden="1" customHeight="1" x14ac:dyDescent="0.25"/>
    <row r="160" ht="9.75" hidden="1" customHeight="1" x14ac:dyDescent="0.25"/>
    <row r="161" ht="9.75" hidden="1" customHeight="1" x14ac:dyDescent="0.25"/>
    <row r="162" ht="9.75" hidden="1" customHeight="1" x14ac:dyDescent="0.25"/>
    <row r="163" ht="9.75" hidden="1" customHeight="1" x14ac:dyDescent="0.25"/>
    <row r="164" ht="9.75" hidden="1" customHeight="1" x14ac:dyDescent="0.25"/>
    <row r="165" ht="9.75" hidden="1" customHeight="1" x14ac:dyDescent="0.25"/>
    <row r="166" ht="9.75" hidden="1" customHeight="1" x14ac:dyDescent="0.25"/>
    <row r="167" ht="9.75" hidden="1" customHeight="1" x14ac:dyDescent="0.25"/>
    <row r="168" ht="9.75" hidden="1" customHeight="1" x14ac:dyDescent="0.25"/>
    <row r="169" ht="9.75" hidden="1" customHeight="1" x14ac:dyDescent="0.25"/>
    <row r="170" ht="9.75" hidden="1" customHeight="1" x14ac:dyDescent="0.25"/>
    <row r="171" ht="9.75" hidden="1" customHeight="1" x14ac:dyDescent="0.25"/>
    <row r="172" ht="9.75" hidden="1" customHeight="1" x14ac:dyDescent="0.25"/>
    <row r="173" ht="9.75" hidden="1" customHeight="1" x14ac:dyDescent="0.25"/>
    <row r="174" ht="9.75" hidden="1" customHeight="1" x14ac:dyDescent="0.25"/>
    <row r="175" ht="9.75" hidden="1" customHeight="1" x14ac:dyDescent="0.25"/>
    <row r="176" ht="9.75" hidden="1" customHeight="1" x14ac:dyDescent="0.25"/>
    <row r="177" ht="9.75" hidden="1" customHeight="1" x14ac:dyDescent="0.25"/>
    <row r="178" ht="9.75" hidden="1" customHeight="1" x14ac:dyDescent="0.25"/>
    <row r="179" ht="9.75" hidden="1" customHeight="1" x14ac:dyDescent="0.25"/>
    <row r="180" ht="9.75" hidden="1" customHeight="1" x14ac:dyDescent="0.25"/>
    <row r="181" ht="9.75" hidden="1" customHeight="1" x14ac:dyDescent="0.25"/>
  </sheetData>
  <sheetProtection algorithmName="SHA-512" hashValue="CFd/E4QoiKw1vRoZmp7Vtk+ytnAWZxATQfVPkfwZblFLCJP9AGl4Pth3+gJx00S4WqVkvCY3vhkokOgXdK98fA==" saltValue="fBHfHgTzso/BnfYMgh1MIg==" spinCount="100000" sheet="1" objects="1" scenarios="1" selectLockedCells="1" selectUnlockedCells="1"/>
  <mergeCells count="3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B20:N2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7"/>
    <mergeCell ref="B48:N48"/>
    <mergeCell ref="B52:N52"/>
    <mergeCell ref="B56:N56"/>
    <mergeCell ref="B59:N59"/>
    <mergeCell ref="B24:N24"/>
    <mergeCell ref="B28:N28"/>
    <mergeCell ref="B32:N32"/>
    <mergeCell ref="B36:N36"/>
    <mergeCell ref="B40:N40"/>
    <mergeCell ref="B44:N44"/>
  </mergeCells>
  <conditionalFormatting sqref="B57">
    <cfRule type="expression" dxfId="19" priority="20">
      <formula>#REF!="mostrar"</formula>
    </cfRule>
  </conditionalFormatting>
  <conditionalFormatting sqref="B57">
    <cfRule type="expression" dxfId="18" priority="19">
      <formula>$M$68="mostrar"</formula>
    </cfRule>
  </conditionalFormatting>
  <conditionalFormatting sqref="B53">
    <cfRule type="expression" dxfId="17" priority="18">
      <formula>#REF!="mostrar"</formula>
    </cfRule>
  </conditionalFormatting>
  <conditionalFormatting sqref="B53">
    <cfRule type="expression" dxfId="16" priority="17">
      <formula>$M$68="mostrar"</formula>
    </cfRule>
  </conditionalFormatting>
  <conditionalFormatting sqref="B49">
    <cfRule type="expression" dxfId="15" priority="16">
      <formula>#REF!="mostrar"</formula>
    </cfRule>
  </conditionalFormatting>
  <conditionalFormatting sqref="B49">
    <cfRule type="expression" dxfId="14" priority="15">
      <formula>$M$68="mostrar"</formula>
    </cfRule>
  </conditionalFormatting>
  <conditionalFormatting sqref="B45">
    <cfRule type="expression" dxfId="13" priority="14">
      <formula>#REF!="mostrar"</formula>
    </cfRule>
  </conditionalFormatting>
  <conditionalFormatting sqref="B45">
    <cfRule type="expression" dxfId="12" priority="13">
      <formula>$M$68="mostrar"</formula>
    </cfRule>
  </conditionalFormatting>
  <conditionalFormatting sqref="B41">
    <cfRule type="expression" dxfId="11" priority="12">
      <formula>#REF!="mostrar"</formula>
    </cfRule>
  </conditionalFormatting>
  <conditionalFormatting sqref="B41">
    <cfRule type="expression" dxfId="10" priority="11">
      <formula>$M$68="mostrar"</formula>
    </cfRule>
  </conditionalFormatting>
  <conditionalFormatting sqref="B37">
    <cfRule type="expression" dxfId="9" priority="10">
      <formula>#REF!="mostrar"</formula>
    </cfRule>
  </conditionalFormatting>
  <conditionalFormatting sqref="B37">
    <cfRule type="expression" dxfId="8" priority="9">
      <formula>$M$68="mostrar"</formula>
    </cfRule>
  </conditionalFormatting>
  <conditionalFormatting sqref="B33">
    <cfRule type="expression" dxfId="7" priority="8">
      <formula>#REF!="mostrar"</formula>
    </cfRule>
  </conditionalFormatting>
  <conditionalFormatting sqref="B33">
    <cfRule type="expression" dxfId="6" priority="7">
      <formula>$M$68="mostrar"</formula>
    </cfRule>
  </conditionalFormatting>
  <conditionalFormatting sqref="B29">
    <cfRule type="expression" dxfId="5" priority="6">
      <formula>#REF!="mostrar"</formula>
    </cfRule>
  </conditionalFormatting>
  <conditionalFormatting sqref="B29">
    <cfRule type="expression" dxfId="4" priority="5">
      <formula>$M$68="mostrar"</formula>
    </cfRule>
  </conditionalFormatting>
  <conditionalFormatting sqref="B25">
    <cfRule type="expression" dxfId="3" priority="4">
      <formula>#REF!="mostrar"</formula>
    </cfRule>
  </conditionalFormatting>
  <conditionalFormatting sqref="B25">
    <cfRule type="expression" dxfId="2" priority="3">
      <formula>$M$68="mostrar"</formula>
    </cfRule>
  </conditionalFormatting>
  <conditionalFormatting sqref="B21">
    <cfRule type="expression" dxfId="1" priority="2">
      <formula>#REF!="mostrar"</formula>
    </cfRule>
  </conditionalFormatting>
  <conditionalFormatting sqref="B21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28</vt:lpstr>
      <vt:lpstr>Resultados</vt:lpstr>
      <vt:lpstr>'Lección 28'!Área_de_impresión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2022-06-11T16:10:25Z</cp:lastPrinted>
  <dcterms:created xsi:type="dcterms:W3CDTF">2018-02-15T01:18:41Z</dcterms:created>
  <dcterms:modified xsi:type="dcterms:W3CDTF">2023-04-05T23:10:15Z</dcterms:modified>
</cp:coreProperties>
</file>