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AEFE14B8-D3F3-4195-9177-FE70DDC4AB71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33" sheetId="21" r:id="rId1"/>
    <sheet name="Resultados" sheetId="22" r:id="rId2"/>
  </sheets>
  <definedNames>
    <definedName name="_xlnm.Print_Area" localSheetId="0">'Lección 33'!$A$1:$P$66</definedName>
    <definedName name="_xlnm.Print_Area" localSheetId="1">Resultados!$A$1:$P$66</definedName>
    <definedName name="Z_EA89241B_FA4E_4CF0_A19E_9D5CAE55AA0D_.wvu.Cols" localSheetId="0" hidden="1">'Lección 33'!$R:$XFD</definedName>
    <definedName name="Z_EA89241B_FA4E_4CF0_A19E_9D5CAE55AA0D_.wvu.Cols" localSheetId="1" hidden="1">Resultados!$R:$XFD</definedName>
    <definedName name="Z_EA89241B_FA4E_4CF0_A19E_9D5CAE55AA0D_.wvu.PrintArea" localSheetId="0" hidden="1">'Lección 33'!$A$1:$W$63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33'!$147:$1048576,'Lección 33'!$64:$146</definedName>
    <definedName name="Z_EA89241B_FA4E_4CF0_A19E_9D5CAE55AA0D_.wvu.Rows" localSheetId="1" hidden="1">Resultados!$147:$1048576,Resultados!$64:$146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21" l="1"/>
  <c r="D56" i="21"/>
  <c r="D52" i="21"/>
  <c r="D48" i="21"/>
  <c r="D44" i="21"/>
  <c r="D40" i="21"/>
  <c r="M33" i="22"/>
  <c r="K33" i="22"/>
  <c r="I33" i="22"/>
  <c r="H33" i="22"/>
  <c r="F33" i="22"/>
  <c r="D33" i="22"/>
  <c r="C33" i="22"/>
  <c r="M33" i="21"/>
  <c r="K33" i="21"/>
  <c r="I33" i="21"/>
  <c r="H33" i="21"/>
  <c r="F33" i="21"/>
  <c r="D33" i="21"/>
  <c r="C33" i="21"/>
</calcChain>
</file>

<file path=xl/sharedStrings.xml><?xml version="1.0" encoding="utf-8"?>
<sst xmlns="http://schemas.openxmlformats.org/spreadsheetml/2006/main" count="120" uniqueCount="67">
  <si>
    <t>VOCABULARY</t>
  </si>
  <si>
    <t>BUSY PEOPLE</t>
  </si>
  <si>
    <t>Answer:</t>
  </si>
  <si>
    <t>2. Question:</t>
  </si>
  <si>
    <t>4. Question:</t>
  </si>
  <si>
    <t>6. Question:</t>
  </si>
  <si>
    <t>He would like to visit his mother.</t>
  </si>
  <si>
    <t xml:space="preserve"> She’d like to make some delicious cupcakes to her mother in law.</t>
  </si>
  <si>
    <t>He would like to visit his mother this summer.</t>
  </si>
  <si>
    <t>Bussy</t>
  </si>
  <si>
    <t>Ocupado</t>
  </si>
  <si>
    <t>Things</t>
  </si>
  <si>
    <t>Cosas</t>
  </si>
  <si>
    <t>Enough</t>
  </si>
  <si>
    <t>Suficiente</t>
  </si>
  <si>
    <t>Show</t>
  </si>
  <si>
    <t>Mostrar</t>
  </si>
  <si>
    <t>Married</t>
  </si>
  <si>
    <t>Casado(a)</t>
  </si>
  <si>
    <t>Make</t>
  </si>
  <si>
    <t>Hacer</t>
  </si>
  <si>
    <t>As</t>
  </si>
  <si>
    <t>Como</t>
  </si>
  <si>
    <t>Summer</t>
  </si>
  <si>
    <t>Verano</t>
  </si>
  <si>
    <t>Place(s)</t>
  </si>
  <si>
    <t>Lugar(es)</t>
  </si>
  <si>
    <t>Mother in law</t>
  </si>
  <si>
    <t>Suegra</t>
  </si>
  <si>
    <t>Recipes</t>
  </si>
  <si>
    <t>Recetas</t>
  </si>
  <si>
    <t>See</t>
  </si>
  <si>
    <t>Ver</t>
  </si>
  <si>
    <t>like</t>
  </si>
  <si>
    <t>summer</t>
  </si>
  <si>
    <t>enough</t>
  </si>
  <si>
    <t>show</t>
  </si>
  <si>
    <t>married</t>
  </si>
  <si>
    <t>very often</t>
  </si>
  <si>
    <t>He’d / he would like to do many things.</t>
  </si>
  <si>
    <t>Who would Robert like to visit?</t>
  </si>
  <si>
    <t>She’d / she would show him many beautiful and touristic places</t>
  </si>
  <si>
    <t>She’d / she would like to make delicious recipes very often.</t>
  </si>
  <si>
    <t>When would Robert like to visit his mother?</t>
  </si>
  <si>
    <t>What would Helen like to make?</t>
  </si>
  <si>
    <r>
      <rPr>
        <b/>
        <sz val="10"/>
        <color theme="1"/>
        <rFont val="Calibri"/>
        <family val="2"/>
      </rPr>
      <t xml:space="preserve">1. Question: </t>
    </r>
    <r>
      <rPr>
        <sz val="10"/>
        <color theme="1"/>
        <rFont val="Calibri"/>
        <family val="2"/>
      </rPr>
      <t>What would Robert like to do during the day?</t>
    </r>
  </si>
  <si>
    <r>
      <rPr>
        <b/>
        <sz val="10"/>
        <color theme="1"/>
        <rFont val="Calibri"/>
        <family val="2"/>
      </rPr>
      <t>Answer:</t>
    </r>
    <r>
      <rPr>
        <sz val="10"/>
        <color theme="1"/>
        <rFont val="Calibri"/>
        <family val="2"/>
      </rPr>
      <t xml:space="preserve"> </t>
    </r>
  </si>
  <si>
    <r>
      <rPr>
        <b/>
        <sz val="10"/>
        <color theme="1"/>
        <rFont val="Calibri"/>
        <family val="2"/>
      </rPr>
      <t>3. Question:</t>
    </r>
    <r>
      <rPr>
        <sz val="10"/>
        <color theme="1"/>
        <rFont val="Calibri"/>
        <family val="2"/>
      </rPr>
      <t xml:space="preserve"> What would his mother show to Robert?</t>
    </r>
  </si>
  <si>
    <r>
      <rPr>
        <b/>
        <sz val="10"/>
        <color theme="1"/>
        <rFont val="Calibri"/>
        <family val="2"/>
      </rPr>
      <t>5. Question:</t>
    </r>
    <r>
      <rPr>
        <sz val="10"/>
        <color theme="1"/>
        <rFont val="Calibri"/>
        <family val="2"/>
      </rPr>
      <t xml:space="preserve"> How often would Helen like to make delicious recipes?</t>
    </r>
  </si>
  <si>
    <r>
      <t>Answer:</t>
    </r>
    <r>
      <rPr>
        <sz val="10"/>
        <color theme="1"/>
        <rFont val="Calibri"/>
        <family val="2"/>
      </rPr>
      <t xml:space="preserve"> </t>
    </r>
  </si>
  <si>
    <t>LECCIÓN 33 – WH QUESTIONS CON EL VERBO MODAL WOULD EN PRESENTE - ESTRUCTURA.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</si>
  <si>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Escucha el audio “</t>
    </r>
    <r>
      <rPr>
        <b/>
        <u/>
        <sz val="10.5"/>
        <color theme="1"/>
        <rFont val="Calibri"/>
        <family val="2"/>
        <scheme val="minor"/>
      </rPr>
      <t>BUSY PEOPLE</t>
    </r>
    <r>
      <rPr>
        <sz val="10.5"/>
        <color theme="1"/>
        <rFont val="Calibri"/>
        <family val="2"/>
        <scheme val="minor"/>
      </rPr>
      <t>” de la lección 33 y utiliza el vocabulario de ayuda para completar la historia:</t>
    </r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</si>
  <si>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</si>
  <si>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</si>
  <si>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Utiliza los siguientes espacios para colocar tus respuestas.</t>
  </si>
  <si>
    <t>mother in law</t>
  </si>
  <si>
    <t>Contenido GRATUITO en: www.pacho8a.com</t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</si>
  <si>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Indica las preguntas o las respuestas sobre el texto “BUSY PEOPLE” según corresponda.
Recuerda utilizar las WH Questions en las preguntas.</t>
    </r>
  </si>
  <si>
    <t>She’d like to make some delicious cupcakes to her mother in law.</t>
  </si>
  <si>
    <t>much</t>
  </si>
  <si>
    <t>He'd like to do many things.</t>
  </si>
  <si>
    <t>His mother'd show him many beautiful and touristic places in Chicago.</t>
  </si>
  <si>
    <t>What would Helen like to make to his mother in law?</t>
  </si>
  <si>
    <t>She'd like to make delicious recipes very often.</t>
  </si>
  <si>
    <t>Who would Robert like to visit this summer?.</t>
  </si>
  <si>
    <t>mostrar</t>
  </si>
  <si>
    <t>Who would Robert like to visit?.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</si>
</sst>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A50021"/>
      <name val="Calibri"/>
      <family val="2"/>
    </font>
    <font>
      <sz val="10"/>
      <color theme="1"/>
      <name val="Calibri"/>
      <family val="2"/>
    </font>
    <font>
      <b/>
      <sz val="10"/>
      <color rgb="FFA50021"/>
      <name val="Calibri"/>
      <family val="2"/>
    </font>
    <font>
      <b/>
      <sz val="10"/>
      <color theme="1"/>
      <name val="Calibri"/>
      <family val="2"/>
    </font>
    <font>
      <b/>
      <sz val="10.5"/>
      <color rgb="FFA5002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/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6" fillId="5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5" borderId="2" xfId="0" applyFont="1" applyFill="1" applyBorder="1" applyAlignment="1" applyProtection="1">
      <alignment horizontal="center"/>
      <protection locked="0"/>
    </xf>
    <xf numFmtId="0" fontId="21" fillId="5" borderId="2" xfId="0" applyFont="1" applyFill="1" applyBorder="1" applyAlignment="1" applyProtection="1">
      <alignment horizontal="center"/>
      <protection locked="0"/>
    </xf>
    <xf numFmtId="0" fontId="1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5" borderId="2" xfId="0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11" fillId="0" borderId="0" xfId="1" applyFont="1" applyAlignment="1" applyProtection="1">
      <alignment horizontal="center"/>
    </xf>
    <xf numFmtId="0" fontId="24" fillId="5" borderId="2" xfId="0" applyFont="1" applyFill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CC217-1A51-431F-B400-661E286725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31423" cy="642938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838AE0-5987-43E8-A443-5C8FF5CDCC6F}"/>
            </a:ext>
          </a:extLst>
        </xdr:cNvPr>
        <xdr:cNvSpPr txBox="1"/>
      </xdr:nvSpPr>
      <xdr:spPr>
        <a:xfrm>
          <a:off x="124558" y="3377711"/>
          <a:ext cx="4989634" cy="1685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0390DDA-C40F-4576-87AF-4B891D75669B}"/>
            </a:ext>
          </a:extLst>
        </xdr:cNvPr>
        <xdr:cNvGrpSpPr/>
      </xdr:nvGrpSpPr>
      <xdr:grpSpPr>
        <a:xfrm>
          <a:off x="1813309" y="10690817"/>
          <a:ext cx="1648593" cy="325588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E840EB-9424-43BA-954B-94CDB5FE7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9C5B48F-171C-4924-B832-36AB59EC00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CA7C0FA-D4AE-402E-AB43-287A86EA2D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42A5E51-F40C-494C-BCB4-1126FD47E6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F1C1903-1435-45E2-A604-D66BBADE00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0C899-9FDE-4310-BD15-03E0E4CE7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76850" cy="642938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447F7C9-3404-4E1A-8A61-1146ADF0C7F6}"/>
            </a:ext>
          </a:extLst>
        </xdr:cNvPr>
        <xdr:cNvSpPr txBox="1"/>
      </xdr:nvSpPr>
      <xdr:spPr>
        <a:xfrm>
          <a:off x="127489" y="3379176"/>
          <a:ext cx="5026268" cy="1685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65A29C6F-2D95-42F4-A5AC-E1A73E99CED1}"/>
            </a:ext>
          </a:extLst>
        </xdr:cNvPr>
        <xdr:cNvGrpSpPr/>
      </xdr:nvGrpSpPr>
      <xdr:grpSpPr>
        <a:xfrm>
          <a:off x="1787769" y="10675326"/>
          <a:ext cx="1622426" cy="32558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D0E6517-2B98-4AB2-BB7C-546A4CDB80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E742633-396A-4074-B212-DF5D05FDC9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81C2B7D-FE72-4972-BAB6-7F910B723C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E9D95DA-CF5C-473B-BB86-4462C9E6F2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D23C032-F646-4426-8D0A-7A3716D8DC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8286-0BC2-4BD6-9E03-9909299AF1FF}">
  <dimension ref="A1:AB140"/>
  <sheetViews>
    <sheetView showGridLines="0" showRowColHeaders="0" tabSelected="1" showRuler="0" showWhiteSpace="0" zoomScale="175" zoomScaleNormal="175" workbookViewId="0">
      <selection activeCell="D47" sqref="D47:O47"/>
    </sheetView>
  </sheetViews>
  <sheetFormatPr baseColWidth="10" defaultColWidth="0" defaultRowHeight="15" zeroHeight="1" x14ac:dyDescent="0.25"/>
  <cols>
    <col min="1" max="1" width="1.140625" style="1" customWidth="1"/>
    <col min="2" max="9" width="5.42578125" style="10" customWidth="1"/>
    <col min="10" max="11" width="5.85546875" style="10" customWidth="1"/>
    <col min="12" max="15" width="5.42578125" style="10" customWidth="1"/>
    <col min="16" max="16" width="1.140625" style="10" customWidth="1"/>
    <col min="17" max="17" width="7.140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"/>
    </row>
    <row r="5" spans="2:17" x14ac:dyDescent="0.25">
      <c r="B5" s="37" t="s">
        <v>50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38" t="s"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"/>
      <c r="P7" s="1"/>
    </row>
    <row r="8" spans="2:17" s="4" customFormat="1" x14ac:dyDescent="0.25">
      <c r="C8" s="39" t="s">
        <v>9</v>
      </c>
      <c r="D8" s="39"/>
      <c r="E8" s="39"/>
      <c r="F8" s="40" t="s">
        <v>10</v>
      </c>
      <c r="G8" s="40"/>
      <c r="H8" s="40"/>
      <c r="I8" s="39" t="s">
        <v>11</v>
      </c>
      <c r="J8" s="39"/>
      <c r="K8" s="39"/>
      <c r="L8" s="40" t="s">
        <v>12</v>
      </c>
      <c r="M8" s="40"/>
      <c r="N8" s="40"/>
      <c r="O8" s="5"/>
    </row>
    <row r="9" spans="2:17" s="4" customFormat="1" x14ac:dyDescent="0.25">
      <c r="B9" s="6"/>
      <c r="C9" s="39" t="s">
        <v>13</v>
      </c>
      <c r="D9" s="39"/>
      <c r="E9" s="39"/>
      <c r="F9" s="41" t="s">
        <v>14</v>
      </c>
      <c r="G9" s="41"/>
      <c r="H9" s="41"/>
      <c r="I9" s="42" t="s">
        <v>23</v>
      </c>
      <c r="J9" s="42"/>
      <c r="K9" s="42"/>
      <c r="L9" s="43" t="s">
        <v>24</v>
      </c>
      <c r="M9" s="43"/>
      <c r="N9" s="43"/>
      <c r="O9" s="5"/>
    </row>
    <row r="10" spans="2:17" s="4" customFormat="1" x14ac:dyDescent="0.25">
      <c r="B10" s="6"/>
      <c r="C10" s="42" t="s">
        <v>15</v>
      </c>
      <c r="D10" s="42"/>
      <c r="E10" s="42"/>
      <c r="F10" s="43" t="s">
        <v>16</v>
      </c>
      <c r="G10" s="43"/>
      <c r="H10" s="43"/>
      <c r="I10" s="42" t="s">
        <v>25</v>
      </c>
      <c r="J10" s="42"/>
      <c r="K10" s="42"/>
      <c r="L10" s="43" t="s">
        <v>26</v>
      </c>
      <c r="M10" s="43"/>
      <c r="N10" s="43"/>
      <c r="O10" s="7"/>
    </row>
    <row r="11" spans="2:17" s="4" customFormat="1" x14ac:dyDescent="0.25">
      <c r="B11" s="6"/>
      <c r="C11" s="42" t="s">
        <v>17</v>
      </c>
      <c r="D11" s="42"/>
      <c r="E11" s="42"/>
      <c r="F11" s="43" t="s">
        <v>18</v>
      </c>
      <c r="G11" s="43"/>
      <c r="H11" s="43"/>
      <c r="I11" s="42" t="s">
        <v>27</v>
      </c>
      <c r="J11" s="42"/>
      <c r="K11" s="42"/>
      <c r="L11" s="43" t="s">
        <v>28</v>
      </c>
      <c r="M11" s="43"/>
      <c r="N11" s="43"/>
    </row>
    <row r="12" spans="2:17" s="4" customFormat="1" x14ac:dyDescent="0.25">
      <c r="B12" s="6"/>
      <c r="C12" s="39" t="s">
        <v>19</v>
      </c>
      <c r="D12" s="39"/>
      <c r="E12" s="39"/>
      <c r="F12" s="40" t="s">
        <v>20</v>
      </c>
      <c r="G12" s="40"/>
      <c r="H12" s="40"/>
      <c r="I12" s="39" t="s">
        <v>29</v>
      </c>
      <c r="J12" s="39"/>
      <c r="K12" s="39"/>
      <c r="L12" s="40" t="s">
        <v>30</v>
      </c>
      <c r="M12" s="40"/>
      <c r="N12" s="40"/>
    </row>
    <row r="13" spans="2:17" s="4" customFormat="1" x14ac:dyDescent="0.25">
      <c r="C13" s="42" t="s">
        <v>21</v>
      </c>
      <c r="D13" s="42"/>
      <c r="E13" s="42"/>
      <c r="F13" s="43" t="s">
        <v>22</v>
      </c>
      <c r="G13" s="43"/>
      <c r="H13" s="43"/>
      <c r="I13" s="42" t="s">
        <v>31</v>
      </c>
      <c r="J13" s="42"/>
      <c r="K13" s="42"/>
      <c r="L13" s="43" t="s">
        <v>32</v>
      </c>
      <c r="M13" s="43"/>
      <c r="N13" s="43"/>
      <c r="O13" s="7"/>
    </row>
    <row r="14" spans="2:17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"/>
      <c r="O14" s="1"/>
      <c r="P14" s="1"/>
    </row>
    <row r="15" spans="2:17" ht="15" customHeight="1" x14ac:dyDescent="0.25">
      <c r="B15" s="44" t="s">
        <v>51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1"/>
    </row>
    <row r="16" spans="2:17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1"/>
    </row>
    <row r="17" spans="2:15" s="1" customForma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s="1" customFormat="1" x14ac:dyDescent="0.25">
      <c r="C18" s="2"/>
      <c r="D18" s="2"/>
      <c r="E18" s="2"/>
      <c r="F18" s="2"/>
      <c r="G18" s="45" t="s">
        <v>1</v>
      </c>
      <c r="H18" s="45"/>
      <c r="I18" s="45"/>
      <c r="J18" s="45"/>
      <c r="K18" s="2"/>
      <c r="L18" s="2"/>
      <c r="M18" s="2"/>
      <c r="N18" s="10"/>
    </row>
    <row r="19" spans="2:15" s="1" customFormat="1" ht="5.0999999999999996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s="1" customForma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s="1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s="1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s="1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1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s="1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s="1" customFormat="1" ht="5.0999999999999996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s="1" customFormat="1" x14ac:dyDescent="0.25">
      <c r="B30" s="24" t="s">
        <v>54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s="1" customFormat="1" x14ac:dyDescent="0.25">
      <c r="B31"/>
      <c r="C31" s="27">
        <v>1</v>
      </c>
      <c r="D31" s="30">
        <v>2</v>
      </c>
      <c r="E31" s="30"/>
      <c r="F31" s="30">
        <v>3</v>
      </c>
      <c r="G31" s="30"/>
      <c r="H31" s="27">
        <v>4</v>
      </c>
      <c r="I31" s="30">
        <v>5</v>
      </c>
      <c r="J31" s="30"/>
      <c r="K31" s="30">
        <v>6</v>
      </c>
      <c r="L31" s="30"/>
      <c r="M31" s="30">
        <v>7</v>
      </c>
      <c r="N31" s="30"/>
      <c r="O31"/>
    </row>
    <row r="32" spans="2:15" s="1" customFormat="1" x14ac:dyDescent="0.25">
      <c r="B32"/>
      <c r="C32" s="23" t="s">
        <v>33</v>
      </c>
      <c r="D32" s="35" t="s">
        <v>59</v>
      </c>
      <c r="E32" s="35"/>
      <c r="F32" s="35" t="s">
        <v>34</v>
      </c>
      <c r="G32" s="35"/>
      <c r="H32" s="23" t="s">
        <v>36</v>
      </c>
      <c r="I32" s="35" t="s">
        <v>37</v>
      </c>
      <c r="J32" s="35"/>
      <c r="K32" s="36" t="s">
        <v>55</v>
      </c>
      <c r="L32" s="36"/>
      <c r="M32" s="35" t="s">
        <v>38</v>
      </c>
      <c r="N32" s="35"/>
      <c r="O32"/>
    </row>
    <row r="33" spans="2:15" s="1" customFormat="1" x14ac:dyDescent="0.25">
      <c r="B33"/>
      <c r="C33" s="25" t="str">
        <f>IF($M$62="mostrar","like","")</f>
        <v>like</v>
      </c>
      <c r="D33" s="31" t="str">
        <f>IF($M$62="mostrar","enough","")</f>
        <v>enough</v>
      </c>
      <c r="E33" s="31"/>
      <c r="F33" s="31" t="str">
        <f>IF($M$62="mostrar","summer","")</f>
        <v>summer</v>
      </c>
      <c r="G33" s="31"/>
      <c r="H33" s="25" t="str">
        <f>IF($M$62="mostrar","show","")</f>
        <v>show</v>
      </c>
      <c r="I33" s="31" t="str">
        <f>IF($M$62="mostrar","married","")</f>
        <v>married</v>
      </c>
      <c r="J33" s="31"/>
      <c r="K33" s="32" t="str">
        <f>IF($M$62="mostrar","mother in law","")</f>
        <v>mother in law</v>
      </c>
      <c r="L33" s="32"/>
      <c r="M33" s="31" t="str">
        <f>IF($M$62="mostrar","very often","")</f>
        <v>very often</v>
      </c>
      <c r="N33" s="31"/>
      <c r="O33"/>
    </row>
    <row r="34" spans="2:15" s="1" customFormat="1" ht="5.0999999999999996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s="1" customFormat="1" ht="15" customHeight="1" x14ac:dyDescent="0.25">
      <c r="B35" s="44" t="s">
        <v>57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2:15" s="1" customFormat="1" x14ac:dyDescent="0.2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2:15" s="1" customFormat="1" ht="5.0999999999999996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s="1" customFormat="1" x14ac:dyDescent="0.25">
      <c r="B38" s="12" t="s">
        <v>45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s="1" customFormat="1" x14ac:dyDescent="0.25">
      <c r="B39" s="46" t="s">
        <v>2</v>
      </c>
      <c r="C39" s="46"/>
      <c r="D39" s="47" t="s">
        <v>60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</row>
    <row r="40" spans="2:15" s="1" customFormat="1" x14ac:dyDescent="0.25">
      <c r="B40" s="13"/>
      <c r="C40" s="13"/>
      <c r="D40" s="26" t="str">
        <f>IF($M$62="mostrar",Resultados!D39,"")</f>
        <v>He’d / he would like to do many things.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s="1" customFormat="1" ht="5.0999999999999996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s="1" customFormat="1" x14ac:dyDescent="0.25">
      <c r="B42" s="16" t="s">
        <v>3</v>
      </c>
      <c r="C42" s="13"/>
      <c r="D42" s="47" t="s">
        <v>66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spans="2:15" s="1" customFormat="1" x14ac:dyDescent="0.25">
      <c r="B43" s="48" t="s">
        <v>46</v>
      </c>
      <c r="C43" s="48"/>
      <c r="D43" s="1" t="s">
        <v>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s="1" customFormat="1" x14ac:dyDescent="0.25">
      <c r="B44" s="12"/>
      <c r="C44" s="13"/>
      <c r="D44" s="26" t="str">
        <f>IF($M$62="mostrar",Resultados!D42,"")</f>
        <v>Who would Robert like to visit?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s="1" customFormat="1" ht="5.0999999999999996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s="1" customFormat="1" x14ac:dyDescent="0.25">
      <c r="B46" s="12" t="s">
        <v>47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s="1" customFormat="1" x14ac:dyDescent="0.25">
      <c r="B47" s="46" t="s">
        <v>2</v>
      </c>
      <c r="C47" s="46"/>
      <c r="D47" s="47" t="s">
        <v>61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2:15" s="1" customFormat="1" x14ac:dyDescent="0.25">
      <c r="B48" s="12"/>
      <c r="C48" s="13"/>
      <c r="D48" s="26" t="str">
        <f>IF($M$62="mostrar",Resultados!D47,"")</f>
        <v>She’d / she would show him many beautiful and touristic places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6" ht="5.0999999999999996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2:16" x14ac:dyDescent="0.25">
      <c r="B50" s="16" t="s">
        <v>4</v>
      </c>
      <c r="C50" s="13"/>
      <c r="D50" s="47" t="s">
        <v>62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1"/>
    </row>
    <row r="51" spans="2:16" x14ac:dyDescent="0.25">
      <c r="B51" s="46" t="s">
        <v>2</v>
      </c>
      <c r="C51" s="46"/>
      <c r="D51" s="1" t="s">
        <v>7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2:16" x14ac:dyDescent="0.25">
      <c r="B52" s="12"/>
      <c r="C52" s="13"/>
      <c r="D52" s="26" t="str">
        <f>IF($M$62="mostrar",Resultados!D50,"")</f>
        <v>What would Helen like to make?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</row>
    <row r="53" spans="2:16" ht="5.0999999999999996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2:16" x14ac:dyDescent="0.25">
      <c r="B54" s="12" t="s">
        <v>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"/>
    </row>
    <row r="55" spans="2:16" x14ac:dyDescent="0.25">
      <c r="B55" s="46" t="s">
        <v>2</v>
      </c>
      <c r="C55" s="46"/>
      <c r="D55" s="47" t="s">
        <v>63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1"/>
    </row>
    <row r="56" spans="2:16" x14ac:dyDescent="0.25">
      <c r="B56" s="17"/>
      <c r="C56" s="17"/>
      <c r="D56" s="26" t="str">
        <f>IF($M$62="mostrar",Resultados!D55,"")</f>
        <v>She’d / she would like to make delicious recipes very often.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"/>
    </row>
    <row r="57" spans="2:16" ht="5.0999999999999996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"/>
    </row>
    <row r="58" spans="2:16" x14ac:dyDescent="0.25">
      <c r="B58" s="19" t="s">
        <v>5</v>
      </c>
      <c r="C58" s="17"/>
      <c r="D58" s="47" t="s">
        <v>64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1"/>
    </row>
    <row r="59" spans="2:16" x14ac:dyDescent="0.25">
      <c r="B59" s="46" t="s">
        <v>49</v>
      </c>
      <c r="C59" s="46"/>
      <c r="D59" s="49" t="s">
        <v>8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1"/>
    </row>
    <row r="60" spans="2:16" x14ac:dyDescent="0.25">
      <c r="B60" s="15"/>
      <c r="C60" s="15"/>
      <c r="D60" s="26" t="str">
        <f>IF($M$62="mostrar",Resultados!D58,"")</f>
        <v>When would Robert like to visit his mother?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"/>
    </row>
    <row r="61" spans="2:16" ht="5.0999999999999996" customHeight="1" x14ac:dyDescent="0.25">
      <c r="B61" s="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"/>
    </row>
    <row r="62" spans="2:16" x14ac:dyDescent="0.25">
      <c r="B62" s="1"/>
      <c r="C62" s="33" t="s">
        <v>52</v>
      </c>
      <c r="D62" s="33"/>
      <c r="E62" s="33"/>
      <c r="F62" s="33"/>
      <c r="G62" s="33"/>
      <c r="H62" s="33"/>
      <c r="I62" s="33"/>
      <c r="J62" s="33"/>
      <c r="K62" s="33"/>
      <c r="L62" s="33"/>
      <c r="M62" s="35" t="s">
        <v>65</v>
      </c>
      <c r="N62" s="35"/>
      <c r="O62" s="21"/>
    </row>
    <row r="63" spans="2:16" x14ac:dyDescent="0.25">
      <c r="B63" s="1"/>
      <c r="C63" s="34" t="s">
        <v>53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21"/>
    </row>
    <row r="64" spans="2:16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2:16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6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6" hidden="1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6" hidden="1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6" hidden="1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6" hidden="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6" hidden="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6" hidden="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6" hidden="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6" hidden="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6" hidden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6" hidden="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1"/>
    </row>
    <row r="77" spans="2:16" hidden="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1"/>
    </row>
    <row r="78" spans="2:16" hidden="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"/>
    </row>
    <row r="79" spans="2:16" hidden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1"/>
    </row>
    <row r="80" spans="2:16" hidden="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1"/>
    </row>
    <row r="81" spans="2:16" hidden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1"/>
    </row>
    <row r="82" spans="2:16" hidden="1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"/>
    </row>
    <row r="83" spans="2:16" hidden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1"/>
    </row>
    <row r="84" spans="2:16" hidden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"/>
    </row>
    <row r="85" spans="2:16" hidden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1"/>
    </row>
    <row r="86" spans="2:16" hidden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"/>
    </row>
    <row r="87" spans="2:16" hidden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"/>
    </row>
    <row r="88" spans="2:16" hidden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1"/>
    </row>
    <row r="89" spans="2:16" hidden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1"/>
    </row>
    <row r="90" spans="2:16" hidden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1"/>
    </row>
    <row r="91" spans="2:16" hidden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1"/>
    </row>
    <row r="92" spans="2:16" hidden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1"/>
    </row>
    <row r="93" spans="2:16" hidden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1"/>
    </row>
    <row r="94" spans="2:16" hidden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1"/>
    </row>
    <row r="95" spans="2:16" hidden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"/>
    </row>
    <row r="96" spans="2:16" hidden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1"/>
    </row>
    <row r="97" spans="2:16" hidden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1"/>
    </row>
    <row r="98" spans="2:16" hidden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"/>
    </row>
    <row r="99" spans="2:16" hidden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1"/>
    </row>
    <row r="100" spans="2:16" hidden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"/>
    </row>
    <row r="101" spans="2:16" hidden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"/>
    </row>
    <row r="102" spans="2:16" hidden="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1"/>
    </row>
    <row r="103" spans="2:16" hidden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1"/>
    </row>
    <row r="104" spans="2:16" hidden="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1"/>
    </row>
    <row r="105" spans="2:16" hidden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1"/>
    </row>
    <row r="106" spans="2:16" hidden="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1"/>
    </row>
    <row r="107" spans="2:16" hidden="1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1"/>
    </row>
    <row r="108" spans="2:16" hidden="1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1"/>
    </row>
    <row r="109" spans="2:16" hidden="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1"/>
    </row>
    <row r="110" spans="2:16" hidden="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1"/>
    </row>
    <row r="111" spans="2:16" hidden="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1"/>
    </row>
    <row r="112" spans="2:16" hidden="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1"/>
    </row>
    <row r="113" spans="2:16" hidden="1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1"/>
    </row>
    <row r="114" spans="2:16" hidden="1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"/>
    </row>
    <row r="115" spans="2:16" hidden="1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"/>
    </row>
    <row r="116" spans="2:16" hidden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1"/>
    </row>
    <row r="117" spans="2:16" hidden="1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1"/>
    </row>
    <row r="118" spans="2:16" hidden="1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1"/>
    </row>
    <row r="119" spans="2:16" hidden="1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"/>
    </row>
    <row r="120" spans="2:16" hidden="1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"/>
    </row>
    <row r="121" spans="2:16" hidden="1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"/>
    </row>
    <row r="122" spans="2:16" hidden="1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1"/>
    </row>
    <row r="123" spans="2:16" hidden="1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1"/>
    </row>
    <row r="124" spans="2:16" hidden="1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1"/>
    </row>
    <row r="125" spans="2:16" hidden="1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1"/>
    </row>
    <row r="126" spans="2:16" hidden="1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1"/>
    </row>
    <row r="127" spans="2:16" hidden="1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1"/>
    </row>
    <row r="128" spans="2:16" hidden="1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1"/>
    </row>
    <row r="129" spans="2:16" hidden="1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"/>
    </row>
    <row r="130" spans="2:16" hidden="1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"/>
    </row>
    <row r="131" spans="2:16" hidden="1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1"/>
    </row>
    <row r="132" spans="2:16" hidden="1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1"/>
    </row>
    <row r="133" spans="2:16" hidden="1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"/>
    </row>
    <row r="134" spans="2:16" hidden="1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"/>
    </row>
    <row r="135" spans="2:16" hidden="1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1"/>
    </row>
    <row r="136" spans="2:16" hidden="1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"/>
    </row>
    <row r="137" spans="2:16" hidden="1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"/>
    </row>
    <row r="138" spans="2:16" hidden="1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1"/>
    </row>
    <row r="139" spans="2:16" hidden="1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1"/>
    </row>
    <row r="140" spans="2:16" hidden="1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1"/>
    </row>
  </sheetData>
  <sheetProtection algorithmName="SHA-512" hashValue="+WaNeDYY2fEDVVMb00WiMNH2KwNp8cTwNAJAkR1/H8Nkq1Ute78/8WDBIN+uoWCDCebMzkj0w4OTOXvE8UvnYg==" saltValue="NbLz8tI4gXNwn1+Djic1vQ==" spinCount="100000" sheet="1" objects="1" scenarios="1" selectLockedCells="1"/>
  <mergeCells count="60">
    <mergeCell ref="M62:N62"/>
    <mergeCell ref="B55:C55"/>
    <mergeCell ref="D55:O55"/>
    <mergeCell ref="D58:O58"/>
    <mergeCell ref="B59:C59"/>
    <mergeCell ref="D59:O59"/>
    <mergeCell ref="G18:J18"/>
    <mergeCell ref="D31:E31"/>
    <mergeCell ref="F31:G31"/>
    <mergeCell ref="I31:J31"/>
    <mergeCell ref="K31:L31"/>
    <mergeCell ref="C13:E13"/>
    <mergeCell ref="F13:H13"/>
    <mergeCell ref="I13:K13"/>
    <mergeCell ref="L13:N13"/>
    <mergeCell ref="B15:O16"/>
    <mergeCell ref="C11:E11"/>
    <mergeCell ref="F11:H11"/>
    <mergeCell ref="I11:K11"/>
    <mergeCell ref="L11:N11"/>
    <mergeCell ref="C12:E12"/>
    <mergeCell ref="F12:H12"/>
    <mergeCell ref="I12:K12"/>
    <mergeCell ref="L12:N12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  <mergeCell ref="C62:L62"/>
    <mergeCell ref="C63:N63"/>
    <mergeCell ref="D32:E32"/>
    <mergeCell ref="F32:G32"/>
    <mergeCell ref="I32:J32"/>
    <mergeCell ref="K32:L32"/>
    <mergeCell ref="M32:N32"/>
    <mergeCell ref="B35:O36"/>
    <mergeCell ref="B39:C39"/>
    <mergeCell ref="D39:O39"/>
    <mergeCell ref="D42:O42"/>
    <mergeCell ref="B43:C43"/>
    <mergeCell ref="B47:C47"/>
    <mergeCell ref="D47:O47"/>
    <mergeCell ref="D50:O50"/>
    <mergeCell ref="B51:C51"/>
    <mergeCell ref="M31:N31"/>
    <mergeCell ref="D33:E33"/>
    <mergeCell ref="F33:G33"/>
    <mergeCell ref="I33:J33"/>
    <mergeCell ref="K33:L33"/>
    <mergeCell ref="M33:N33"/>
  </mergeCells>
  <conditionalFormatting sqref="C33:D33 F33 H33:I33 K33 M33">
    <cfRule type="expression" dxfId="15" priority="13">
      <formula>$M$69="mostrar"</formula>
    </cfRule>
    <cfRule type="expression" dxfId="14" priority="14">
      <formula>#REF!="mostrar"</formula>
    </cfRule>
  </conditionalFormatting>
  <conditionalFormatting sqref="D40">
    <cfRule type="expression" dxfId="13" priority="11">
      <formula>$M$69="mostrar"</formula>
    </cfRule>
    <cfRule type="expression" dxfId="12" priority="12">
      <formula>#REF!="mostrar"</formula>
    </cfRule>
  </conditionalFormatting>
  <conditionalFormatting sqref="D44">
    <cfRule type="expression" dxfId="11" priority="9">
      <formula>$M$69="mostrar"</formula>
    </cfRule>
    <cfRule type="expression" dxfId="10" priority="10">
      <formula>#REF!="mostrar"</formula>
    </cfRule>
  </conditionalFormatting>
  <conditionalFormatting sqref="D48">
    <cfRule type="expression" dxfId="9" priority="7">
      <formula>$M$69="mostrar"</formula>
    </cfRule>
    <cfRule type="expression" dxfId="8" priority="8">
      <formula>#REF!="mostrar"</formula>
    </cfRule>
  </conditionalFormatting>
  <conditionalFormatting sqref="D52">
    <cfRule type="expression" dxfId="7" priority="5">
      <formula>$M$69="mostrar"</formula>
    </cfRule>
    <cfRule type="expression" dxfId="6" priority="6">
      <formula>#REF!="mostrar"</formula>
    </cfRule>
  </conditionalFormatting>
  <conditionalFormatting sqref="D56">
    <cfRule type="expression" dxfId="5" priority="3">
      <formula>$M$69="mostrar"</formula>
    </cfRule>
    <cfRule type="expression" dxfId="4" priority="4">
      <formula>#REF!="mostrar"</formula>
    </cfRule>
  </conditionalFormatting>
  <conditionalFormatting sqref="D60">
    <cfRule type="expression" dxfId="3" priority="1">
      <formula>$M$69="mostrar"</formula>
    </cfRule>
    <cfRule type="expression" dxfId="2" priority="2">
      <formula>#REF!="mostrar"</formula>
    </cfRule>
  </conditionalFormatting>
  <printOptions horizontalCentered="1" verticalCentered="1"/>
  <pageMargins left="0.25" right="0.25" top="0.75" bottom="0.75" header="0.3" footer="0.3"/>
  <pageSetup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1512-DF1F-4364-8A40-113FB18E486A}">
  <dimension ref="A1:AB140"/>
  <sheetViews>
    <sheetView showGridLines="0" showRowColHeaders="0" showRuler="0" showWhiteSpace="0" zoomScale="130" zoomScaleNormal="130" workbookViewId="0">
      <selection activeCell="D39" sqref="D39:O39"/>
    </sheetView>
  </sheetViews>
  <sheetFormatPr baseColWidth="10" defaultColWidth="0" defaultRowHeight="15" customHeight="1" zeroHeight="1" x14ac:dyDescent="0.25"/>
  <cols>
    <col min="1" max="1" width="1.140625" style="1" customWidth="1"/>
    <col min="2" max="9" width="5.42578125" style="10" customWidth="1"/>
    <col min="10" max="11" width="5.85546875" style="10" customWidth="1"/>
    <col min="12" max="15" width="5.42578125" style="10" customWidth="1"/>
    <col min="16" max="16" width="1.140625" style="10" customWidth="1"/>
    <col min="17" max="17" width="7.140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"/>
    </row>
    <row r="5" spans="2:17" x14ac:dyDescent="0.25">
      <c r="B5" s="37" t="s">
        <v>50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38" t="s"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"/>
      <c r="P7" s="1"/>
    </row>
    <row r="8" spans="2:17" s="4" customFormat="1" x14ac:dyDescent="0.25">
      <c r="C8" s="39" t="s">
        <v>9</v>
      </c>
      <c r="D8" s="39"/>
      <c r="E8" s="39"/>
      <c r="F8" s="40" t="s">
        <v>10</v>
      </c>
      <c r="G8" s="40"/>
      <c r="H8" s="40"/>
      <c r="I8" s="39" t="s">
        <v>11</v>
      </c>
      <c r="J8" s="39"/>
      <c r="K8" s="39"/>
      <c r="L8" s="40" t="s">
        <v>12</v>
      </c>
      <c r="M8" s="40"/>
      <c r="N8" s="40"/>
      <c r="O8" s="5"/>
    </row>
    <row r="9" spans="2:17" s="4" customFormat="1" x14ac:dyDescent="0.25">
      <c r="B9" s="6"/>
      <c r="C9" s="39" t="s">
        <v>13</v>
      </c>
      <c r="D9" s="39"/>
      <c r="E9" s="39"/>
      <c r="F9" s="41" t="s">
        <v>14</v>
      </c>
      <c r="G9" s="41"/>
      <c r="H9" s="41"/>
      <c r="I9" s="42" t="s">
        <v>23</v>
      </c>
      <c r="J9" s="42"/>
      <c r="K9" s="42"/>
      <c r="L9" s="43" t="s">
        <v>24</v>
      </c>
      <c r="M9" s="43"/>
      <c r="N9" s="43"/>
      <c r="O9" s="5"/>
    </row>
    <row r="10" spans="2:17" s="4" customFormat="1" x14ac:dyDescent="0.25">
      <c r="B10" s="6"/>
      <c r="C10" s="42" t="s">
        <v>15</v>
      </c>
      <c r="D10" s="42"/>
      <c r="E10" s="42"/>
      <c r="F10" s="43" t="s">
        <v>16</v>
      </c>
      <c r="G10" s="43"/>
      <c r="H10" s="43"/>
      <c r="I10" s="42" t="s">
        <v>25</v>
      </c>
      <c r="J10" s="42"/>
      <c r="K10" s="42"/>
      <c r="L10" s="43" t="s">
        <v>26</v>
      </c>
      <c r="M10" s="43"/>
      <c r="N10" s="43"/>
      <c r="O10" s="7"/>
    </row>
    <row r="11" spans="2:17" s="4" customFormat="1" x14ac:dyDescent="0.25">
      <c r="B11" s="6"/>
      <c r="C11" s="42" t="s">
        <v>17</v>
      </c>
      <c r="D11" s="42"/>
      <c r="E11" s="42"/>
      <c r="F11" s="43" t="s">
        <v>18</v>
      </c>
      <c r="G11" s="43"/>
      <c r="H11" s="43"/>
      <c r="I11" s="42" t="s">
        <v>27</v>
      </c>
      <c r="J11" s="42"/>
      <c r="K11" s="42"/>
      <c r="L11" s="43" t="s">
        <v>28</v>
      </c>
      <c r="M11" s="43"/>
      <c r="N11" s="43"/>
    </row>
    <row r="12" spans="2:17" s="4" customFormat="1" x14ac:dyDescent="0.25">
      <c r="B12" s="6"/>
      <c r="C12" s="39" t="s">
        <v>19</v>
      </c>
      <c r="D12" s="39"/>
      <c r="E12" s="39"/>
      <c r="F12" s="40" t="s">
        <v>20</v>
      </c>
      <c r="G12" s="40"/>
      <c r="H12" s="40"/>
      <c r="I12" s="39" t="s">
        <v>29</v>
      </c>
      <c r="J12" s="39"/>
      <c r="K12" s="39"/>
      <c r="L12" s="40" t="s">
        <v>30</v>
      </c>
      <c r="M12" s="40"/>
      <c r="N12" s="40"/>
    </row>
    <row r="13" spans="2:17" s="4" customFormat="1" x14ac:dyDescent="0.25">
      <c r="C13" s="42" t="s">
        <v>21</v>
      </c>
      <c r="D13" s="42"/>
      <c r="E13" s="42"/>
      <c r="F13" s="43" t="s">
        <v>22</v>
      </c>
      <c r="G13" s="43"/>
      <c r="H13" s="43"/>
      <c r="I13" s="42" t="s">
        <v>31</v>
      </c>
      <c r="J13" s="42"/>
      <c r="K13" s="42"/>
      <c r="L13" s="43" t="s">
        <v>32</v>
      </c>
      <c r="M13" s="43"/>
      <c r="N13" s="43"/>
      <c r="O13" s="7"/>
    </row>
    <row r="14" spans="2:17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"/>
      <c r="O14" s="1"/>
      <c r="P14" s="1"/>
    </row>
    <row r="15" spans="2:17" ht="15" customHeight="1" x14ac:dyDescent="0.25">
      <c r="B15" s="44" t="s">
        <v>51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1"/>
    </row>
    <row r="16" spans="2:17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1"/>
    </row>
    <row r="17" spans="2:15" s="1" customForma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s="1" customFormat="1" x14ac:dyDescent="0.25">
      <c r="C18" s="2"/>
      <c r="D18" s="2"/>
      <c r="E18" s="2"/>
      <c r="F18" s="2"/>
      <c r="G18" s="45" t="s">
        <v>1</v>
      </c>
      <c r="H18" s="45"/>
      <c r="I18" s="45"/>
      <c r="J18" s="45"/>
      <c r="K18" s="2"/>
      <c r="L18" s="2"/>
      <c r="M18" s="2"/>
      <c r="N18" s="10"/>
    </row>
    <row r="19" spans="2:15" s="1" customFormat="1" ht="5.0999999999999996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s="1" customForma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s="1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s="1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s="1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1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s="1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s="1" customFormat="1" ht="5.0999999999999996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s="1" customFormat="1" x14ac:dyDescent="0.25">
      <c r="B30" s="24" t="s">
        <v>54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s="1" customFormat="1" x14ac:dyDescent="0.25">
      <c r="B31"/>
      <c r="C31" s="28">
        <v>1</v>
      </c>
      <c r="D31" s="53">
        <v>2</v>
      </c>
      <c r="E31" s="53"/>
      <c r="F31" s="53">
        <v>3</v>
      </c>
      <c r="G31" s="53"/>
      <c r="H31" s="28">
        <v>4</v>
      </c>
      <c r="I31" s="53">
        <v>5</v>
      </c>
      <c r="J31" s="53"/>
      <c r="K31" s="53">
        <v>6</v>
      </c>
      <c r="L31" s="53"/>
      <c r="M31" s="53">
        <v>7</v>
      </c>
      <c r="N31" s="53"/>
      <c r="O31"/>
    </row>
    <row r="32" spans="2:15" s="1" customFormat="1" x14ac:dyDescent="0.25">
      <c r="B32"/>
      <c r="C32" s="29" t="s">
        <v>33</v>
      </c>
      <c r="D32" s="54" t="s">
        <v>35</v>
      </c>
      <c r="E32" s="54"/>
      <c r="F32" s="54" t="s">
        <v>34</v>
      </c>
      <c r="G32" s="54"/>
      <c r="H32" s="29" t="s">
        <v>36</v>
      </c>
      <c r="I32" s="54" t="s">
        <v>37</v>
      </c>
      <c r="J32" s="54"/>
      <c r="K32" s="55" t="s">
        <v>55</v>
      </c>
      <c r="L32" s="55"/>
      <c r="M32" s="54" t="s">
        <v>38</v>
      </c>
      <c r="N32" s="54"/>
      <c r="O32"/>
    </row>
    <row r="33" spans="2:15" s="1" customFormat="1" x14ac:dyDescent="0.25">
      <c r="B33"/>
      <c r="C33" s="25" t="str">
        <f>IF($M$62="mostrar","like","")</f>
        <v/>
      </c>
      <c r="D33" s="31" t="str">
        <f>IF($M$62="mostrar","enough","")</f>
        <v/>
      </c>
      <c r="E33" s="31"/>
      <c r="F33" s="31" t="str">
        <f>IF($M$62="mostrar","summer","")</f>
        <v/>
      </c>
      <c r="G33" s="31"/>
      <c r="H33" s="25" t="str">
        <f>IF($M$62="mostrar","show","")</f>
        <v/>
      </c>
      <c r="I33" s="31" t="str">
        <f>IF($M$62="mostrar","married","")</f>
        <v/>
      </c>
      <c r="J33" s="31"/>
      <c r="K33" s="32" t="str">
        <f>IF($M$62="mostrar","mother in law","")</f>
        <v/>
      </c>
      <c r="L33" s="32"/>
      <c r="M33" s="31" t="str">
        <f>IF($M$62="mostrar","very often","")</f>
        <v/>
      </c>
      <c r="N33" s="31"/>
      <c r="O33"/>
    </row>
    <row r="34" spans="2:15" s="1" customFormat="1" ht="5.0999999999999996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s="1" customFormat="1" ht="15" customHeight="1" x14ac:dyDescent="0.25">
      <c r="B35" s="44" t="s">
        <v>57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2:15" s="1" customFormat="1" x14ac:dyDescent="0.2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2:15" s="1" customFormat="1" ht="5.0999999999999996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s="1" customFormat="1" x14ac:dyDescent="0.25">
      <c r="B38" s="12" t="s">
        <v>45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s="1" customFormat="1" x14ac:dyDescent="0.25">
      <c r="B39" s="46" t="s">
        <v>2</v>
      </c>
      <c r="C39" s="46"/>
      <c r="D39" s="51" t="s">
        <v>39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2:15" s="1" customFormat="1" x14ac:dyDescent="0.25"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s="1" customFormat="1" ht="5.0999999999999996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s="1" customFormat="1" x14ac:dyDescent="0.25">
      <c r="B42" s="16" t="s">
        <v>3</v>
      </c>
      <c r="C42" s="13"/>
      <c r="D42" s="51" t="s">
        <v>40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spans="2:15" s="1" customFormat="1" x14ac:dyDescent="0.25">
      <c r="B43" s="48" t="s">
        <v>46</v>
      </c>
      <c r="C43" s="48"/>
      <c r="D43" s="1" t="s">
        <v>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s="1" customFormat="1" x14ac:dyDescent="0.25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s="1" customFormat="1" ht="5.0999999999999996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s="1" customFormat="1" x14ac:dyDescent="0.25">
      <c r="B46" s="12" t="s">
        <v>47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s="1" customFormat="1" x14ac:dyDescent="0.25">
      <c r="B47" s="46" t="s">
        <v>2</v>
      </c>
      <c r="C47" s="46"/>
      <c r="D47" s="51" t="s">
        <v>41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spans="2:15" s="1" customFormat="1" x14ac:dyDescent="0.25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6" ht="5.0999999999999996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2:16" x14ac:dyDescent="0.25">
      <c r="B50" s="16" t="s">
        <v>4</v>
      </c>
      <c r="C50" s="13"/>
      <c r="D50" s="51" t="s">
        <v>44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"/>
    </row>
    <row r="51" spans="2:16" x14ac:dyDescent="0.25">
      <c r="B51" s="46" t="s">
        <v>2</v>
      </c>
      <c r="C51" s="46"/>
      <c r="D51" s="11" t="s">
        <v>58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2:16" x14ac:dyDescent="0.25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</row>
    <row r="53" spans="2:16" ht="5.0999999999999996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2:16" x14ac:dyDescent="0.25">
      <c r="B54" s="12" t="s">
        <v>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"/>
    </row>
    <row r="55" spans="2:16" x14ac:dyDescent="0.25">
      <c r="B55" s="46" t="s">
        <v>2</v>
      </c>
      <c r="C55" s="46"/>
      <c r="D55" s="51" t="s">
        <v>42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"/>
    </row>
    <row r="56" spans="2:16" x14ac:dyDescent="0.25">
      <c r="B56" s="17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"/>
    </row>
    <row r="57" spans="2:16" ht="5.0999999999999996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"/>
    </row>
    <row r="58" spans="2:16" x14ac:dyDescent="0.25">
      <c r="B58" s="19" t="s">
        <v>5</v>
      </c>
      <c r="C58" s="17"/>
      <c r="D58" s="51" t="s">
        <v>43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"/>
    </row>
    <row r="59" spans="2:16" x14ac:dyDescent="0.25">
      <c r="B59" s="46" t="s">
        <v>49</v>
      </c>
      <c r="C59" s="46"/>
      <c r="D59" s="52" t="s">
        <v>8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1"/>
    </row>
    <row r="60" spans="2:16" x14ac:dyDescent="0.25">
      <c r="B60" s="15"/>
      <c r="C60" s="1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1"/>
    </row>
    <row r="61" spans="2:16" ht="5.0999999999999996" customHeight="1" x14ac:dyDescent="0.25">
      <c r="B61" s="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"/>
    </row>
    <row r="62" spans="2:16" x14ac:dyDescent="0.25">
      <c r="B62" s="1"/>
      <c r="C62"/>
      <c r="D62"/>
      <c r="E62"/>
      <c r="F62"/>
      <c r="G62"/>
      <c r="H62"/>
      <c r="I62"/>
      <c r="J62"/>
      <c r="K62"/>
      <c r="L62"/>
      <c r="M62"/>
      <c r="N62"/>
      <c r="O62" s="21"/>
    </row>
    <row r="63" spans="2:16" x14ac:dyDescent="0.25">
      <c r="B63" s="50" t="s">
        <v>56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2:16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2:16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6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6" hidden="1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6" hidden="1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6" hidden="1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6" hidden="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6" hidden="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6" hidden="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6" hidden="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6" hidden="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6" hidden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6" hidden="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1"/>
    </row>
    <row r="77" spans="2:16" hidden="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1"/>
    </row>
    <row r="78" spans="2:16" hidden="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"/>
    </row>
    <row r="79" spans="2:16" hidden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1"/>
    </row>
    <row r="80" spans="2:16" hidden="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1"/>
    </row>
    <row r="81" spans="2:16" hidden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1"/>
    </row>
    <row r="82" spans="2:16" hidden="1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"/>
    </row>
    <row r="83" spans="2:16" hidden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1"/>
    </row>
    <row r="84" spans="2:16" hidden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"/>
    </row>
    <row r="85" spans="2:16" hidden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1"/>
    </row>
    <row r="86" spans="2:16" hidden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"/>
    </row>
    <row r="87" spans="2:16" hidden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"/>
    </row>
    <row r="88" spans="2:16" hidden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1"/>
    </row>
    <row r="89" spans="2:16" hidden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1"/>
    </row>
    <row r="90" spans="2:16" hidden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1"/>
    </row>
    <row r="91" spans="2:16" hidden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1"/>
    </row>
    <row r="92" spans="2:16" hidden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1"/>
    </row>
    <row r="93" spans="2:16" hidden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1"/>
    </row>
    <row r="94" spans="2:16" hidden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1"/>
    </row>
    <row r="95" spans="2:16" hidden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"/>
    </row>
    <row r="96" spans="2:16" hidden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1"/>
    </row>
    <row r="97" spans="2:16" hidden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1"/>
    </row>
    <row r="98" spans="2:16" hidden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"/>
    </row>
    <row r="99" spans="2:16" hidden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1"/>
    </row>
    <row r="100" spans="2:16" hidden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"/>
    </row>
    <row r="101" spans="2:16" hidden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"/>
    </row>
    <row r="102" spans="2:16" hidden="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1"/>
    </row>
    <row r="103" spans="2:16" hidden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1"/>
    </row>
    <row r="104" spans="2:16" hidden="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1"/>
    </row>
    <row r="105" spans="2:16" hidden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1"/>
    </row>
    <row r="106" spans="2:16" hidden="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1"/>
    </row>
    <row r="107" spans="2:16" hidden="1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1"/>
    </row>
    <row r="108" spans="2:16" hidden="1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1"/>
    </row>
    <row r="109" spans="2:16" hidden="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1"/>
    </row>
    <row r="110" spans="2:16" hidden="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1"/>
    </row>
    <row r="111" spans="2:16" hidden="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1"/>
    </row>
    <row r="112" spans="2:16" hidden="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1"/>
    </row>
    <row r="113" spans="2:16" hidden="1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1"/>
    </row>
    <row r="114" spans="2:16" hidden="1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"/>
    </row>
    <row r="115" spans="2:16" hidden="1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"/>
    </row>
    <row r="116" spans="2:16" hidden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1"/>
    </row>
    <row r="117" spans="2:16" hidden="1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1"/>
    </row>
    <row r="118" spans="2:16" hidden="1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1"/>
    </row>
    <row r="119" spans="2:16" hidden="1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"/>
    </row>
    <row r="120" spans="2:16" hidden="1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"/>
    </row>
    <row r="121" spans="2:16" hidden="1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"/>
    </row>
    <row r="122" spans="2:16" hidden="1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1"/>
    </row>
    <row r="123" spans="2:16" hidden="1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1"/>
    </row>
    <row r="124" spans="2:16" hidden="1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1"/>
    </row>
    <row r="125" spans="2:16" hidden="1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1"/>
    </row>
    <row r="126" spans="2:16" hidden="1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1"/>
    </row>
    <row r="127" spans="2:16" hidden="1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1"/>
    </row>
    <row r="128" spans="2:16" hidden="1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1"/>
    </row>
    <row r="129" spans="2:16" hidden="1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"/>
    </row>
    <row r="130" spans="2:16" hidden="1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"/>
    </row>
    <row r="131" spans="2:16" hidden="1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1"/>
    </row>
    <row r="132" spans="2:16" hidden="1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1"/>
    </row>
    <row r="133" spans="2:16" hidden="1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"/>
    </row>
    <row r="134" spans="2:16" hidden="1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"/>
    </row>
    <row r="135" spans="2:16" hidden="1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1"/>
    </row>
    <row r="136" spans="2:16" hidden="1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"/>
    </row>
    <row r="137" spans="2:16" hidden="1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"/>
    </row>
    <row r="138" spans="2:16" hidden="1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1"/>
    </row>
    <row r="139" spans="2:16" hidden="1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1"/>
    </row>
    <row r="140" spans="2:16" hidden="1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1"/>
    </row>
  </sheetData>
  <sheetProtection algorithmName="SHA-512" hashValue="A0vuT6djuxAWy/pa+G8K1D+eIKxcS1zdD/SEmgINQoeDeKUViEsLR9su+smN9xZnZuma6V8dHs3+PtuSgFaL0Q==" saltValue="q7nDYYVafNeD5rLY7jyEyA==" spinCount="100000" sheet="1" objects="1" scenarios="1" selectLockedCells="1" selectUnlockedCells="1"/>
  <mergeCells count="5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G18:J18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6"/>
    <mergeCell ref="B35:O36"/>
    <mergeCell ref="D31:E31"/>
    <mergeCell ref="F31:G31"/>
    <mergeCell ref="I31:J31"/>
    <mergeCell ref="K31:L31"/>
    <mergeCell ref="M31:N31"/>
    <mergeCell ref="D32:E32"/>
    <mergeCell ref="F32:G32"/>
    <mergeCell ref="I32:J32"/>
    <mergeCell ref="K32:L32"/>
    <mergeCell ref="M32:N32"/>
    <mergeCell ref="D33:E33"/>
    <mergeCell ref="F33:G33"/>
    <mergeCell ref="I33:J33"/>
    <mergeCell ref="K33:L33"/>
    <mergeCell ref="M33:N33"/>
    <mergeCell ref="B39:C39"/>
    <mergeCell ref="D39:O39"/>
    <mergeCell ref="D42:O42"/>
    <mergeCell ref="B43:C43"/>
    <mergeCell ref="B47:C47"/>
    <mergeCell ref="D47:O47"/>
    <mergeCell ref="B63:O63"/>
    <mergeCell ref="D50:O50"/>
    <mergeCell ref="B51:C51"/>
    <mergeCell ref="B55:C55"/>
    <mergeCell ref="D55:O55"/>
    <mergeCell ref="D58:O58"/>
    <mergeCell ref="B59:C59"/>
    <mergeCell ref="D59:O59"/>
  </mergeCells>
  <conditionalFormatting sqref="C33:D33 F33 H33:I33 K33 M33">
    <cfRule type="expression" dxfId="1" priority="1">
      <formula>$M$69="mostrar"</formula>
    </cfRule>
    <cfRule type="expression" dxfId="0" priority="2">
      <formula>#REF!="mostrar"</formula>
    </cfRule>
  </conditionalFormatting>
  <printOptions horizontalCentered="1" verticalCentered="1"/>
  <pageMargins left="0.25" right="0.25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33</vt:lpstr>
      <vt:lpstr>Resultados</vt:lpstr>
      <vt:lpstr>'Lección 33'!Área_de_impresión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2022-06-15T19:37:58Z</cp:lastPrinted>
  <dcterms:created xsi:type="dcterms:W3CDTF">2018-02-15T01:18:41Z</dcterms:created>
  <dcterms:modified xsi:type="dcterms:W3CDTF">2023-04-18T14:00:02Z</dcterms:modified>
</cp:coreProperties>
</file>