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CSC105\"/>
    </mc:Choice>
  </mc:AlternateContent>
  <bookViews>
    <workbookView xWindow="0" yWindow="0" windowWidth="23040" windowHeight="9084" activeTab="1"/>
  </bookViews>
  <sheets>
    <sheet name="My Grade" sheetId="1" r:id="rId1"/>
    <sheet name="Home Fees" sheetId="2" r:id="rId2"/>
    <sheet name="Functions" sheetId="4" r:id="rId3"/>
  </sheets>
  <externalReferences>
    <externalReference r:id="rId4"/>
  </externalReferences>
  <definedNames>
    <definedName name="Clearance">[1]Receipt!#REF!</definedName>
    <definedName name="Price">#REF!</definedName>
    <definedName name="Sale">[1]Receipt!#REF!</definedName>
    <definedName name="Shipping">#REF!</definedName>
    <definedName name="TaxM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H18" i="2"/>
  <c r="G18" i="2"/>
  <c r="G16" i="2"/>
  <c r="H16" i="2"/>
  <c r="F16" i="2"/>
  <c r="G15" i="2"/>
  <c r="H15" i="2"/>
  <c r="F15" i="2"/>
  <c r="H14" i="2"/>
  <c r="G14" i="2"/>
  <c r="H13" i="2"/>
  <c r="G13" i="2"/>
  <c r="G12" i="2"/>
  <c r="H12" i="2"/>
  <c r="F14" i="2"/>
  <c r="F13" i="2"/>
  <c r="F12" i="2"/>
  <c r="G11" i="2"/>
  <c r="H11" i="2"/>
  <c r="F11" i="2"/>
  <c r="G10" i="2"/>
  <c r="H10" i="2"/>
  <c r="F10" i="2"/>
  <c r="G9" i="2"/>
  <c r="H9" i="2"/>
  <c r="F9" i="2"/>
  <c r="G8" i="2"/>
  <c r="H8" i="2"/>
  <c r="F8" i="2"/>
  <c r="E18" i="1"/>
  <c r="F14" i="1"/>
  <c r="D14" i="1"/>
  <c r="G9" i="1"/>
  <c r="E9" i="1"/>
  <c r="H4" i="1"/>
  <c r="F4" i="1"/>
  <c r="B14" i="4"/>
  <c r="B13" i="4"/>
  <c r="B12" i="4"/>
  <c r="C14" i="4"/>
  <c r="C13" i="4"/>
  <c r="C12" i="4"/>
</calcChain>
</file>

<file path=xl/sharedStrings.xml><?xml version="1.0" encoding="utf-8"?>
<sst xmlns="http://schemas.openxmlformats.org/spreadsheetml/2006/main" count="65" uniqueCount="60">
  <si>
    <t>Quizzes/Exams</t>
  </si>
  <si>
    <t>Grade Breakdown:</t>
  </si>
  <si>
    <t>Current Grade</t>
  </si>
  <si>
    <t>Total Sales Price</t>
  </si>
  <si>
    <t>Total Fees</t>
  </si>
  <si>
    <t>Hazard Insurance</t>
  </si>
  <si>
    <t>Mortgage Ins Fee</t>
  </si>
  <si>
    <t>Inspection Fee</t>
  </si>
  <si>
    <t>Credit Report</t>
  </si>
  <si>
    <t>Appraisal Fee</t>
  </si>
  <si>
    <t>Loan Fee</t>
  </si>
  <si>
    <t>Loan Orig Fee</t>
  </si>
  <si>
    <t>Title Ins Policy</t>
  </si>
  <si>
    <t>Fees</t>
  </si>
  <si>
    <t>Fixed</t>
  </si>
  <si>
    <t>Variable</t>
  </si>
  <si>
    <t>Purchase Price</t>
  </si>
  <si>
    <t>House 3</t>
  </si>
  <si>
    <t>House 2</t>
  </si>
  <si>
    <t>House 1</t>
  </si>
  <si>
    <t>Home Purchase Fees</t>
  </si>
  <si>
    <t>In Class Work</t>
  </si>
  <si>
    <t xml:space="preserve">In Class Word 1 (5) </t>
  </si>
  <si>
    <t>In Class Word 2 (5)</t>
  </si>
  <si>
    <t>In Class Word 3 (5)</t>
  </si>
  <si>
    <t xml:space="preserve">In Class Excel 1 (5) </t>
  </si>
  <si>
    <t>In Class Excel 2 (5)</t>
  </si>
  <si>
    <t>In Class Total Points</t>
  </si>
  <si>
    <t>In Class Total Possible</t>
  </si>
  <si>
    <t>In Class Grade</t>
  </si>
  <si>
    <t>Assignments</t>
  </si>
  <si>
    <t xml:space="preserve">Assignment 1 (20) </t>
  </si>
  <si>
    <t xml:space="preserve">Assignment 4 (40) </t>
  </si>
  <si>
    <t xml:space="preserve">Assignment 2 (20) </t>
  </si>
  <si>
    <t xml:space="preserve">Assignment 3 (20) </t>
  </si>
  <si>
    <t>Assignments Total Points</t>
  </si>
  <si>
    <t>Assignments Total Possible</t>
  </si>
  <si>
    <t>Assignments Grade</t>
  </si>
  <si>
    <t>Quizzes and Exams</t>
  </si>
  <si>
    <t>In Class/ Assignments</t>
  </si>
  <si>
    <t>Quiz 1 (10)</t>
  </si>
  <si>
    <t>Exam 1 (40)</t>
  </si>
  <si>
    <t>Exam 1 Hands On (10)</t>
  </si>
  <si>
    <t>Name</t>
  </si>
  <si>
    <t>Cyclops Lab</t>
  </si>
  <si>
    <t>DigForCE Lab</t>
  </si>
  <si>
    <t>PATRIOT Lab</t>
  </si>
  <si>
    <t>BaSe Lab</t>
  </si>
  <si>
    <t>IT Living Lab</t>
  </si>
  <si>
    <t>CAHIT</t>
  </si>
  <si>
    <t>AdapT Lab</t>
  </si>
  <si>
    <t>CybHER Security Institute</t>
  </si>
  <si>
    <t>CLASSICS Institute</t>
  </si>
  <si>
    <t>Interested</t>
  </si>
  <si>
    <t>Document Date</t>
  </si>
  <si>
    <t>Count numbers</t>
  </si>
  <si>
    <t>Count non-empty cells</t>
  </si>
  <si>
    <t>other</t>
  </si>
  <si>
    <t>Count the number of times 'other' appears</t>
  </si>
  <si>
    <t xml:space="preserve">Desired Results: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</si>
</sst>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8">
    <xf numFmtId="0" fontId="0" fillId="0" borderId="0" xfId="0"/>
    <xf numFmtId="9" fontId="0" fillId="0" borderId="1" xfId="0" applyNumberFormat="1" applyBorder="1"/>
    <xf numFmtId="0" fontId="0" fillId="0" borderId="1" xfId="0" applyBorder="1"/>
    <xf numFmtId="0" fontId="2" fillId="0" borderId="1" xfId="0" applyFont="1" applyFill="1" applyBorder="1" applyAlignment="1">
      <alignment horizontal="center" wrapText="1"/>
    </xf>
    <xf numFmtId="0" fontId="0" fillId="0" borderId="0" xfId="0" applyFill="1" applyBorder="1"/>
    <xf numFmtId="0" fontId="4" fillId="0" borderId="0" xfId="0" applyFont="1" applyFill="1"/>
    <xf numFmtId="0" fontId="4" fillId="0" borderId="0" xfId="0" applyFont="1"/>
    <xf numFmtId="164" fontId="4" fillId="2" borderId="1" xfId="0" applyNumberFormat="1" applyFont="1" applyFill="1" applyBorder="1"/>
    <xf numFmtId="0" fontId="4" fillId="0" borderId="1" xfId="0" applyFont="1" applyBorder="1"/>
    <xf numFmtId="164" fontId="4" fillId="0" borderId="1" xfId="0" applyNumberFormat="1" applyFont="1" applyBorder="1"/>
    <xf numFmtId="10" fontId="4" fillId="0" borderId="1" xfId="0" applyNumberFormat="1" applyFont="1" applyBorder="1"/>
    <xf numFmtId="164" fontId="4" fillId="3" borderId="1" xfId="0" applyNumberFormat="1" applyFont="1" applyFill="1" applyBorder="1"/>
    <xf numFmtId="0" fontId="4" fillId="3" borderId="1" xfId="0" applyFont="1" applyFill="1" applyBorder="1"/>
    <xf numFmtId="0" fontId="0" fillId="2" borderId="1" xfId="0" applyFill="1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8" borderId="1" xfId="0" applyFill="1" applyBorder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9" borderId="1" xfId="0" applyFill="1" applyBorder="1"/>
    <xf numFmtId="0" fontId="1" fillId="7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10" borderId="1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9" fontId="0" fillId="2" borderId="1" xfId="1" applyFont="1" applyFill="1" applyBorder="1"/>
    <xf numFmtId="9" fontId="0" fillId="2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304401</xdr:colOff>
      <xdr:row>7</xdr:row>
      <xdr:rowOff>45960</xdr:rowOff>
    </xdr:from>
    <xdr:to>
      <xdr:col>10</xdr:col>
      <xdr:colOff>493969</xdr:colOff>
      <xdr:row>18</xdr:row>
      <xdr:rowOff>155864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5F6A71-5712-44A8-A410-A3BA11ACA982}"/>
            </a:ext>
          </a:extLst>
        </xdr:cNvPr>
        <xdr:cNvSpPr txBox="1"/>
      </xdr:nvSpPr>
      <xdr:spPr>
        <a:xfrm>
          <a:off x="6798719" y="2072187"/>
          <a:ext cx="2969136" cy="29674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Assignment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6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 1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/>
            <a:t>You will be computing your current</a:t>
          </a:r>
          <a:r>
            <a:rPr lang="en-US" sz="1100" baseline="0"/>
            <a:t> grade for this semester. You will need to enter your name and then all of your grades thus far. These grades should be taken from D2L. </a:t>
          </a:r>
        </a:p>
        <a:p>
          <a:endParaRPr lang="en-US" sz="1100" baseline="0"/>
        </a:p>
        <a:p>
          <a:r>
            <a:rPr lang="en-US" sz="1100" baseline="0"/>
            <a:t>Yellow cells = Enter information</a:t>
          </a:r>
        </a:p>
        <a:p>
          <a:r>
            <a:rPr lang="en-US" sz="1100" baseline="0"/>
            <a:t>Blue cells = Require a formula</a:t>
          </a:r>
        </a:p>
        <a:p>
          <a:endParaRPr lang="en-US" sz="1100" baseline="0"/>
        </a:p>
        <a:p>
          <a:r>
            <a:rPr lang="en-US" sz="1100" baseline="0"/>
            <a:t>Use the 40/60% cell referencing for the final grade.</a:t>
          </a:r>
          <a:endParaRPr lang="en-US" sz="1100"/>
        </a:p>
        <a:p>
          <a:endParaRPr lang="en-US" sz="1100"/>
        </a:p>
        <a:p>
          <a:r>
            <a:rPr lang="en-US" sz="1100"/>
            <a:t>10 points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2</xdr:row>
      <xdr:rowOff>9526</xdr:rowOff>
    </xdr:from>
    <xdr:to>
      <xdr:col>14</xdr:col>
      <xdr:colOff>457200</xdr:colOff>
      <xdr:row>16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6EBDC1-B202-427E-927F-C918202E4030}"/>
            </a:ext>
          </a:extLst>
        </xdr:cNvPr>
        <xdr:cNvSpPr txBox="1"/>
      </xdr:nvSpPr>
      <xdr:spPr>
        <a:xfrm>
          <a:off x="6457950" y="438151"/>
          <a:ext cx="29718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 2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Compute the home purchase fees for the homes listed above.  When a fee is variable, then you must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compute the amount for that home.  If a cost is fixed, then it's that amount no matter how much the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 costs.  But, you must cell reference because fees can change!</a:t>
          </a:r>
          <a:r>
            <a:rPr lang="en-US"/>
            <a:t> </a:t>
          </a:r>
        </a:p>
        <a:p>
          <a:endParaRPr lang="en-US" sz="1100"/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gave you the correct amount in E7 but you must change this to a formula that can use the fill handle to complete column</a:t>
          </a:r>
          <a:r>
            <a:rPr lang="en-US"/>
            <a:t>.</a:t>
          </a:r>
        </a:p>
        <a:p>
          <a:endParaRPr lang="en-US" sz="1100"/>
        </a:p>
        <a:p>
          <a:r>
            <a:rPr lang="en-US" sz="1100"/>
            <a:t>5 points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</xdr:row>
      <xdr:rowOff>57150</xdr:rowOff>
    </xdr:from>
    <xdr:to>
      <xdr:col>12</xdr:col>
      <xdr:colOff>9525</xdr:colOff>
      <xdr:row>11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5D638C-B7F4-4632-A3F5-2D39C264278E}"/>
            </a:ext>
          </a:extLst>
        </xdr:cNvPr>
        <xdr:cNvSpPr txBox="1"/>
      </xdr:nvSpPr>
      <xdr:spPr>
        <a:xfrm>
          <a:off x="6810375" y="438150"/>
          <a:ext cx="2971800" cy="2028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 3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 1: You will need to change the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column C cell format to 'Short Date.' This will get the numbers to appear as an actual date. 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 2: Use the 'Other Functions' within AutoSum. Select the correct count function to attain the desired result. </a:t>
          </a:r>
          <a:endParaRPr lang="en-US"/>
        </a:p>
        <a:p>
          <a:endParaRPr lang="en-US" sz="1100"/>
        </a:p>
        <a:p>
          <a:r>
            <a:rPr lang="en-US" sz="1100"/>
            <a:t>5 points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ngbreck\Desktop\Day%202\BloomingBel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pt"/>
      <sheetName val="Office Supplies"/>
      <sheetName val="Employee List"/>
      <sheetName val="Winte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7" zoomScale="110" zoomScaleNormal="110" workbookViewId="0">
      <selection activeCell="E18" sqref="E18"/>
    </sheetView>
  </sheetViews>
  <sheetFormatPr defaultRowHeight="14.4" x14ac:dyDescent="0.3"/>
  <cols>
    <col min="1" max="1" width="14.44140625" customWidth="1"/>
    <col min="2" max="2" width="15.109375" customWidth="1"/>
    <col min="3" max="3" width="14.109375" customWidth="1"/>
    <col min="4" max="4" width="15.44140625" customWidth="1"/>
    <col min="5" max="5" width="14.33203125" customWidth="1"/>
    <col min="6" max="6" width="14.88671875" customWidth="1"/>
    <col min="7" max="7" width="9.109375" customWidth="1"/>
    <col min="8" max="8" width="17.33203125" customWidth="1"/>
    <col min="9" max="9" width="11.109375" customWidth="1"/>
    <col min="10" max="10" width="13.33203125" customWidth="1"/>
  </cols>
  <sheetData>
    <row r="1" spans="1:10" x14ac:dyDescent="0.3">
      <c r="J1" s="4"/>
    </row>
    <row r="2" spans="1:10" ht="28.8" x14ac:dyDescent="0.55000000000000004">
      <c r="A2" s="27" t="s">
        <v>21</v>
      </c>
      <c r="B2" s="28"/>
      <c r="C2" s="29"/>
    </row>
    <row r="3" spans="1:10" ht="42" customHeight="1" x14ac:dyDescent="0.3">
      <c r="A3" s="17" t="s">
        <v>22</v>
      </c>
      <c r="B3" s="17" t="s">
        <v>23</v>
      </c>
      <c r="C3" s="17" t="s">
        <v>24</v>
      </c>
      <c r="D3" s="17" t="s">
        <v>25</v>
      </c>
      <c r="E3" s="17" t="s">
        <v>26</v>
      </c>
      <c r="F3" s="16" t="s">
        <v>27</v>
      </c>
      <c r="G3" s="16" t="s">
        <v>28</v>
      </c>
      <c r="H3" s="16" t="s">
        <v>29</v>
      </c>
    </row>
    <row r="4" spans="1:10" x14ac:dyDescent="0.3">
      <c r="A4" s="19">
        <v>4</v>
      </c>
      <c r="B4" s="19">
        <v>5</v>
      </c>
      <c r="C4" s="19">
        <v>5</v>
      </c>
      <c r="D4" s="19">
        <v>5</v>
      </c>
      <c r="E4" s="19">
        <v>5</v>
      </c>
      <c r="F4" s="13">
        <f>SUM(A4:E4)</f>
        <v>24</v>
      </c>
      <c r="G4" s="2">
        <v>25</v>
      </c>
      <c r="H4" s="36">
        <f>(F4/G4)</f>
        <v>0.96</v>
      </c>
    </row>
    <row r="7" spans="1:10" ht="28.8" x14ac:dyDescent="0.55000000000000004">
      <c r="A7" s="27" t="s">
        <v>30</v>
      </c>
      <c r="B7" s="28"/>
      <c r="C7" s="29"/>
    </row>
    <row r="8" spans="1:10" ht="32.25" customHeight="1" x14ac:dyDescent="0.3">
      <c r="A8" s="17" t="s">
        <v>31</v>
      </c>
      <c r="B8" s="17" t="s">
        <v>33</v>
      </c>
      <c r="C8" s="17" t="s">
        <v>34</v>
      </c>
      <c r="D8" s="17" t="s">
        <v>32</v>
      </c>
      <c r="E8" s="16" t="s">
        <v>35</v>
      </c>
      <c r="F8" s="16" t="s">
        <v>36</v>
      </c>
      <c r="G8" s="16" t="s">
        <v>37</v>
      </c>
    </row>
    <row r="9" spans="1:10" x14ac:dyDescent="0.3">
      <c r="A9" s="19">
        <v>20</v>
      </c>
      <c r="B9" s="19">
        <v>20</v>
      </c>
      <c r="C9" s="19">
        <v>19</v>
      </c>
      <c r="D9" s="19">
        <v>40</v>
      </c>
      <c r="E9" s="13">
        <f>SUM(A9:D9)</f>
        <v>99</v>
      </c>
      <c r="F9" s="2">
        <v>100</v>
      </c>
      <c r="G9" s="36">
        <f>(E9/F9)</f>
        <v>0.99</v>
      </c>
    </row>
    <row r="12" spans="1:10" ht="28.8" x14ac:dyDescent="0.55000000000000004">
      <c r="A12" s="30" t="s">
        <v>38</v>
      </c>
      <c r="B12" s="31"/>
      <c r="C12" s="32"/>
    </row>
    <row r="13" spans="1:10" ht="29.25" customHeight="1" x14ac:dyDescent="0.3">
      <c r="A13" s="18" t="s">
        <v>40</v>
      </c>
      <c r="B13" s="18" t="s">
        <v>41</v>
      </c>
      <c r="C13" s="18" t="s">
        <v>42</v>
      </c>
      <c r="D13" s="16" t="s">
        <v>35</v>
      </c>
      <c r="E13" s="16" t="s">
        <v>36</v>
      </c>
      <c r="F13" s="16" t="s">
        <v>37</v>
      </c>
    </row>
    <row r="14" spans="1:10" x14ac:dyDescent="0.3">
      <c r="A14" s="19">
        <v>10</v>
      </c>
      <c r="B14" s="19">
        <v>40</v>
      </c>
      <c r="C14" s="19">
        <v>10</v>
      </c>
      <c r="D14" s="13">
        <f>SUM(A14:C14)</f>
        <v>60</v>
      </c>
      <c r="E14" s="2">
        <v>60</v>
      </c>
      <c r="F14" s="36">
        <f>(D14/E14)</f>
        <v>1</v>
      </c>
    </row>
    <row r="17" spans="1:5" x14ac:dyDescent="0.3">
      <c r="A17" s="25" t="s">
        <v>1</v>
      </c>
      <c r="B17" s="26"/>
    </row>
    <row r="18" spans="1:5" ht="28.8" x14ac:dyDescent="0.3">
      <c r="A18" s="15" t="s">
        <v>39</v>
      </c>
      <c r="B18" s="1">
        <v>0.4</v>
      </c>
      <c r="D18" s="3" t="s">
        <v>2</v>
      </c>
      <c r="E18" s="37">
        <f>(((H4+G9)/2)*0.4)+(F14*0.6)</f>
        <v>0.99</v>
      </c>
    </row>
    <row r="19" spans="1:5" ht="18.75" customHeight="1" x14ac:dyDescent="0.3">
      <c r="A19" s="2" t="s">
        <v>0</v>
      </c>
      <c r="B19" s="1">
        <v>0.6</v>
      </c>
    </row>
    <row r="21" spans="1:5" x14ac:dyDescent="0.3">
      <c r="A21" s="14"/>
      <c r="B21" s="14"/>
      <c r="C21" s="14"/>
      <c r="D21" s="14"/>
    </row>
  </sheetData>
  <mergeCells count="4">
    <mergeCell ref="A17:B17"/>
    <mergeCell ref="A7:C7"/>
    <mergeCell ref="A2:C2"/>
    <mergeCell ref="A12:C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tabSelected="1" workbookViewId="0">
      <selection activeCell="I18" sqref="I18"/>
    </sheetView>
  </sheetViews>
  <sheetFormatPr defaultRowHeight="14.4" x14ac:dyDescent="0.3"/>
  <cols>
    <col min="5" max="5" width="5.88671875" customWidth="1"/>
    <col min="6" max="8" width="12.44140625" customWidth="1"/>
  </cols>
  <sheetData>
    <row r="2" spans="2:8" ht="18" x14ac:dyDescent="0.35">
      <c r="B2" s="33" t="s">
        <v>20</v>
      </c>
      <c r="C2" s="33"/>
      <c r="D2" s="33"/>
      <c r="E2" s="33"/>
      <c r="F2" s="33"/>
      <c r="G2" s="33"/>
      <c r="H2" s="33"/>
    </row>
    <row r="4" spans="2:8" ht="15.6" x14ac:dyDescent="0.3">
      <c r="B4" s="6"/>
      <c r="C4" s="6"/>
      <c r="D4" s="6"/>
      <c r="E4" s="6"/>
      <c r="F4" s="6" t="s">
        <v>19</v>
      </c>
      <c r="G4" s="6" t="s">
        <v>18</v>
      </c>
      <c r="H4" s="6" t="s">
        <v>17</v>
      </c>
    </row>
    <row r="5" spans="2:8" ht="15.6" x14ac:dyDescent="0.3">
      <c r="B5" s="12" t="s">
        <v>16</v>
      </c>
      <c r="C5" s="12"/>
      <c r="D5" s="12"/>
      <c r="E5" s="12"/>
      <c r="F5" s="11">
        <v>150000</v>
      </c>
      <c r="G5" s="11">
        <v>200000</v>
      </c>
      <c r="H5" s="11">
        <v>250000</v>
      </c>
    </row>
    <row r="6" spans="2:8" ht="15.6" x14ac:dyDescent="0.3">
      <c r="B6" s="8"/>
      <c r="C6" s="8"/>
      <c r="D6" s="8" t="s">
        <v>15</v>
      </c>
      <c r="E6" s="8" t="s">
        <v>14</v>
      </c>
      <c r="F6" s="8"/>
      <c r="G6" s="8"/>
      <c r="H6" s="8"/>
    </row>
    <row r="7" spans="2:8" ht="15.6" x14ac:dyDescent="0.3">
      <c r="B7" s="8" t="s">
        <v>13</v>
      </c>
      <c r="C7" s="8"/>
      <c r="D7" s="10"/>
      <c r="E7" s="8"/>
      <c r="F7" s="8"/>
      <c r="G7" s="8"/>
      <c r="H7" s="8"/>
    </row>
    <row r="8" spans="2:8" ht="15.6" x14ac:dyDescent="0.3">
      <c r="B8" s="8" t="s">
        <v>12</v>
      </c>
      <c r="C8" s="8"/>
      <c r="D8" s="8">
        <v>5.0000000000000001E-3</v>
      </c>
      <c r="E8" s="8"/>
      <c r="F8" s="9">
        <f>(F5*$D$8)</f>
        <v>750</v>
      </c>
      <c r="G8" s="9">
        <f t="shared" ref="G8:H8" si="0">(G5*$D$8)</f>
        <v>1000</v>
      </c>
      <c r="H8" s="9">
        <f t="shared" si="0"/>
        <v>1250</v>
      </c>
    </row>
    <row r="9" spans="2:8" ht="15.6" x14ac:dyDescent="0.3">
      <c r="B9" s="8" t="s">
        <v>11</v>
      </c>
      <c r="C9" s="8"/>
      <c r="D9" s="8">
        <v>0.01</v>
      </c>
      <c r="E9" s="8"/>
      <c r="F9" s="7">
        <f>F5*$D$9</f>
        <v>1500</v>
      </c>
      <c r="G9" s="7">
        <f t="shared" ref="G9:H9" si="1">G5*$D$9</f>
        <v>2000</v>
      </c>
      <c r="H9" s="7">
        <f t="shared" si="1"/>
        <v>2500</v>
      </c>
    </row>
    <row r="10" spans="2:8" ht="15.6" x14ac:dyDescent="0.3">
      <c r="B10" s="8" t="s">
        <v>10</v>
      </c>
      <c r="C10" s="8"/>
      <c r="D10" s="8">
        <v>0.02</v>
      </c>
      <c r="E10" s="8"/>
      <c r="F10" s="7">
        <f>(F5*$D$10)</f>
        <v>3000</v>
      </c>
      <c r="G10" s="7">
        <f t="shared" ref="G10:H10" si="2">(G5*$D$10)</f>
        <v>4000</v>
      </c>
      <c r="H10" s="7">
        <f t="shared" si="2"/>
        <v>5000</v>
      </c>
    </row>
    <row r="11" spans="2:8" ht="15.6" x14ac:dyDescent="0.3">
      <c r="B11" s="8" t="s">
        <v>9</v>
      </c>
      <c r="C11" s="8"/>
      <c r="D11" s="8"/>
      <c r="E11" s="8">
        <v>300</v>
      </c>
      <c r="F11" s="7">
        <f>$E$11</f>
        <v>300</v>
      </c>
      <c r="G11" s="7">
        <f t="shared" ref="G11:H11" si="3">$E$11</f>
        <v>300</v>
      </c>
      <c r="H11" s="7">
        <f t="shared" si="3"/>
        <v>300</v>
      </c>
    </row>
    <row r="12" spans="2:8" ht="15.6" x14ac:dyDescent="0.3">
      <c r="B12" s="8" t="s">
        <v>8</v>
      </c>
      <c r="C12" s="8"/>
      <c r="D12" s="8"/>
      <c r="E12" s="8">
        <v>40</v>
      </c>
      <c r="F12" s="7">
        <f>$E$12</f>
        <v>40</v>
      </c>
      <c r="G12" s="7">
        <f t="shared" ref="G12:H12" si="4">$E$12</f>
        <v>40</v>
      </c>
      <c r="H12" s="7">
        <f t="shared" si="4"/>
        <v>40</v>
      </c>
    </row>
    <row r="13" spans="2:8" ht="15.6" x14ac:dyDescent="0.3">
      <c r="B13" s="8" t="s">
        <v>7</v>
      </c>
      <c r="C13" s="8"/>
      <c r="D13" s="8"/>
      <c r="E13" s="8">
        <v>300</v>
      </c>
      <c r="F13" s="7">
        <f>$E$13</f>
        <v>300</v>
      </c>
      <c r="G13" s="7">
        <f>$E$13</f>
        <v>300</v>
      </c>
      <c r="H13" s="7">
        <f>$E$13</f>
        <v>300</v>
      </c>
    </row>
    <row r="14" spans="2:8" ht="15.6" x14ac:dyDescent="0.3">
      <c r="B14" s="8" t="s">
        <v>6</v>
      </c>
      <c r="C14" s="8"/>
      <c r="D14" s="8"/>
      <c r="E14" s="8">
        <v>235</v>
      </c>
      <c r="F14" s="7">
        <f>$E$14</f>
        <v>235</v>
      </c>
      <c r="G14" s="7">
        <f>$E$14</f>
        <v>235</v>
      </c>
      <c r="H14" s="7">
        <f>$E$14</f>
        <v>235</v>
      </c>
    </row>
    <row r="15" spans="2:8" ht="15.6" x14ac:dyDescent="0.3">
      <c r="B15" s="8" t="s">
        <v>5</v>
      </c>
      <c r="C15" s="8"/>
      <c r="D15" s="8"/>
      <c r="E15" s="8">
        <v>725</v>
      </c>
      <c r="F15" s="7">
        <f>$E$15</f>
        <v>725</v>
      </c>
      <c r="G15" s="7">
        <f t="shared" ref="G15:H15" si="5">$E$15</f>
        <v>725</v>
      </c>
      <c r="H15" s="7">
        <f t="shared" si="5"/>
        <v>725</v>
      </c>
    </row>
    <row r="16" spans="2:8" ht="15.6" x14ac:dyDescent="0.3">
      <c r="B16" s="8" t="s">
        <v>4</v>
      </c>
      <c r="C16" s="8"/>
      <c r="D16" s="8"/>
      <c r="E16" s="8"/>
      <c r="F16" s="7">
        <f>SUM(F8:F15)</f>
        <v>6850</v>
      </c>
      <c r="G16" s="7">
        <f t="shared" ref="G16:H16" si="6">SUM(G8:G15)</f>
        <v>8600</v>
      </c>
      <c r="H16" s="7">
        <f t="shared" si="6"/>
        <v>10350</v>
      </c>
    </row>
    <row r="17" spans="2:9" ht="15.6" x14ac:dyDescent="0.3">
      <c r="B17" s="6"/>
      <c r="C17" s="6"/>
      <c r="D17" s="6"/>
      <c r="E17" s="6"/>
      <c r="F17" s="5"/>
      <c r="G17" s="5"/>
      <c r="H17" s="5"/>
    </row>
    <row r="18" spans="2:9" ht="15.6" x14ac:dyDescent="0.3">
      <c r="B18" s="8" t="s">
        <v>3</v>
      </c>
      <c r="C18" s="8"/>
      <c r="D18" s="8"/>
      <c r="E18" s="8"/>
      <c r="F18" s="7">
        <f>SUM(F5:F16)</f>
        <v>163700</v>
      </c>
      <c r="G18" s="7">
        <f>SUM(G5:G16)</f>
        <v>217200</v>
      </c>
      <c r="H18" s="7">
        <f>SUM(H5:H16)</f>
        <v>270700</v>
      </c>
    </row>
    <row r="19" spans="2:9" ht="15.6" x14ac:dyDescent="0.3">
      <c r="B19" s="6"/>
      <c r="C19" s="6"/>
      <c r="D19" s="6"/>
      <c r="E19" s="5"/>
      <c r="F19" s="5"/>
      <c r="G19" s="5"/>
      <c r="H19" s="5"/>
      <c r="I19" s="5"/>
    </row>
    <row r="20" spans="2:9" ht="15.6" x14ac:dyDescent="0.3">
      <c r="B20" s="6"/>
      <c r="E20" s="5"/>
      <c r="F20" s="5"/>
      <c r="G20" s="5"/>
      <c r="H20" s="5"/>
      <c r="I20" s="5"/>
    </row>
    <row r="21" spans="2:9" ht="15.6" x14ac:dyDescent="0.3">
      <c r="E21" s="5"/>
      <c r="F21" s="5"/>
      <c r="G21" s="5"/>
      <c r="H21" s="5"/>
      <c r="I21" s="5"/>
    </row>
  </sheetData>
  <mergeCells count="1">
    <mergeCell ref="B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6" sqref="E6"/>
    </sheetView>
  </sheetViews>
  <sheetFormatPr defaultRowHeight="14.4" x14ac:dyDescent="0.3"/>
  <cols>
    <col min="1" max="1" width="40.88671875" customWidth="1"/>
    <col min="2" max="2" width="10.44140625" customWidth="1"/>
    <col min="3" max="3" width="12.44140625" customWidth="1"/>
    <col min="4" max="4" width="9.6640625" customWidth="1"/>
  </cols>
  <sheetData>
    <row r="1" spans="1:6" s="20" customFormat="1" ht="28.8" x14ac:dyDescent="0.3">
      <c r="A1" s="20" t="s">
        <v>43</v>
      </c>
      <c r="B1" s="20" t="s">
        <v>53</v>
      </c>
      <c r="C1" s="20" t="s">
        <v>54</v>
      </c>
    </row>
    <row r="2" spans="1:6" x14ac:dyDescent="0.3">
      <c r="A2" t="s">
        <v>45</v>
      </c>
      <c r="B2" s="22">
        <v>2</v>
      </c>
      <c r="C2" s="21"/>
      <c r="D2" s="22"/>
    </row>
    <row r="3" spans="1:6" x14ac:dyDescent="0.3">
      <c r="A3" t="s">
        <v>44</v>
      </c>
      <c r="B3" s="22">
        <v>1</v>
      </c>
      <c r="C3" s="21">
        <v>42690</v>
      </c>
      <c r="D3" s="22"/>
    </row>
    <row r="4" spans="1:6" x14ac:dyDescent="0.3">
      <c r="A4" t="s">
        <v>46</v>
      </c>
      <c r="B4" s="22">
        <v>4</v>
      </c>
      <c r="C4" s="35"/>
      <c r="D4" s="22"/>
    </row>
    <row r="5" spans="1:6" x14ac:dyDescent="0.3">
      <c r="A5" t="s">
        <v>47</v>
      </c>
      <c r="B5" s="22"/>
      <c r="C5" s="35" t="s">
        <v>57</v>
      </c>
      <c r="D5" s="22"/>
    </row>
    <row r="6" spans="1:6" x14ac:dyDescent="0.3">
      <c r="A6" t="s">
        <v>48</v>
      </c>
      <c r="B6" s="22">
        <v>5</v>
      </c>
      <c r="C6" s="21"/>
      <c r="D6" s="22"/>
    </row>
    <row r="7" spans="1:6" x14ac:dyDescent="0.3">
      <c r="A7" t="s">
        <v>49</v>
      </c>
      <c r="B7" s="23" t="s">
        <v>57</v>
      </c>
      <c r="C7" s="21">
        <v>42764</v>
      </c>
      <c r="D7" s="23"/>
    </row>
    <row r="8" spans="1:6" x14ac:dyDescent="0.3">
      <c r="A8" t="s">
        <v>50</v>
      </c>
      <c r="B8" s="23" t="s">
        <v>57</v>
      </c>
      <c r="C8" s="21">
        <v>42764</v>
      </c>
      <c r="D8" s="23"/>
    </row>
    <row r="9" spans="1:6" x14ac:dyDescent="0.3">
      <c r="A9" t="s">
        <v>51</v>
      </c>
      <c r="B9" s="22">
        <v>3</v>
      </c>
      <c r="C9" s="21">
        <v>42690</v>
      </c>
      <c r="D9" s="22"/>
    </row>
    <row r="10" spans="1:6" x14ac:dyDescent="0.3">
      <c r="A10" t="s">
        <v>52</v>
      </c>
      <c r="B10" s="22">
        <v>6</v>
      </c>
      <c r="C10" s="22"/>
      <c r="D10" s="22"/>
    </row>
    <row r="11" spans="1:6" x14ac:dyDescent="0.3">
      <c r="C11" s="21"/>
      <c r="E11" s="34" t="s">
        <v>59</v>
      </c>
      <c r="F11" s="34"/>
    </row>
    <row r="12" spans="1:6" x14ac:dyDescent="0.3">
      <c r="A12" t="s">
        <v>55</v>
      </c>
      <c r="B12" s="13">
        <f>COUNT(B2:B10)</f>
        <v>6</v>
      </c>
      <c r="C12" s="13">
        <f>COUNT(C2:C9)</f>
        <v>4</v>
      </c>
      <c r="E12" s="24">
        <v>6</v>
      </c>
      <c r="F12" s="24">
        <v>4</v>
      </c>
    </row>
    <row r="13" spans="1:6" x14ac:dyDescent="0.3">
      <c r="A13" t="s">
        <v>56</v>
      </c>
      <c r="B13" s="13">
        <f>COUNTA(B2:B10)</f>
        <v>8</v>
      </c>
      <c r="C13" s="13">
        <f>COUNTA(C2:C10)</f>
        <v>5</v>
      </c>
      <c r="E13" s="24">
        <v>8</v>
      </c>
      <c r="F13" s="24">
        <v>5</v>
      </c>
    </row>
    <row r="14" spans="1:6" ht="16.5" customHeight="1" x14ac:dyDescent="0.3">
      <c r="A14" s="20" t="s">
        <v>58</v>
      </c>
      <c r="B14" s="13">
        <f>COUNTIF(B2:B10,"other")</f>
        <v>2</v>
      </c>
      <c r="C14" s="13">
        <f>COUNTIF(C2:C10,"other")</f>
        <v>1</v>
      </c>
      <c r="E14" s="24">
        <v>2</v>
      </c>
      <c r="F14" s="24">
        <v>1</v>
      </c>
    </row>
    <row r="15" spans="1:6" x14ac:dyDescent="0.3">
      <c r="D15" s="22"/>
    </row>
  </sheetData>
  <mergeCells count="1">
    <mergeCell ref="E11:F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 Grade</vt:lpstr>
      <vt:lpstr>Home Fees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Schulte, Jennifer</dc:creator>
  <cp:lastModifiedBy>Matthew Dobbs</cp:lastModifiedBy>
  <dcterms:created xsi:type="dcterms:W3CDTF">2017-02-15T03:41:39Z</dcterms:created>
  <dcterms:modified xsi:type="dcterms:W3CDTF">2017-02-21T19:24:40Z</dcterms:modified>
</cp:coreProperties>
</file>