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100" windowWidth="23080" windowHeight="149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28" i="1"/>
  <c r="P27"/>
  <c r="P30"/>
  <c r="P29"/>
  <c r="P31"/>
  <c r="P32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E2" i="2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<sst xmlns="http://schemas.openxmlformats.org/spreadsheetml/2006/main" count="226" uniqueCount="44">
  <si>
    <t>3. Demonstrate the individual unlock in the master lock-out mode for any door.</t>
  </si>
  <si>
    <t>1. Demonstrate how to secure a partition/space from the mounted keypad.</t>
  </si>
  <si>
    <t xml:space="preserve">    Evaluator: ___________________             Date: ____________</t>
  </si>
  <si>
    <t xml:space="preserve"> Rank/Name: ___________________            Det #: ______        I/A:___________________</t>
  </si>
  <si>
    <t>N. Locks (MSG gets 3 attempts per lock)</t>
  </si>
  <si>
    <t>2. Demonstrate how to acknowledge the system in post 1.</t>
  </si>
  <si>
    <t>2. Demonstrate how to secure a partition/space from the mounted keypad and associated procedures in Post One.</t>
  </si>
  <si>
    <t>1. Demonstrate how to access or secure a partition/space from the mounted keypad and associated procedures in Post One.</t>
  </si>
  <si>
    <t>B. Fire Exit Door Control Panel</t>
  </si>
  <si>
    <t>C. Camera Monitor</t>
  </si>
  <si>
    <t>D. Cinch Protector System</t>
  </si>
  <si>
    <t>E. Advent Alarm System</t>
  </si>
  <si>
    <t>F. High Security Alarm System</t>
  </si>
  <si>
    <t>G. Wells Fargo Alarm System (CU-40)</t>
  </si>
  <si>
    <t>H. Selectone Command Unit</t>
  </si>
  <si>
    <t>J. AES 6300 Annunciator Panel</t>
  </si>
  <si>
    <t>L. TG Guard System</t>
  </si>
  <si>
    <t>M. VSOC System</t>
  </si>
  <si>
    <t>I. Inovonics Imminent Danger Notification</t>
  </si>
  <si>
    <t>1. Place the three position toggle switch in the normal operating position and demonstrate allowing entrance.</t>
  </si>
  <si>
    <t>2. Magnetically lock every door on the hardline door control panel.</t>
  </si>
  <si>
    <t>2. Demonstrate how to cancel the timing sequence.</t>
  </si>
  <si>
    <t>3. Demonstrate how to release the door.</t>
  </si>
  <si>
    <t>1. What three options does the MSG on Post One have when the alarm is activated?</t>
  </si>
  <si>
    <t>1. Utilize the CU-650 controller to manually adjust the iris of the camera.</t>
  </si>
  <si>
    <t>2. Utilize the CU-650 controller to zoom in on an object.</t>
  </si>
  <si>
    <t>3. Utilize the CU-650 controller to manually cycle through the available cameras.</t>
  </si>
  <si>
    <t>4. Adjust the contrast +5 on any monitor.</t>
  </si>
  <si>
    <t>1. Demonstrate how to access a partition/space from Post One.</t>
  </si>
  <si>
    <t>1. Demonstrate how to sound and secure the duck and cover alarm.</t>
  </si>
  <si>
    <t>1. Demonstrate how to purify the system.</t>
  </si>
  <si>
    <t>2. Demonstrate how to test the red lights and audible alarm.</t>
  </si>
  <si>
    <t>1. Explain the steps an MSG must take prior to firing the system.</t>
  </si>
  <si>
    <t>2. Demonstrate firing the system.</t>
  </si>
  <si>
    <t>1. Demonstrate how to review video from 1700-1705 yesterday.</t>
  </si>
  <si>
    <t>2. Demonstrate how to acknowledge an alarm.</t>
  </si>
  <si>
    <t>1. Demonstrate how to recall the pendant name that triggered the alarm.</t>
  </si>
  <si>
    <t>2. Demonstrate how to reset the system once activated.</t>
  </si>
  <si>
    <t>1. Demonstrate how to secure/unsecure a S&amp;G 8400 or 8500 lock.</t>
  </si>
  <si>
    <t>2. Demonstrate how to secure/unsecure a X-09 lock.</t>
  </si>
  <si>
    <t>2. Demonstrate how to make an announcement in Zone 5 only (have MSG read Internal Defense announcement).</t>
  </si>
  <si>
    <t>PASS</t>
  </si>
  <si>
    <t>FAIL</t>
  </si>
  <si>
    <t>A. Entry/Exit "Hardline" Door Control Panel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</si>
</sst>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Verdana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dvantage">
  <a:themeElements>
    <a:clrScheme name="Advantage">
      <a:dk1>
        <a:sysClr val="windowText" lastClr="000000"/>
      </a:dk1>
      <a:lt1>
        <a:sysClr val="window" lastClr="FFFFFF"/>
      </a:lt1>
      <a:dk2>
        <a:srgbClr val="2B142D"/>
      </a:dk2>
      <a:lt2>
        <a:srgbClr val="C3AFCC"/>
      </a:lt2>
      <a:accent1>
        <a:srgbClr val="663366"/>
      </a:accent1>
      <a:accent2>
        <a:srgbClr val="330F42"/>
      </a:accent2>
      <a:accent3>
        <a:srgbClr val="666699"/>
      </a:accent3>
      <a:accent4>
        <a:srgbClr val="999966"/>
      </a:accent4>
      <a:accent5>
        <a:srgbClr val="F7901E"/>
      </a:accent5>
      <a:accent6>
        <a:srgbClr val="A3A101"/>
      </a:accent6>
      <a:hlink>
        <a:srgbClr val="BC5FBC"/>
      </a:hlink>
      <a:folHlink>
        <a:srgbClr val="9775A7"/>
      </a:folHlink>
    </a:clrScheme>
    <a:fontScheme name="Advantage">
      <a:majorFont>
        <a:latin typeface="Rockwell"/>
        <a:ea typeface=""/>
        <a:cs typeface=""/>
        <a:font script="Jpan" typeface="ＭＳ ゴシック"/>
      </a:majorFont>
      <a:minorFont>
        <a:latin typeface="Rockwell"/>
        <a:ea typeface=""/>
        <a:cs typeface=""/>
        <a:font script="Jpan" typeface="ＭＳ ゴシック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zoomScale="86" zoomScaleNormal="86" zoomScalePageLayoutView="86" workbookViewId="0">
      <selection activeCell="A4" sqref="A4:P35"/>
    </sheetView>
  </sheetViews>
  <sheetFormatPr baseColWidth="10" defaultColWidth="8.83203125" defaultRowHeight="14"/>
  <cols>
    <col min="1" max="1" width="10.5" style="1" customWidth="1"/>
    <col min="2" max="2" width="16.1640625" style="1" customWidth="1"/>
    <col min="3" max="3" width="9.5" style="1" customWidth="1"/>
    <col min="4" max="4" width="9.6640625" style="1" customWidth="1"/>
    <col min="5" max="8" width="9.5" style="1" customWidth="1"/>
    <col min="9" max="13" width="5.33203125" style="1" customWidth="1"/>
    <col min="14" max="15" width="5.6640625" style="1" customWidth="1"/>
    <col min="16" max="16384" width="8.83203125" style="2"/>
  </cols>
  <sheetData>
    <row r="1" spans="1:16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6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>
      <c r="A5" s="7" t="s">
        <v>43</v>
      </c>
      <c r="B5" s="8" t="s">
        <v>19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 t="s">
        <v>41</v>
      </c>
      <c r="O5" s="9" t="s">
        <v>42</v>
      </c>
      <c r="P5" s="2" t="str">
        <f>"{question:"""&amp;B5&amp;""", type:""MC"",options:[{label:""Pass""},{label:""Fail""}], category:"""&amp;A5&amp;"""}"</f>
        <v>{question:"1. Place the three position toggle switch in the normal operating position and demonstrate allowing entrance.", type:"MC",options:[{label:"Pass"},{label:"Fail"}], category:"A. Entry/Exit "Hardline" Door Control Panel"}</v>
      </c>
    </row>
    <row r="6" spans="1:16">
      <c r="A6" s="10" t="s">
        <v>43</v>
      </c>
      <c r="B6" s="8" t="s">
        <v>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 t="s">
        <v>41</v>
      </c>
      <c r="O6" s="9" t="s">
        <v>42</v>
      </c>
      <c r="P6" s="2" t="str">
        <f>"{question:"""&amp;B6&amp;""", type:""MC"",options:[{label:""Pass""},{label:""Fail""}], category:"""&amp;A6&amp;"""}"</f>
        <v>{question:"2. Magnetically lock every door on the hardline door control panel.", type:"MC",options:[{label:"Pass"},{label:"Fail"}], category:"A. Entry/Exit "Hardline" Door Control Panel"}</v>
      </c>
    </row>
    <row r="7" spans="1:16">
      <c r="A7" s="10" t="s">
        <v>43</v>
      </c>
      <c r="B7" s="8" t="s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 t="s">
        <v>41</v>
      </c>
      <c r="O7" s="9" t="s">
        <v>42</v>
      </c>
      <c r="P7" s="2" t="str">
        <f>"{question:"""&amp;B7&amp;""", type:""MC"",options:[{label:""Pass""},{label:""Fail""}], category:"""&amp;A7&amp;"""}"</f>
        <v>{question:"3. Demonstrate the individual unlock in the master lock-out mode for any door.", type:"MC",options:[{label:"Pass"},{label:"Fail"}], category:"A. Entry/Exit "Hardline" Door Control Panel"}</v>
      </c>
    </row>
    <row r="8" spans="1:16">
      <c r="A8" s="7" t="s">
        <v>8</v>
      </c>
      <c r="B8" s="8" t="s">
        <v>23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 t="s">
        <v>41</v>
      </c>
      <c r="O8" s="9" t="s">
        <v>42</v>
      </c>
      <c r="P8" s="2" t="str">
        <f t="shared" ref="P8:P10" si="0">"{question:"""&amp;B8&amp;""", type:""MC"",options:[{label:""Pass""},{label:""Fail""}], category:"""&amp;A8&amp;"""}"</f>
        <v>{question:"1. What three options does the MSG on Post One have when the alarm is activated?", type:"MC",options:[{label:"Pass"},{label:"Fail"}], category:"B. Fire Exit Door Control Panel"}</v>
      </c>
    </row>
    <row r="9" spans="1:16">
      <c r="A9" s="10" t="s">
        <v>8</v>
      </c>
      <c r="B9" s="8" t="s">
        <v>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 t="s">
        <v>41</v>
      </c>
      <c r="O9" s="9" t="s">
        <v>42</v>
      </c>
      <c r="P9" s="2" t="str">
        <f t="shared" si="0"/>
        <v>{question:"2. Demonstrate how to cancel the timing sequence.", type:"MC",options:[{label:"Pass"},{label:"Fail"}], category:"B. Fire Exit Door Control Panel"}</v>
      </c>
    </row>
    <row r="10" spans="1:16">
      <c r="A10" s="10" t="s">
        <v>8</v>
      </c>
      <c r="B10" s="8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 t="s">
        <v>41</v>
      </c>
      <c r="O10" s="9" t="s">
        <v>42</v>
      </c>
      <c r="P10" s="2" t="str">
        <f t="shared" si="0"/>
        <v>{question:"3. Demonstrate how to release the door.", type:"MC",options:[{label:"Pass"},{label:"Fail"}], category:"B. Fire Exit Door Control Panel"}</v>
      </c>
    </row>
    <row r="11" spans="1:16">
      <c r="A11" s="7" t="s">
        <v>9</v>
      </c>
      <c r="B11" s="8" t="s">
        <v>24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 t="s">
        <v>41</v>
      </c>
      <c r="O11" s="9" t="s">
        <v>42</v>
      </c>
      <c r="P11" s="2" t="str">
        <f t="shared" ref="P11:P14" si="1">"{question:"""&amp;B11&amp;""", type:""MC"",options:[{label:""Pass""},{label:""Fail""}], category:"""&amp;A11&amp;"""}"</f>
        <v>{question:"1. Utilize the CU-650 controller to manually adjust the iris of the camera.", type:"MC",options:[{label:"Pass"},{label:"Fail"}], category:"C. Camera Monitor"}</v>
      </c>
    </row>
    <row r="12" spans="1:16">
      <c r="A12" s="10" t="s">
        <v>9</v>
      </c>
      <c r="B12" s="8" t="s">
        <v>25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 t="s">
        <v>41</v>
      </c>
      <c r="O12" s="9" t="s">
        <v>42</v>
      </c>
      <c r="P12" s="2" t="str">
        <f t="shared" si="1"/>
        <v>{question:"2. Utilize the CU-650 controller to zoom in on an object.", type:"MC",options:[{label:"Pass"},{label:"Fail"}], category:"C. Camera Monitor"}</v>
      </c>
    </row>
    <row r="13" spans="1:16">
      <c r="A13" s="10" t="s">
        <v>9</v>
      </c>
      <c r="B13" s="8" t="s">
        <v>26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 t="s">
        <v>41</v>
      </c>
      <c r="O13" s="9" t="s">
        <v>42</v>
      </c>
      <c r="P13" s="2" t="str">
        <f t="shared" si="1"/>
        <v>{question:"3. Utilize the CU-650 controller to manually cycle through the available cameras.", type:"MC",options:[{label:"Pass"},{label:"Fail"}], category:"C. Camera Monitor"}</v>
      </c>
    </row>
    <row r="14" spans="1:16">
      <c r="A14" s="10" t="s">
        <v>9</v>
      </c>
      <c r="B14" s="8" t="s">
        <v>27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 t="s">
        <v>41</v>
      </c>
      <c r="O14" s="9" t="s">
        <v>42</v>
      </c>
      <c r="P14" s="2" t="str">
        <f t="shared" si="1"/>
        <v>{question:"4. Adjust the contrast +5 on any monitor.", type:"MC",options:[{label:"Pass"},{label:"Fail"}], category:"C. Camera Monitor"}</v>
      </c>
    </row>
    <row r="15" spans="1:16">
      <c r="A15" s="7" t="s">
        <v>10</v>
      </c>
      <c r="B15" s="8" t="s">
        <v>28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 t="s">
        <v>41</v>
      </c>
      <c r="O15" s="9" t="s">
        <v>42</v>
      </c>
      <c r="P15" s="2" t="str">
        <f t="shared" ref="P15:P16" si="2">"{question:"""&amp;B15&amp;""", type:""MC"",options:[{label:""Pass""},{label:""Fail""}], category:"""&amp;A15&amp;"""}"</f>
        <v>{question:"1. Demonstrate how to access a partition/space from Post One.", type:"MC",options:[{label:"Pass"},{label:"Fail"}], category:"D. Cinch Protector System"}</v>
      </c>
    </row>
    <row r="16" spans="1:16">
      <c r="A16" s="10" t="s">
        <v>10</v>
      </c>
      <c r="B16" s="8" t="s">
        <v>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 t="s">
        <v>41</v>
      </c>
      <c r="O16" s="9" t="s">
        <v>42</v>
      </c>
      <c r="P16" s="2" t="str">
        <f t="shared" si="2"/>
        <v>{question:"2. Demonstrate how to secure a partition/space from the mounted keypad and associated procedures in Post One.", type:"MC",options:[{label:"Pass"},{label:"Fail"}], category:"D. Cinch Protector System"}</v>
      </c>
    </row>
    <row r="17" spans="1:16">
      <c r="A17" s="7" t="s">
        <v>11</v>
      </c>
      <c r="B17" s="8" t="s">
        <v>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 t="s">
        <v>41</v>
      </c>
      <c r="O17" s="9" t="s">
        <v>42</v>
      </c>
      <c r="P17" s="2" t="str">
        <f t="shared" ref="P17:P18" si="3">"{question:"""&amp;B17&amp;""", type:""MC"",options:[{label:""Pass""},{label:""Fail""}], category:"""&amp;A17&amp;"""}"</f>
        <v>{question:"1. Demonstrate how to secure a partition/space from the mounted keypad.", type:"MC",options:[{label:"Pass"},{label:"Fail"}], category:"E. Advent Alarm System"}</v>
      </c>
    </row>
    <row r="18" spans="1:16">
      <c r="A18" s="10" t="s">
        <v>11</v>
      </c>
      <c r="B18" s="8" t="s">
        <v>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 t="s">
        <v>41</v>
      </c>
      <c r="O18" s="9" t="s">
        <v>42</v>
      </c>
      <c r="P18" s="2" t="str">
        <f t="shared" si="3"/>
        <v>{question:"2. Demonstrate how to acknowledge the system in post 1.", type:"MC",options:[{label:"Pass"},{label:"Fail"}], category:"E. Advent Alarm System"}</v>
      </c>
    </row>
    <row r="19" spans="1:16">
      <c r="A19" s="7" t="s">
        <v>12</v>
      </c>
      <c r="B19" s="8" t="s">
        <v>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 t="s">
        <v>41</v>
      </c>
      <c r="O19" s="9" t="s">
        <v>42</v>
      </c>
      <c r="P19" s="2" t="str">
        <f>"{question:"""&amp;B19&amp;""", type:""MC"",options:[{label:""Pass""},{label:""Fail""}], category:"""&amp;A19&amp;"""}"</f>
        <v>{question:"1. Demonstrate how to access or secure a partition/space from the mounted keypad and associated procedures in Post One.", type:"MC",options:[{label:"Pass"},{label:"Fail"}], category:"F. High Security Alarm System"}</v>
      </c>
    </row>
    <row r="20" spans="1:16">
      <c r="A20" s="7" t="s">
        <v>13</v>
      </c>
      <c r="B20" s="8" t="s">
        <v>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 t="s">
        <v>41</v>
      </c>
      <c r="O20" s="9" t="s">
        <v>42</v>
      </c>
      <c r="P20" s="2" t="str">
        <f>"{question:"""&amp;B20&amp;""", type:""MC"",options:[{label:""Pass""},{label:""Fail""}], category:"""&amp;A20&amp;"""}"</f>
        <v>{question:"1. Demonstrate how to access or secure a partition/space from the mounted keypad and associated procedures in Post One.", type:"MC",options:[{label:"Pass"},{label:"Fail"}], category:"G. Wells Fargo Alarm System (CU-40)"}</v>
      </c>
    </row>
    <row r="21" spans="1:16">
      <c r="A21" s="7" t="s">
        <v>14</v>
      </c>
      <c r="B21" s="8" t="s">
        <v>29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 t="s">
        <v>41</v>
      </c>
      <c r="O21" s="9" t="s">
        <v>42</v>
      </c>
      <c r="P21" s="2" t="str">
        <f t="shared" ref="P21:P22" si="4">"{question:"""&amp;B21&amp;""", type:""MC"",options:[{label:""Pass""},{label:""Fail""}], category:"""&amp;A21&amp;"""}"</f>
        <v>{question:"1. Demonstrate how to sound and secure the duck and cover alarm.", type:"MC",options:[{label:"Pass"},{label:"Fail"}], category:"H. Selectone Command Unit"}</v>
      </c>
    </row>
    <row r="22" spans="1:16">
      <c r="A22" s="10" t="s">
        <v>14</v>
      </c>
      <c r="B22" s="8" t="s">
        <v>40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 t="s">
        <v>41</v>
      </c>
      <c r="O22" s="9" t="s">
        <v>42</v>
      </c>
      <c r="P22" s="2" t="str">
        <f t="shared" si="4"/>
        <v>{question:"2. Demonstrate how to make an announcement in Zone 5 only (have MSG read Internal Defense announcement).", type:"MC",options:[{label:"Pass"},{label:"Fail"}], category:"H. Selectone Command Unit"}</v>
      </c>
    </row>
    <row r="23" spans="1:16">
      <c r="A23" s="7" t="s">
        <v>18</v>
      </c>
      <c r="B23" s="8" t="s">
        <v>36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 t="s">
        <v>41</v>
      </c>
      <c r="O23" s="9" t="s">
        <v>42</v>
      </c>
      <c r="P23" s="2" t="str">
        <f t="shared" ref="P23:P24" si="5">"{question:"""&amp;B23&amp;""", type:""MC"",options:[{label:""Pass""},{label:""Fail""}], category:"""&amp;A23&amp;"""}"</f>
        <v>{question:"1. Demonstrate how to recall the pendant name that triggered the alarm.", type:"MC",options:[{label:"Pass"},{label:"Fail"}], category:"I. Inovonics Imminent Danger Notification"}</v>
      </c>
    </row>
    <row r="24" spans="1:16">
      <c r="A24" s="10" t="s">
        <v>18</v>
      </c>
      <c r="B24" s="8" t="s">
        <v>37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 t="s">
        <v>41</v>
      </c>
      <c r="O24" s="9" t="s">
        <v>42</v>
      </c>
      <c r="P24" s="2" t="str">
        <f t="shared" si="5"/>
        <v>{question:"2. Demonstrate how to reset the system once activated.", type:"MC",options:[{label:"Pass"},{label:"Fail"}], category:"I. Inovonics Imminent Danger Notification"}</v>
      </c>
    </row>
    <row r="25" spans="1:16">
      <c r="A25" s="7" t="s">
        <v>15</v>
      </c>
      <c r="B25" s="8" t="s">
        <v>30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 t="s">
        <v>41</v>
      </c>
      <c r="O25" s="9" t="s">
        <v>42</v>
      </c>
      <c r="P25" s="2" t="str">
        <f t="shared" ref="P25:P26" si="6">"{question:"""&amp;B25&amp;""", type:""MC"",options:[{label:""Pass""},{label:""Fail""}], category:"""&amp;A25&amp;"""}"</f>
        <v>{question:"1. Demonstrate how to purify the system.", type:"MC",options:[{label:"Pass"},{label:"Fail"}], category:"J. AES 6300 Annunciator Panel"}</v>
      </c>
    </row>
    <row r="26" spans="1:16">
      <c r="A26" s="10" t="s">
        <v>15</v>
      </c>
      <c r="B26" s="8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 t="s">
        <v>41</v>
      </c>
      <c r="O26" s="9" t="s">
        <v>42</v>
      </c>
      <c r="P26" s="2" t="str">
        <f t="shared" si="6"/>
        <v>{question:"2. Demonstrate how to test the red lights and audible alarm.", type:"MC",options:[{label:"Pass"},{label:"Fail"}], category:"J. AES 6300 Annunciator Panel"}</v>
      </c>
    </row>
    <row r="27" spans="1:16">
      <c r="A27" s="7" t="s">
        <v>16</v>
      </c>
      <c r="B27" s="8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9" t="s">
        <v>41</v>
      </c>
      <c r="O27" s="9" t="s">
        <v>42</v>
      </c>
      <c r="P27" s="2" t="str">
        <f t="shared" ref="P27:P28" si="7">"{""question"":"""&amp;B27&amp;""", ""type"":""MC"", ""options"":[{""label"":""Pass""},{""label"":""Fail""}], ""category"":"""&amp;A27&amp;"""}"</f>
        <v>{"question":"1. Explain the steps an MSG must take prior to firing the system.", "type":"MC", "options":[{"label":"Pass"},{"label":"Fail"}], "category":"L. TG Guard System"}</v>
      </c>
    </row>
    <row r="28" spans="1:16">
      <c r="A28" s="10" t="s">
        <v>16</v>
      </c>
      <c r="B28" s="8" t="s">
        <v>33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 t="s">
        <v>41</v>
      </c>
      <c r="O28" s="9" t="s">
        <v>42</v>
      </c>
      <c r="P28" s="2" t="str">
        <f t="shared" si="7"/>
        <v>{"question":"2. Demonstrate firing the system.", "type":"MC", "options":[{"label":"Pass"},{"label":"Fail"}], "category":"L. TG Guard System"}</v>
      </c>
    </row>
    <row r="29" spans="1:16">
      <c r="A29" s="7" t="s">
        <v>17</v>
      </c>
      <c r="B29" s="8" t="s">
        <v>34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 t="s">
        <v>41</v>
      </c>
      <c r="O29" s="9" t="s">
        <v>42</v>
      </c>
      <c r="P29" s="2" t="str">
        <f t="shared" ref="P29:P30" si="8">"{""question"":"""&amp;B29&amp;""", ""type"":""MC"", ""options"":[{""label"":""Pass""},{""label"":""Fail""}], ""category"":"""&amp;A29&amp;"""}"</f>
        <v>{"question":"1. Demonstrate how to review video from 1700-1705 yesterday.", "type":"MC", "options":[{"label":"Pass"},{"label":"Fail"}], "category":"M. VSOC System"}</v>
      </c>
    </row>
    <row r="30" spans="1:16">
      <c r="A30" s="10" t="s">
        <v>17</v>
      </c>
      <c r="B30" s="8" t="s">
        <v>35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9" t="s">
        <v>41</v>
      </c>
      <c r="O30" s="9" t="s">
        <v>42</v>
      </c>
      <c r="P30" s="2" t="str">
        <f t="shared" si="8"/>
        <v>{"question":"2. Demonstrate how to acknowledge an alarm.", "type":"MC", "options":[{"label":"Pass"},{"label":"Fail"}], "category":"M. VSOC System"}</v>
      </c>
    </row>
    <row r="31" spans="1:16">
      <c r="A31" s="7" t="s">
        <v>4</v>
      </c>
      <c r="B31" s="8" t="s">
        <v>38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9" t="s">
        <v>41</v>
      </c>
      <c r="O31" s="9" t="s">
        <v>42</v>
      </c>
      <c r="P31" s="2" t="str">
        <f>"{""question"":"""&amp;B31&amp;""", ""type"":""MC"", ""options"":[{""label"":""Pass""},{""label"":""Fail""}], ""category"":"""&amp;A31&amp;"""}"</f>
        <v>{"question":"1. Demonstrate how to secure/unsecure a S&amp;G 8400 or 8500 lock.", "type":"MC", "options":[{"label":"Pass"},{"label":"Fail"}], "category":"N. Locks (MSG gets 3 attempts per lock)"}</v>
      </c>
    </row>
    <row r="32" spans="1:16">
      <c r="A32" s="10" t="s">
        <v>4</v>
      </c>
      <c r="B32" s="8" t="s">
        <v>39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9" t="s">
        <v>41</v>
      </c>
      <c r="O32" s="9" t="s">
        <v>42</v>
      </c>
      <c r="P32" s="2" t="str">
        <f>"{""question"":"""&amp;B32&amp;""", ""type"":""MC"", ""options"":[{""label"":""Pass""},{""label"":""Fail""}], ""category"":"""&amp;A32&amp;"""}"</f>
        <v>{"question":"2. Demonstrate how to secure/unsecure a X-09 lock.", "type":"MC", "options":[{"label":"Pass"},{"label":"Fail"}], "category":"N. Locks (MSG gets 3 attempts per lock)"}</v>
      </c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  <c r="O35" s="4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6" spans="1:15">
      <c r="A46" s="5"/>
      <c r="D46" s="5"/>
      <c r="G46" s="5"/>
    </row>
    <row r="47" spans="1:15">
      <c r="A47" s="5"/>
      <c r="D47" s="5"/>
    </row>
  </sheetData>
  <mergeCells count="2">
    <mergeCell ref="A1:O1"/>
    <mergeCell ref="A3:O3"/>
  </mergeCells>
  <phoneticPr fontId="3" type="noConversion"/>
  <conditionalFormatting sqref="C4:O36 A5 A8 A11 A15 A19 A23:A25 A27 A29 A31 A33 A35 B5:B36">
    <cfRule type="expression" dxfId="1" priority="2" stopIfTrue="1">
      <formula>MOD(ROW(),2)=0</formula>
    </cfRule>
  </conditionalFormatting>
  <pageMargins left="0.7" right="0.7" top="0.75" bottom="0.75" header="0.3" footer="0.3"/>
  <pageSetup orientation="landscape"/>
  <headerFooter>
    <oddHeader>&amp;CPOST ONE PERFORMANCE EVALUATION
3rd ATTEMPT</oddHeader>
    <oddFooter>&amp;C&amp;P of &amp;N&amp;R&amp;8Updated: 20121012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2"/>
  <sheetViews>
    <sheetView tabSelected="1" workbookViewId="0">
      <selection activeCell="E2" sqref="E2"/>
    </sheetView>
  </sheetViews>
  <sheetFormatPr baseColWidth="10" defaultColWidth="8.83203125" defaultRowHeight="14"/>
  <cols>
    <col min="2" max="2" width="85.83203125" bestFit="1" customWidth="1"/>
  </cols>
  <sheetData>
    <row r="1" spans="1:5">
      <c r="A1" s="1"/>
      <c r="B1" s="1"/>
      <c r="C1" s="2"/>
      <c r="D1" s="2"/>
      <c r="E1" s="2"/>
    </row>
    <row r="2" spans="1:5">
      <c r="A2" s="7" t="s">
        <v>43</v>
      </c>
      <c r="B2" s="8" t="s">
        <v>19</v>
      </c>
      <c r="C2" s="9" t="s">
        <v>41</v>
      </c>
      <c r="D2" s="9" t="s">
        <v>42</v>
      </c>
      <c r="E2" s="2" t="str">
        <f>"{""question"":"""&amp;B2&amp;""", ""type"":""MC"", ""options"":[{""label"":""Pass""},{""label"":""Fail""}], ""category"":"""&amp;SUBSTITUTE(A2,"""","\""")&amp;"""},"</f>
        <v>{"question":"1. Place the three position toggle switch in the normal operating position and demonstrate allowing entrance.", "type":"MC", "options":[{"label":"Pass"},{"label":"Fail"}], "category":"A. Entry/Exit \"Hardline\" Door Control Panel"},</v>
      </c>
    </row>
    <row r="3" spans="1:5">
      <c r="A3" s="10" t="s">
        <v>43</v>
      </c>
      <c r="B3" s="8" t="s">
        <v>20</v>
      </c>
      <c r="C3" s="9" t="s">
        <v>41</v>
      </c>
      <c r="D3" s="9" t="s">
        <v>42</v>
      </c>
      <c r="E3" s="2" t="str">
        <f t="shared" ref="E3:E29" si="0">"{""question"":"""&amp;B3&amp;""", ""type"":""MC"", ""options"":[{""label"":""Pass""},{""label"":""Fail""}], ""category"":"""&amp;SUBSTITUTE(A3,"""","\""")&amp;"""},"</f>
        <v>{"question":"2. Magnetically lock every door on the hardline door control panel.", "type":"MC", "options":[{"label":"Pass"},{"label":"Fail"}], "category":"A. Entry/Exit \"Hardline\" Door Control Panel"},</v>
      </c>
    </row>
    <row r="4" spans="1:5">
      <c r="A4" s="10" t="s">
        <v>43</v>
      </c>
      <c r="B4" s="8" t="s">
        <v>0</v>
      </c>
      <c r="C4" s="9" t="s">
        <v>41</v>
      </c>
      <c r="D4" s="9" t="s">
        <v>42</v>
      </c>
      <c r="E4" s="2" t="str">
        <f t="shared" si="0"/>
        <v>{"question":"3. Demonstrate the individual unlock in the master lock-out mode for any door.", "type":"MC", "options":[{"label":"Pass"},{"label":"Fail"}], "category":"A. Entry/Exit \"Hardline\" Door Control Panel"},</v>
      </c>
    </row>
    <row r="5" spans="1:5">
      <c r="A5" s="7" t="s">
        <v>8</v>
      </c>
      <c r="B5" s="8" t="s">
        <v>23</v>
      </c>
      <c r="C5" s="9" t="s">
        <v>41</v>
      </c>
      <c r="D5" s="9" t="s">
        <v>42</v>
      </c>
      <c r="E5" s="2" t="str">
        <f t="shared" si="0"/>
        <v>{"question":"1. What three options does the MSG on Post One have when the alarm is activated?", "type":"MC", "options":[{"label":"Pass"},{"label":"Fail"}], "category":"B. Fire Exit Door Control Panel"},</v>
      </c>
    </row>
    <row r="6" spans="1:5">
      <c r="A6" s="10" t="s">
        <v>8</v>
      </c>
      <c r="B6" s="8" t="s">
        <v>21</v>
      </c>
      <c r="C6" s="9" t="s">
        <v>41</v>
      </c>
      <c r="D6" s="9" t="s">
        <v>42</v>
      </c>
      <c r="E6" s="2" t="str">
        <f t="shared" si="0"/>
        <v>{"question":"2. Demonstrate how to cancel the timing sequence.", "type":"MC", "options":[{"label":"Pass"},{"label":"Fail"}], "category":"B. Fire Exit Door Control Panel"},</v>
      </c>
    </row>
    <row r="7" spans="1:5">
      <c r="A7" s="10" t="s">
        <v>8</v>
      </c>
      <c r="B7" s="8" t="s">
        <v>22</v>
      </c>
      <c r="C7" s="9" t="s">
        <v>41</v>
      </c>
      <c r="D7" s="9" t="s">
        <v>42</v>
      </c>
      <c r="E7" s="2" t="str">
        <f t="shared" si="0"/>
        <v>{"question":"3. Demonstrate how to release the door.", "type":"MC", "options":[{"label":"Pass"},{"label":"Fail"}], "category":"B. Fire Exit Door Control Panel"},</v>
      </c>
    </row>
    <row r="8" spans="1:5">
      <c r="A8" s="7" t="s">
        <v>9</v>
      </c>
      <c r="B8" s="8" t="s">
        <v>24</v>
      </c>
      <c r="C8" s="9" t="s">
        <v>41</v>
      </c>
      <c r="D8" s="9" t="s">
        <v>42</v>
      </c>
      <c r="E8" s="2" t="str">
        <f t="shared" si="0"/>
        <v>{"question":"1. Utilize the CU-650 controller to manually adjust the iris of the camera.", "type":"MC", "options":[{"label":"Pass"},{"label":"Fail"}], "category":"C. Camera Monitor"},</v>
      </c>
    </row>
    <row r="9" spans="1:5">
      <c r="A9" s="10" t="s">
        <v>9</v>
      </c>
      <c r="B9" s="8" t="s">
        <v>25</v>
      </c>
      <c r="C9" s="9" t="s">
        <v>41</v>
      </c>
      <c r="D9" s="9" t="s">
        <v>42</v>
      </c>
      <c r="E9" s="2" t="str">
        <f t="shared" si="0"/>
        <v>{"question":"2. Utilize the CU-650 controller to zoom in on an object.", "type":"MC", "options":[{"label":"Pass"},{"label":"Fail"}], "category":"C. Camera Monitor"},</v>
      </c>
    </row>
    <row r="10" spans="1:5">
      <c r="A10" s="10" t="s">
        <v>9</v>
      </c>
      <c r="B10" s="8" t="s">
        <v>26</v>
      </c>
      <c r="C10" s="9" t="s">
        <v>41</v>
      </c>
      <c r="D10" s="9" t="s">
        <v>42</v>
      </c>
      <c r="E10" s="2" t="str">
        <f t="shared" si="0"/>
        <v>{"question":"3. Utilize the CU-650 controller to manually cycle through the available cameras.", "type":"MC", "options":[{"label":"Pass"},{"label":"Fail"}], "category":"C. Camera Monitor"},</v>
      </c>
    </row>
    <row r="11" spans="1:5">
      <c r="A11" s="10" t="s">
        <v>9</v>
      </c>
      <c r="B11" s="8" t="s">
        <v>27</v>
      </c>
      <c r="C11" s="9" t="s">
        <v>41</v>
      </c>
      <c r="D11" s="9" t="s">
        <v>42</v>
      </c>
      <c r="E11" s="2" t="str">
        <f t="shared" si="0"/>
        <v>{"question":"4. Adjust the contrast +5 on any monitor.", "type":"MC", "options":[{"label":"Pass"},{"label":"Fail"}], "category":"C. Camera Monitor"},</v>
      </c>
    </row>
    <row r="12" spans="1:5">
      <c r="A12" s="7" t="s">
        <v>10</v>
      </c>
      <c r="B12" s="8" t="s">
        <v>28</v>
      </c>
      <c r="C12" s="9" t="s">
        <v>41</v>
      </c>
      <c r="D12" s="9" t="s">
        <v>42</v>
      </c>
      <c r="E12" s="2" t="str">
        <f t="shared" si="0"/>
        <v>{"question":"1. Demonstrate how to access a partition/space from Post One.", "type":"MC", "options":[{"label":"Pass"},{"label":"Fail"}], "category":"D. Cinch Protector System"},</v>
      </c>
    </row>
    <row r="13" spans="1:5">
      <c r="A13" s="10" t="s">
        <v>10</v>
      </c>
      <c r="B13" s="8" t="s">
        <v>6</v>
      </c>
      <c r="C13" s="9" t="s">
        <v>41</v>
      </c>
      <c r="D13" s="9" t="s">
        <v>42</v>
      </c>
      <c r="E13" s="2" t="str">
        <f t="shared" si="0"/>
        <v>{"question":"2. Demonstrate how to secure a partition/space from the mounted keypad and associated procedures in Post One.", "type":"MC", "options":[{"label":"Pass"},{"label":"Fail"}], "category":"D. Cinch Protector System"},</v>
      </c>
    </row>
    <row r="14" spans="1:5">
      <c r="A14" s="7" t="s">
        <v>11</v>
      </c>
      <c r="B14" s="8" t="s">
        <v>1</v>
      </c>
      <c r="C14" s="9" t="s">
        <v>41</v>
      </c>
      <c r="D14" s="9" t="s">
        <v>42</v>
      </c>
      <c r="E14" s="2" t="str">
        <f t="shared" si="0"/>
        <v>{"question":"1. Demonstrate how to secure a partition/space from the mounted keypad.", "type":"MC", "options":[{"label":"Pass"},{"label":"Fail"}], "category":"E. Advent Alarm System"},</v>
      </c>
    </row>
    <row r="15" spans="1:5">
      <c r="A15" s="10" t="s">
        <v>11</v>
      </c>
      <c r="B15" s="8" t="s">
        <v>5</v>
      </c>
      <c r="C15" s="9" t="s">
        <v>41</v>
      </c>
      <c r="D15" s="9" t="s">
        <v>42</v>
      </c>
      <c r="E15" s="2" t="str">
        <f t="shared" si="0"/>
        <v>{"question":"2. Demonstrate how to acknowledge the system in post 1.", "type":"MC", "options":[{"label":"Pass"},{"label":"Fail"}], "category":"E. Advent Alarm System"},</v>
      </c>
    </row>
    <row r="16" spans="1:5">
      <c r="A16" s="7" t="s">
        <v>12</v>
      </c>
      <c r="B16" s="8" t="s">
        <v>7</v>
      </c>
      <c r="C16" s="9" t="s">
        <v>41</v>
      </c>
      <c r="D16" s="9" t="s">
        <v>42</v>
      </c>
      <c r="E16" s="2" t="str">
        <f t="shared" si="0"/>
        <v>{"question":"1. Demonstrate how to access or secure a partition/space from the mounted keypad and associated procedures in Post One.", "type":"MC", "options":[{"label":"Pass"},{"label":"Fail"}], "category":"F. High Security Alarm System"},</v>
      </c>
    </row>
    <row r="17" spans="1:5">
      <c r="A17" s="7" t="s">
        <v>13</v>
      </c>
      <c r="B17" s="8" t="s">
        <v>7</v>
      </c>
      <c r="C17" s="9" t="s">
        <v>41</v>
      </c>
      <c r="D17" s="9" t="s">
        <v>42</v>
      </c>
      <c r="E17" s="2" t="str">
        <f t="shared" si="0"/>
        <v>{"question":"1. Demonstrate how to access or secure a partition/space from the mounted keypad and associated procedures in Post One.", "type":"MC", "options":[{"label":"Pass"},{"label":"Fail"}], "category":"G. Wells Fargo Alarm System (CU-40)"},</v>
      </c>
    </row>
    <row r="18" spans="1:5">
      <c r="A18" s="7" t="s">
        <v>14</v>
      </c>
      <c r="B18" s="8" t="s">
        <v>29</v>
      </c>
      <c r="C18" s="9" t="s">
        <v>41</v>
      </c>
      <c r="D18" s="9" t="s">
        <v>42</v>
      </c>
      <c r="E18" s="2" t="str">
        <f t="shared" si="0"/>
        <v>{"question":"1. Demonstrate how to sound and secure the duck and cover alarm.", "type":"MC", "options":[{"label":"Pass"},{"label":"Fail"}], "category":"H. Selectone Command Unit"},</v>
      </c>
    </row>
    <row r="19" spans="1:5">
      <c r="A19" s="10" t="s">
        <v>14</v>
      </c>
      <c r="B19" s="8" t="s">
        <v>40</v>
      </c>
      <c r="C19" s="9" t="s">
        <v>41</v>
      </c>
      <c r="D19" s="9" t="s">
        <v>42</v>
      </c>
      <c r="E19" s="2" t="str">
        <f t="shared" si="0"/>
        <v>{"question":"2. Demonstrate how to make an announcement in Zone 5 only (have MSG read Internal Defense announcement).", "type":"MC", "options":[{"label":"Pass"},{"label":"Fail"}], "category":"H. Selectone Command Unit"},</v>
      </c>
    </row>
    <row r="20" spans="1:5">
      <c r="A20" s="7" t="s">
        <v>18</v>
      </c>
      <c r="B20" s="8" t="s">
        <v>36</v>
      </c>
      <c r="C20" s="9" t="s">
        <v>41</v>
      </c>
      <c r="D20" s="9" t="s">
        <v>42</v>
      </c>
      <c r="E20" s="2" t="str">
        <f t="shared" si="0"/>
        <v>{"question":"1. Demonstrate how to recall the pendant name that triggered the alarm.", "type":"MC", "options":[{"label":"Pass"},{"label":"Fail"}], "category":"I. Inovonics Imminent Danger Notification"},</v>
      </c>
    </row>
    <row r="21" spans="1:5">
      <c r="A21" s="10" t="s">
        <v>18</v>
      </c>
      <c r="B21" s="8" t="s">
        <v>37</v>
      </c>
      <c r="C21" s="9" t="s">
        <v>41</v>
      </c>
      <c r="D21" s="9" t="s">
        <v>42</v>
      </c>
      <c r="E21" s="2" t="str">
        <f t="shared" si="0"/>
        <v>{"question":"2. Demonstrate how to reset the system once activated.", "type":"MC", "options":[{"label":"Pass"},{"label":"Fail"}], "category":"I. Inovonics Imminent Danger Notification"},</v>
      </c>
    </row>
    <row r="22" spans="1:5">
      <c r="A22" s="7" t="s">
        <v>15</v>
      </c>
      <c r="B22" s="8" t="s">
        <v>30</v>
      </c>
      <c r="C22" s="9" t="s">
        <v>41</v>
      </c>
      <c r="D22" s="9" t="s">
        <v>42</v>
      </c>
      <c r="E22" s="2" t="str">
        <f t="shared" si="0"/>
        <v>{"question":"1. Demonstrate how to purify the system.", "type":"MC", "options":[{"label":"Pass"},{"label":"Fail"}], "category":"J. AES 6300 Annunciator Panel"},</v>
      </c>
    </row>
    <row r="23" spans="1:5">
      <c r="A23" s="10" t="s">
        <v>15</v>
      </c>
      <c r="B23" s="8" t="s">
        <v>31</v>
      </c>
      <c r="C23" s="9" t="s">
        <v>41</v>
      </c>
      <c r="D23" s="9" t="s">
        <v>42</v>
      </c>
      <c r="E23" s="2" t="str">
        <f t="shared" si="0"/>
        <v>{"question":"2. Demonstrate how to test the red lights and audible alarm.", "type":"MC", "options":[{"label":"Pass"},{"label":"Fail"}], "category":"J. AES 6300 Annunciator Panel"},</v>
      </c>
    </row>
    <row r="24" spans="1:5">
      <c r="A24" s="7" t="s">
        <v>16</v>
      </c>
      <c r="B24" s="8" t="s">
        <v>32</v>
      </c>
      <c r="C24" s="9" t="s">
        <v>41</v>
      </c>
      <c r="D24" s="9" t="s">
        <v>42</v>
      </c>
      <c r="E24" s="2" t="str">
        <f t="shared" si="0"/>
        <v>{"question":"1. Explain the steps an MSG must take prior to firing the system.", "type":"MC", "options":[{"label":"Pass"},{"label":"Fail"}], "category":"L. TG Guard System"},</v>
      </c>
    </row>
    <row r="25" spans="1:5">
      <c r="A25" s="10" t="s">
        <v>16</v>
      </c>
      <c r="B25" s="8" t="s">
        <v>33</v>
      </c>
      <c r="C25" s="9" t="s">
        <v>41</v>
      </c>
      <c r="D25" s="9" t="s">
        <v>42</v>
      </c>
      <c r="E25" s="2" t="str">
        <f t="shared" si="0"/>
        <v>{"question":"2. Demonstrate firing the system.", "type":"MC", "options":[{"label":"Pass"},{"label":"Fail"}], "category":"L. TG Guard System"},</v>
      </c>
    </row>
    <row r="26" spans="1:5">
      <c r="A26" s="7" t="s">
        <v>17</v>
      </c>
      <c r="B26" s="8" t="s">
        <v>34</v>
      </c>
      <c r="C26" s="9" t="s">
        <v>41</v>
      </c>
      <c r="D26" s="9" t="s">
        <v>42</v>
      </c>
      <c r="E26" s="2" t="str">
        <f t="shared" si="0"/>
        <v>{"question":"1. Demonstrate how to review video from 1700-1705 yesterday.", "type":"MC", "options":[{"label":"Pass"},{"label":"Fail"}], "category":"M. VSOC System"},</v>
      </c>
    </row>
    <row r="27" spans="1:5">
      <c r="A27" s="10" t="s">
        <v>17</v>
      </c>
      <c r="B27" s="8" t="s">
        <v>35</v>
      </c>
      <c r="C27" s="9" t="s">
        <v>41</v>
      </c>
      <c r="D27" s="9" t="s">
        <v>42</v>
      </c>
      <c r="E27" s="2" t="str">
        <f t="shared" si="0"/>
        <v>{"question":"2. Demonstrate how to acknowledge an alarm.", "type":"MC", "options":[{"label":"Pass"},{"label":"Fail"}], "category":"M. VSOC System"},</v>
      </c>
    </row>
    <row r="28" spans="1:5">
      <c r="A28" s="7" t="s">
        <v>4</v>
      </c>
      <c r="B28" s="8" t="s">
        <v>38</v>
      </c>
      <c r="C28" s="9" t="s">
        <v>41</v>
      </c>
      <c r="D28" s="9" t="s">
        <v>42</v>
      </c>
      <c r="E28" s="2" t="str">
        <f t="shared" si="0"/>
        <v>{"question":"1. Demonstrate how to secure/unsecure a S&amp;G 8400 or 8500 lock.", "type":"MC", "options":[{"label":"Pass"},{"label":"Fail"}], "category":"N. Locks (MSG gets 3 attempts per lock)"},</v>
      </c>
    </row>
    <row r="29" spans="1:5">
      <c r="A29" s="10" t="s">
        <v>4</v>
      </c>
      <c r="B29" s="8" t="s">
        <v>39</v>
      </c>
      <c r="C29" s="9" t="s">
        <v>41</v>
      </c>
      <c r="D29" s="9" t="s">
        <v>42</v>
      </c>
      <c r="E29" s="2" t="str">
        <f t="shared" si="0"/>
        <v>{"question":"2. Demonstrate how to secure/unsecure a X-09 lock.", "type":"MC", "options":[{"label":"Pass"},{"label":"Fail"}], "category":"N. Locks (MSG gets 3 attempts per lock)"},</v>
      </c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3"/>
      <c r="B32" s="2"/>
      <c r="C32" s="4"/>
      <c r="D32" s="4"/>
      <c r="E32" s="2"/>
    </row>
  </sheetData>
  <phoneticPr fontId="3" type="noConversion"/>
  <conditionalFormatting sqref="C1:D32 A2 A5 A8 A12 A16 A20:A22 A24 A26 A28 A30 A32 B2:B32">
    <cfRule type="expression" dxfId="0" priority="2" stopIfTrue="1">
      <formula>MOD(ROW(),2)=0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Department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jacksonss</dc:creator>
  <cp:lastModifiedBy>asdf</cp:lastModifiedBy>
  <cp:lastPrinted>2013-03-21T14:58:27Z</cp:lastPrinted>
  <dcterms:created xsi:type="dcterms:W3CDTF">2012-04-18T01:22:54Z</dcterms:created>
  <dcterms:modified xsi:type="dcterms:W3CDTF">2013-08-31T17:45:45Z</dcterms:modified>
</cp:coreProperties>
</file>