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ttacloud\Ola\Dokument\femstore\"/>
    </mc:Choice>
  </mc:AlternateContent>
  <xr:revisionPtr revIDLastSave="0" documentId="13_ncr:1_{75EDBA60-3B97-4D5C-8C56-1C1C78511A9F}" xr6:coauthVersionLast="46" xr6:coauthVersionMax="46" xr10:uidLastSave="{00000000-0000-0000-0000-000000000000}"/>
  <bookViews>
    <workbookView xWindow="810" yWindow="-120" windowWidth="28110" windowHeight="16440" activeTab="2" xr2:uid="{63BA7601-9507-467F-9112-1795883FCBEA}"/>
  </bookViews>
  <sheets>
    <sheet name="Spørsmål" sheetId="4" r:id="rId1"/>
    <sheet name="Fasit" sheetId="7" r:id="rId2"/>
    <sheet name="Berekning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H25" i="5" s="1"/>
  <c r="I25" i="5" s="1"/>
  <c r="J25" i="5" s="1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H10" i="5" s="1"/>
  <c r="I10" i="5" s="1"/>
  <c r="J10" i="5" s="1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H21" i="5" s="1"/>
  <c r="I21" i="5" s="1"/>
  <c r="J21" i="5" s="1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H24" i="5" s="1"/>
  <c r="I24" i="5" s="1"/>
  <c r="J24" i="5" s="1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H27" i="5" s="1"/>
  <c r="I27" i="5" s="1"/>
  <c r="J27" i="5" s="1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H16" i="5" s="1"/>
  <c r="I16" i="5" s="1"/>
  <c r="J16" i="5" s="1"/>
  <c r="F73" i="7"/>
  <c r="F72" i="7"/>
  <c r="F71" i="7"/>
  <c r="F70" i="7"/>
  <c r="F69" i="7"/>
  <c r="F68" i="7"/>
  <c r="F67" i="7"/>
  <c r="F66" i="7"/>
  <c r="H30" i="5" s="1"/>
  <c r="I30" i="5" s="1"/>
  <c r="J30" i="5" s="1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H11" i="5" s="1"/>
  <c r="I11" i="5" s="1"/>
  <c r="J11" i="5" s="1"/>
  <c r="F49" i="7"/>
  <c r="F48" i="7"/>
  <c r="F47" i="7"/>
  <c r="F46" i="7"/>
  <c r="F45" i="7"/>
  <c r="F44" i="7"/>
  <c r="F43" i="7"/>
  <c r="F42" i="7"/>
  <c r="H31" i="5" s="1"/>
  <c r="I31" i="5" s="1"/>
  <c r="J31" i="5" s="1"/>
  <c r="F41" i="7"/>
  <c r="F40" i="7"/>
  <c r="F39" i="7"/>
  <c r="F38" i="7"/>
  <c r="F37" i="7"/>
  <c r="F36" i="7"/>
  <c r="F35" i="7"/>
  <c r="F34" i="7"/>
  <c r="H20" i="5" s="1"/>
  <c r="F33" i="7"/>
  <c r="F32" i="7"/>
  <c r="F31" i="7"/>
  <c r="F30" i="7"/>
  <c r="F29" i="7"/>
  <c r="F28" i="7"/>
  <c r="F27" i="7"/>
  <c r="F26" i="7"/>
  <c r="H32" i="5" s="1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H12" i="5" s="1"/>
  <c r="I12" i="5" s="1"/>
  <c r="J12" i="5" s="1"/>
  <c r="H14" i="5"/>
  <c r="I14" i="5" s="1"/>
  <c r="J14" i="5" s="1"/>
  <c r="H34" i="5"/>
  <c r="I34" i="5" s="1"/>
  <c r="J34" i="5" s="1"/>
  <c r="H26" i="5"/>
  <c r="H37" i="5"/>
  <c r="I37" i="5" s="1"/>
  <c r="J37" i="5" s="1"/>
  <c r="H9" i="5"/>
  <c r="I9" i="5" s="1"/>
  <c r="J9" i="5" s="1"/>
  <c r="H15" i="5"/>
  <c r="I15" i="5" s="1"/>
  <c r="J15" i="5" s="1"/>
  <c r="H29" i="5"/>
  <c r="I29" i="5" s="1"/>
  <c r="J29" i="5" s="1"/>
  <c r="H35" i="5"/>
  <c r="I35" i="5" s="1"/>
  <c r="J35" i="5" s="1"/>
  <c r="H36" i="5"/>
  <c r="I36" i="5" s="1"/>
  <c r="J36" i="5" s="1"/>
  <c r="H19" i="5"/>
  <c r="I19" i="5" s="1"/>
  <c r="J19" i="5" s="1"/>
  <c r="H18" i="5"/>
  <c r="I18" i="5" s="1"/>
  <c r="J18" i="5" s="1"/>
  <c r="H23" i="5"/>
  <c r="I23" i="5" s="1"/>
  <c r="J23" i="5" s="1"/>
  <c r="H28" i="5"/>
  <c r="I28" i="5" s="1"/>
  <c r="J28" i="5" s="1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H13" i="5"/>
  <c r="I13" i="5" s="1"/>
  <c r="J13" i="5" s="1"/>
  <c r="H17" i="5"/>
  <c r="I17" i="5" s="1"/>
  <c r="J17" i="5" s="1"/>
  <c r="H22" i="5"/>
  <c r="I22" i="5" s="1"/>
  <c r="J22" i="5" s="1"/>
  <c r="H33" i="5"/>
  <c r="I33" i="5" s="1"/>
  <c r="J33" i="5" s="1"/>
  <c r="H8" i="5"/>
  <c r="H5" i="5" l="1"/>
  <c r="I5" i="5" s="1"/>
  <c r="J5" i="5" s="1"/>
  <c r="I20" i="5"/>
  <c r="J20" i="5" s="1"/>
  <c r="H3" i="5"/>
  <c r="I3" i="5" s="1"/>
  <c r="J3" i="5" s="1"/>
  <c r="I32" i="5"/>
  <c r="J32" i="5" s="1"/>
  <c r="H7" i="5"/>
  <c r="I7" i="5" s="1"/>
  <c r="J7" i="5" s="1"/>
  <c r="H6" i="5"/>
  <c r="I6" i="5" s="1"/>
  <c r="J6" i="5" s="1"/>
  <c r="I26" i="5"/>
  <c r="J26" i="5" s="1"/>
  <c r="I8" i="5"/>
  <c r="J8" i="5" s="1"/>
  <c r="H4" i="5"/>
  <c r="I4" i="5" s="1"/>
  <c r="J4" i="5" s="1"/>
</calcChain>
</file>

<file path=xl/sharedStrings.xml><?xml version="1.0" encoding="utf-8"?>
<sst xmlns="http://schemas.openxmlformats.org/spreadsheetml/2006/main" count="1245" uniqueCount="781">
  <si>
    <t>I am easily frightened.</t>
  </si>
  <si>
    <t>I often feel tense and jittery.</t>
  </si>
  <si>
    <t>I often worry about things that might go wrong.</t>
  </si>
  <si>
    <t>Frightening thoughts sometimes come into my head.</t>
  </si>
  <si>
    <t>I often get angry at the way people treat me.</t>
  </si>
  <si>
    <t>I am known as hot-blooded and quick-tempered.</t>
  </si>
  <si>
    <t>I often get disgusted with people I have to deal with.</t>
  </si>
  <si>
    <t>At times I have felt bitter and resentful.</t>
  </si>
  <si>
    <t>Even minor annoyances can be frustrating to me.</t>
  </si>
  <si>
    <t>Sometimes I feel completely worthless.</t>
  </si>
  <si>
    <t>I have sometimes experienced a deep sense of guilt or sinfulness.</t>
  </si>
  <si>
    <t>I tend to blame myself when anything goes wrong.</t>
  </si>
  <si>
    <t>I have a low opinion of myself.</t>
  </si>
  <si>
    <t>Sometimes things look pretty bleak and hopeless to me.</t>
  </si>
  <si>
    <t>Too often, when things go wrong, I get discouraged and feel like giving up.</t>
  </si>
  <si>
    <t>In dealing with other people, I always dread making a social blunder.</t>
  </si>
  <si>
    <t>At times I have been so ashamed I just wanted to hide.</t>
  </si>
  <si>
    <t>I often feel inferior to others.</t>
  </si>
  <si>
    <t>I have trouble resisting my cravings.</t>
  </si>
  <si>
    <t>When I am having my favorite foods, I tend to eat too much.</t>
  </si>
  <si>
    <t>I sometimes eat myself sick.</t>
  </si>
  <si>
    <t>I often feel helpless and want someone else to solve my problems.</t>
  </si>
  <si>
    <t>When I’m under a great deal of stress, sometimes I feel like I’m going to pieces.</t>
  </si>
  <si>
    <t>It’s often hard for me to make up my mind.</t>
  </si>
  <si>
    <t>I’m known as a warm and friendly person.</t>
  </si>
  <si>
    <t>I really enjoy talking to people.</t>
  </si>
  <si>
    <t>I find it easy to smile and be outgoing with strangers.</t>
  </si>
  <si>
    <t>I have strong emotional attachments to my friends.</t>
  </si>
  <si>
    <t>I take a personal interest in the people I work with.</t>
  </si>
  <si>
    <t>I like to have a lot of people around me.</t>
  </si>
  <si>
    <t>I really feel the need for other people if I am by myself for long.</t>
  </si>
  <si>
    <t>I’d rather vacation at a popular beach than an isolated cabin in the woods.</t>
  </si>
  <si>
    <t>I enjoy parties with lots of people.</t>
  </si>
  <si>
    <t>I am dominant, forceful, and assertive.</t>
  </si>
  <si>
    <t>I have often been a leader of groups I have belonged to.</t>
  </si>
  <si>
    <t>Other people often look to me to make decisions.</t>
  </si>
  <si>
    <t>In conversations, I tend to do most of the talking.</t>
  </si>
  <si>
    <t>When I do things, I do them vigorously.</t>
  </si>
  <si>
    <t>I often feel as if I’m bursting with energy.</t>
  </si>
  <si>
    <t>I usually seem to be in a hurry.</t>
  </si>
  <si>
    <t>My life is fast-paced.</t>
  </si>
  <si>
    <t>I am a very active person.</t>
  </si>
  <si>
    <t>I often crave excitement.</t>
  </si>
  <si>
    <t>I have sometimes done things just for “kicks” or “thrills.”</t>
  </si>
  <si>
    <t>I like to be where the action is.</t>
  </si>
  <si>
    <t>I love the excitement of roller coasters.</t>
  </si>
  <si>
    <t>I’m attracted to bright colors and flashy styles.</t>
  </si>
  <si>
    <t>I like being part of the crowd at sporting events.</t>
  </si>
  <si>
    <t>I have sometimes experienced intense joy or ecstasy.</t>
  </si>
  <si>
    <t>Sometimes I bubble with happiness.</t>
  </si>
  <si>
    <t>I am a cheerful, high-spirited person.</t>
  </si>
  <si>
    <t>I laugh easily.</t>
  </si>
  <si>
    <t>I have a very active imagination.</t>
  </si>
  <si>
    <t>I have an active fantasy life.</t>
  </si>
  <si>
    <t>I enjoy concentrating on a fantasy or daydream and exploring all its possibilities letting it grow and develop.</t>
  </si>
  <si>
    <t>I am sometimes completely absorbed in music I am listening to.</t>
  </si>
  <si>
    <t>Certain kinds of music have an endless fascination for me.</t>
  </si>
  <si>
    <t>Sometimes when I am reading poetry or looking at a work of art, I feel a chill or wave of excitement.</t>
  </si>
  <si>
    <t>I enjoy reading poetry that emphasizes feelings and images more than story lines.</t>
  </si>
  <si>
    <t>Without strong emotions, life would be uninteresting to me.</t>
  </si>
  <si>
    <t>How I feel about things is important to me.</t>
  </si>
  <si>
    <t>I experience a wide range of emotions or feelings.</t>
  </si>
  <si>
    <t>I find it easy to empathize — to feel myself what others are feeling.</t>
  </si>
  <si>
    <t>Odd things — like certain scents or the names of distant places—can evoke strong moods in me.</t>
  </si>
  <si>
    <t>I think it’s interesting to learn and develop new hobbies.</t>
  </si>
  <si>
    <t>I often try new and foreign foods.</t>
  </si>
  <si>
    <t>Sometimes I make changes around the house just to try something different.</t>
  </si>
  <si>
    <t>I often enjoy playing with theories or abstract ideas.</t>
  </si>
  <si>
    <t>I enjoy solving problems or puzzles.</t>
  </si>
  <si>
    <t>I enjoy working on “mind-twister“-type puzzles.</t>
  </si>
  <si>
    <t>I have a lot of intellectual curiosity.</t>
  </si>
  <si>
    <t>I have a wide range of intellectual interests.</t>
  </si>
  <si>
    <t>I believe that laws and social policies should change to reflect the needs of a changing world.</t>
  </si>
  <si>
    <t>I believe that the different ideas of right and wrong that people in other societies have may be valid for them.</t>
  </si>
  <si>
    <t>I consider myself broad-minded and tolerant of other people’s lifestyles.</t>
  </si>
  <si>
    <t>I believe that most people are basically well-intentioned.</t>
  </si>
  <si>
    <t>I think most of the people I deal with are honest and trustworthy.</t>
  </si>
  <si>
    <t>My first reaction is to trust people.</t>
  </si>
  <si>
    <t>I tend to assume the best about people.</t>
  </si>
  <si>
    <t>I have a good deal of faith in human nature.</t>
  </si>
  <si>
    <t>I’m not crafty or sly.</t>
  </si>
  <si>
    <t>I couldn’t deceive anyone even if I wanted to.</t>
  </si>
  <si>
    <t>I would hate to be thought of as a hypocrite.</t>
  </si>
  <si>
    <t>I try to be courteous to everyone I meet.</t>
  </si>
  <si>
    <t>I generally try to be thoughtful and considerate.</t>
  </si>
  <si>
    <t>Most people I know like me.</t>
  </si>
  <si>
    <t>I think of myself as a charitable person.</t>
  </si>
  <si>
    <t>I go out of my way to help others if I can.</t>
  </si>
  <si>
    <t>I would rather cooperate with others than compete with them.</t>
  </si>
  <si>
    <t>I hesitate to express my anger even when it’s justified.</t>
  </si>
  <si>
    <t>When I’ve been insulted, I just try to forgive and forget.</t>
  </si>
  <si>
    <t>I’d rather not talk about myself and my achievements.</t>
  </si>
  <si>
    <t>I try to be humble.</t>
  </si>
  <si>
    <t>I feel that I am no better than others, no matter what their condition.</t>
  </si>
  <si>
    <t>I would rather praise others than be praised myself.</t>
  </si>
  <si>
    <t>Political leaders need to be more aware of the human side of their policies.</t>
  </si>
  <si>
    <t>We can never do too much for the poor and elderly.</t>
  </si>
  <si>
    <t>Human need should always take priority over economic considerations.</t>
  </si>
  <si>
    <t>I believe all human beings are worthy of respect.</t>
  </si>
  <si>
    <t>I have sympathy for others less fortunate than me.</t>
  </si>
  <si>
    <t>I’m known for my prudence and common sense.</t>
  </si>
  <si>
    <t>I keep myself informed and usually make intelligent decisions.</t>
  </si>
  <si>
    <t>I pride myself on my sound judgment.</t>
  </si>
  <si>
    <t>I’m a very competent person.</t>
  </si>
  <si>
    <t>I am efficient and effective at my work.</t>
  </si>
  <si>
    <t>I keep my belongings neat and clean.</t>
  </si>
  <si>
    <t>I like to keep everything in its place so I know just where it Is.</t>
  </si>
  <si>
    <t>I tend to be somewhat fastidious or exacting.</t>
  </si>
  <si>
    <t>I try to perform all the tasks assigned to me conscientiously.</t>
  </si>
  <si>
    <t>I pay my debts promptly and in full.</t>
  </si>
  <si>
    <t>When I make a commitment, I can always be counted on to follow through.</t>
  </si>
  <si>
    <t>I adhere strictly to my ethical principles.</t>
  </si>
  <si>
    <t>I try to do jobs carefully, so they won’t have to be done again.</t>
  </si>
  <si>
    <t>I’d really have to be sick before I’d miss a day of work.</t>
  </si>
  <si>
    <t>I have a clear set of goals and work toward them in an orderly fashion.</t>
  </si>
  <si>
    <t>I work hard to accomplish my goals.</t>
  </si>
  <si>
    <t>I strive to achieve all I can.</t>
  </si>
  <si>
    <t>I strive for excellence in everything I do.</t>
  </si>
  <si>
    <t>I’m something of a “workaholic.”</t>
  </si>
  <si>
    <t>I’m pretty good about pacing myself so as to get things done on time.</t>
  </si>
  <si>
    <t>I am a productive person who always gets the job done.</t>
  </si>
  <si>
    <t>Once I start a project, I almost always finish it.</t>
  </si>
  <si>
    <t>I have a lot of self-discipline.</t>
  </si>
  <si>
    <t>I think things through before coming to a decision.</t>
  </si>
  <si>
    <t>I always consider the consequences before I take action.</t>
  </si>
  <si>
    <t>I rarely make hasty decisions.</t>
  </si>
  <si>
    <t>I plan ahead carefully when I go on a trip.</t>
  </si>
  <si>
    <t>I think twice before I answer a question.</t>
  </si>
  <si>
    <t>N1</t>
  </si>
  <si>
    <t>I am not a worrier.</t>
  </si>
  <si>
    <t>I rarely feel fearful or anxious.</t>
  </si>
  <si>
    <t>I’m seldom apprehensive about the future.</t>
  </si>
  <si>
    <t>I have fewer fears than most people.</t>
  </si>
  <si>
    <t>N2</t>
  </si>
  <si>
    <t>I’m an even-tempered person.</t>
  </si>
  <si>
    <t>I am not considered a touchy or temperamental person.</t>
  </si>
  <si>
    <t>It takes a lot to get me mad.</t>
  </si>
  <si>
    <t>N3</t>
  </si>
  <si>
    <t>I rarely feel lonely or blue.</t>
  </si>
  <si>
    <t>I am seldom sad or depressed.</t>
  </si>
  <si>
    <t>N4</t>
  </si>
  <si>
    <t>I seldom feel self-conscious when I’m around people.</t>
  </si>
  <si>
    <t>It doesn’t embarrass me too much if people ridicule and tease me.</t>
  </si>
  <si>
    <t>N5</t>
  </si>
  <si>
    <t>I rarely overindulge in anything.</t>
  </si>
  <si>
    <t>I have little difficulty resisting temptation.</t>
  </si>
  <si>
    <t>I seldom give in to my impulses.</t>
  </si>
  <si>
    <t>N6</t>
  </si>
  <si>
    <t>I feel I am capable of coping with most of my problems.</t>
  </si>
  <si>
    <t>I keep a cool head in emergencies.</t>
  </si>
  <si>
    <t>I can handle myself pretty well in a crisis.</t>
  </si>
  <si>
    <t>When everything seems to be going wrong, I can still make good decisions.</t>
  </si>
  <si>
    <t>I’m pretty stable emotionally.</t>
  </si>
  <si>
    <t>E1</t>
  </si>
  <si>
    <t>I don’t get much pleasure from chatting with people.</t>
  </si>
  <si>
    <t>Many people think of me as somewhat cold and distant.</t>
  </si>
  <si>
    <t>E2</t>
  </si>
  <si>
    <t>I shy away from crowds of people.</t>
  </si>
  <si>
    <t>I usually prefer to do things alone.</t>
  </si>
  <si>
    <t>I prefer jobs that let me work alone without being bothered by other people.</t>
  </si>
  <si>
    <t>Social gatherings are usually boring to me.</t>
  </si>
  <si>
    <t>E3</t>
  </si>
  <si>
    <t>I sometimes fail to assert myself as much as I should.</t>
  </si>
  <si>
    <t>In meetings, I usually let others do the talking.</t>
  </si>
  <si>
    <t>I would rather go my own way than be a leader of others.</t>
  </si>
  <si>
    <t>I don’t find it easy to take charge of a situation.</t>
  </si>
  <si>
    <t>E4</t>
  </si>
  <si>
    <t>I have a leisurely style in work and play.</t>
  </si>
  <si>
    <t>My work is likely to be slow but steady.</t>
  </si>
  <si>
    <t>I’m not as quick and lively as other people.</t>
  </si>
  <si>
    <t>E5</t>
  </si>
  <si>
    <t>I wouldn’t enjoy vacationing in Las Vegas.</t>
  </si>
  <si>
    <t>I tend to avoid movies that are shocking or scary.</t>
  </si>
  <si>
    <t>E6</t>
  </si>
  <si>
    <t>I have never literally jumped for joy.</t>
  </si>
  <si>
    <t>I am not a cheerful optimist.</t>
  </si>
  <si>
    <t>I don’t consider myself especially “light-hearted.”</t>
  </si>
  <si>
    <t>I rarely use words like “fantastic!” or “sensational!” to describe my experiences.</t>
  </si>
  <si>
    <t>O1</t>
  </si>
  <si>
    <t>I try to keep all my thoughts directed along realistic lines and avoid flights of fancy.</t>
  </si>
  <si>
    <t>I don’t like to waste my time daydreaming.</t>
  </si>
  <si>
    <t>If I feel my mind starting to drift off into daydreams, I usually get busy and start concentrating on some work or activity instead.</t>
  </si>
  <si>
    <t>As a child I rarely enjoyed games of make believe.</t>
  </si>
  <si>
    <t>I would have difficulty just letting my mind wander without control or guidance.</t>
  </si>
  <si>
    <t>O2</t>
  </si>
  <si>
    <t>Aestetics and artistic concerns aren’t very important to me.</t>
  </si>
  <si>
    <t>Watching ballet or modern dance bores me.</t>
  </si>
  <si>
    <t>I am intrigued by the patterns I find in art and nature.</t>
  </si>
  <si>
    <t>Poetry has little or no effect on me.</t>
  </si>
  <si>
    <t>O3</t>
  </si>
  <si>
    <t>I rarely experience strong emotions.</t>
  </si>
  <si>
    <t>I seldom pay much attention to my feelings of the moment.</t>
  </si>
  <si>
    <t>I seldom notice the moods or feelings that different environments produce.</t>
  </si>
  <si>
    <t>O4</t>
  </si>
  <si>
    <t>I’m pretty set in my ways.</t>
  </si>
  <si>
    <t>Once I find the right way to do something, I stick to it.</t>
  </si>
  <si>
    <t>I prefer to spend my time in familiar surroundings.</t>
  </si>
  <si>
    <t>On a vacation, I prefer going back to a tried and true spot.</t>
  </si>
  <si>
    <t>I follow the same route when I go someplace.</t>
  </si>
  <si>
    <t>O5</t>
  </si>
  <si>
    <t>I find philosophical arguments boring.</t>
  </si>
  <si>
    <t>I sometimes lose interest when people talk about very abstract, theoretical matters.</t>
  </si>
  <si>
    <t>I have little interest in speculating on the nature of the universe or the human condition.</t>
  </si>
  <si>
    <t>O6</t>
  </si>
  <si>
    <t>I believe letting students hear controversial speakers can only confuse and mislead them.</t>
  </si>
  <si>
    <t>I believe we should look to our religious authorities for decisions on moral issues.</t>
  </si>
  <si>
    <t>I believe that loyalty to one’s ideals and principles is more important than “open-mindedness.”</t>
  </si>
  <si>
    <t>I think that if people don’t know what they believe in by the time they’re 25, there’s something wrong with them.</t>
  </si>
  <si>
    <t>I believe that the “new morality” of permissiveness is no morality at all.</t>
  </si>
  <si>
    <t>I tend to be cynical and skeptical of others’ intentions.</t>
  </si>
  <si>
    <t>I believe that most people will take advantage of you if you let them.</t>
  </si>
  <si>
    <t>I’m suspicious when someone does something nice for me.</t>
  </si>
  <si>
    <t>A2</t>
  </si>
  <si>
    <t>If necessary, I am willing to manipulate people to get what I want.</t>
  </si>
  <si>
    <t>Being perfectly honest is a bad way to do business.</t>
  </si>
  <si>
    <t>Sometimes I trick people into doing what I want.</t>
  </si>
  <si>
    <t>At times I bully or flatter people into doing what I want them to.</t>
  </si>
  <si>
    <t>I pride myself on my shrewdness in handling people.</t>
  </si>
  <si>
    <t>A3</t>
  </si>
  <si>
    <t>Some people think I’m selfish and egotistical.</t>
  </si>
  <si>
    <t>Some people think of me as cold and calculating.</t>
  </si>
  <si>
    <t>I’m not known for my generosity.</t>
  </si>
  <si>
    <t>A4</t>
  </si>
  <si>
    <t>I can be sarcastic and cutting when I need to be.</t>
  </si>
  <si>
    <t>If I don’t like people, I let them know it.</t>
  </si>
  <si>
    <t>If someone starts a fight, I’m ready to fight back.</t>
  </si>
  <si>
    <t>I’m hard-headed and stubborn.</t>
  </si>
  <si>
    <t>I often get into arguments with my family and co-workers.</t>
  </si>
  <si>
    <t>A5</t>
  </si>
  <si>
    <t>I don’t mind bragging about my talents and accomplishments.</t>
  </si>
  <si>
    <t>I’m better than most people, and I know it.</t>
  </si>
  <si>
    <t>I have a very high opinion of myself.</t>
  </si>
  <si>
    <t>I’m a superior person.</t>
  </si>
  <si>
    <t>A6</t>
  </si>
  <si>
    <t>I’m hard-headed and tough-minded in my attitudes.</t>
  </si>
  <si>
    <t>I have no sympathy for panhandlers.</t>
  </si>
  <si>
    <t>I would rather be known as “merciful” than as “just”.</t>
  </si>
  <si>
    <t>C1</t>
  </si>
  <si>
    <t>I don’t take civic duties like voting very seriously.</t>
  </si>
  <si>
    <t>I often come into situations without being fully prepared.</t>
  </si>
  <si>
    <t>I don’t seem to be completely successful at anything.</t>
  </si>
  <si>
    <t>C2</t>
  </si>
  <si>
    <t>I would rather keep my options open than plan everything in advance.</t>
  </si>
  <si>
    <t>I am not a very methodical person.</t>
  </si>
  <si>
    <t>I never seem to be able to get organized.</t>
  </si>
  <si>
    <t>I’m not compulsive about cleaning.</t>
  </si>
  <si>
    <t>I spend a lot of time looking for things I’ve misplaced.</t>
  </si>
  <si>
    <t>C3</t>
  </si>
  <si>
    <t>Sometimes I’m not as dependable or reliable as I should be.</t>
  </si>
  <si>
    <t>Sometimes I cheat when I play solitaire.</t>
  </si>
  <si>
    <t>C4</t>
  </si>
  <si>
    <t>I am easy-going and lackadaisical.</t>
  </si>
  <si>
    <t>When I start a self-improvement program, I usually let it slide after a few days.</t>
  </si>
  <si>
    <t>I don’t feel like I’m driven to get ahead.</t>
  </si>
  <si>
    <t>C5</t>
  </si>
  <si>
    <t>I waste a lot of time before settling down to work.</t>
  </si>
  <si>
    <t>When a project gets too difficult, I’m inclined to start a new one.</t>
  </si>
  <si>
    <t>There are so many little jobs that need to be done that I sometimes just ignore them all.</t>
  </si>
  <si>
    <t>C6</t>
  </si>
  <si>
    <t>Over the years I’ve done some pretty stupid things.</t>
  </si>
  <si>
    <t>Occasionally I act first and think later.</t>
  </si>
  <si>
    <t>I often do things on the spur of the moment.</t>
  </si>
  <si>
    <t>I fell comfortable in the presence of my bosses or other autorities.</t>
  </si>
  <si>
    <t>If I have said or done the wrong thing to someone, I can hardly bear to face them again.</t>
  </si>
  <si>
    <t>When people I know do foolish things, I get embarrassed for them.</t>
  </si>
  <si>
    <t>R</t>
  </si>
  <si>
    <t>I am always able to keep my feelings under control.</t>
  </si>
  <si>
    <t>I really like most people I meet.</t>
  </si>
  <si>
    <t>A1</t>
  </si>
  <si>
    <t xml:space="preserve">M </t>
  </si>
  <si>
    <t xml:space="preserve">  SD </t>
  </si>
  <si>
    <t xml:space="preserve">    M </t>
  </si>
  <si>
    <t xml:space="preserve">       SD </t>
  </si>
  <si>
    <t xml:space="preserve">    SD</t>
  </si>
  <si>
    <t>Men</t>
  </si>
  <si>
    <t>Combined</t>
  </si>
  <si>
    <t>N</t>
  </si>
  <si>
    <t>E</t>
  </si>
  <si>
    <t>O</t>
  </si>
  <si>
    <t>A</t>
  </si>
  <si>
    <t>C</t>
  </si>
  <si>
    <t>Women</t>
  </si>
  <si>
    <t>Jeg er ikke bekymret.</t>
  </si>
  <si>
    <t>Jeg blir lett redd.</t>
  </si>
  <si>
    <t>Jeg føler meg sjelden redd eller engstelig.</t>
  </si>
  <si>
    <t>Jeg føler meg ofte anspent og nervøs.</t>
  </si>
  <si>
    <t>Jeg er sjelden bekymret for fremtiden.</t>
  </si>
  <si>
    <t>Jeg bekymrer meg ofte for ting som kan gå galt.</t>
  </si>
  <si>
    <t>Jeg har mindre frykt enn folk flest.</t>
  </si>
  <si>
    <t>Skremmende tanker kommer noen ganger inn i hodet på meg.</t>
  </si>
  <si>
    <t>Jeg blir ofte sint på måten folk behandler meg på.</t>
  </si>
  <si>
    <t>Jeg er en jevnhåret person.</t>
  </si>
  <si>
    <t>Jeg er kjent som varmblodig og rask.</t>
  </si>
  <si>
    <t>Jeg blir ikke ansett som en berørt eller temperamentsfull person.</t>
  </si>
  <si>
    <t>Jeg blir ofte avsky for folk jeg må forholde meg til.</t>
  </si>
  <si>
    <t>Det skal mye til for å bli sint.</t>
  </si>
  <si>
    <t>Noen ganger har jeg følt meg bitter og bitter.</t>
  </si>
  <si>
    <t>Selv små irritasjoner kan være frustrerende for meg.</t>
  </si>
  <si>
    <t>Jeg føler meg sjelden ensom eller blå.</t>
  </si>
  <si>
    <t>Noen ganger føler jeg meg helt verdiløs.</t>
  </si>
  <si>
    <t>Jeg er sjelden trist eller deprimert.</t>
  </si>
  <si>
    <t>Noen ganger har jeg opplevd en dyp følelse av skyld eller synd.</t>
  </si>
  <si>
    <t>Jeg pleier å skylde på meg selv når noe går galt.</t>
  </si>
  <si>
    <t>Jeg har lav mening om meg selv.</t>
  </si>
  <si>
    <t>Noen ganger ser ting ganske dystre og håpløse ut for meg.</t>
  </si>
  <si>
    <t>For ofte, når ting går galt, blir jeg motløs og har lyst til å gi opp.</t>
  </si>
  <si>
    <t>Når jeg har å gjøre med andre mennesker, gruer jeg meg alltid til å gjøre en sosial tabbe.</t>
  </si>
  <si>
    <t>Jeg føler meg sjelden selvbevisst når jeg er rundt mennesker.</t>
  </si>
  <si>
    <t>Noen ganger har jeg vært så skamfull at jeg bare ville gjemme meg.</t>
  </si>
  <si>
    <t>Det flau meg ikke for mye hvis folk latterliggjør og erter meg.</t>
  </si>
  <si>
    <t>Jeg føler meg ofte dårligere enn andre.</t>
  </si>
  <si>
    <t>Jeg falt komfortabelt i nærvær av sjefene mine eller andre autoriteter.</t>
  </si>
  <si>
    <t>Hvis jeg har sagt eller gjort feil mot noen, orker jeg nesten ikke å møte dem igjen.</t>
  </si>
  <si>
    <t>Når folk jeg kjenner gjør tåpelige ting, blir jeg flau for dem.</t>
  </si>
  <si>
    <t>Jeg overgir meg sjelden til noe.</t>
  </si>
  <si>
    <t>Jeg har problemer med å motstå trangen min.</t>
  </si>
  <si>
    <t>Jeg har små problemer med å motstå fristelse.</t>
  </si>
  <si>
    <t>Når jeg spiser favorittmat, pleier jeg å spise for mye.</t>
  </si>
  <si>
    <t>Jeg gir meg sjelden impulser.</t>
  </si>
  <si>
    <t>Noen ganger spiser jeg meg syk.</t>
  </si>
  <si>
    <t>Noen ganger gjør jeg ting på ompuls som jeg senere angrer på.</t>
  </si>
  <si>
    <t>Jeg er alltid i stand til å holde følelsene mine under kontroll.</t>
  </si>
  <si>
    <t>Jeg føler meg ofte hjelpeløs og vil at noen andre skal løse problemene mine.</t>
  </si>
  <si>
    <t>Jeg føler at jeg er i stand til å takle de fleste av problemene mine.</t>
  </si>
  <si>
    <t>Når jeg er veldig stresset, føler jeg noen ganger at jeg går i stykker.</t>
  </si>
  <si>
    <t>Jeg holder hodet kaldt i nødstilfeller.</t>
  </si>
  <si>
    <t>Det er ofte vanskelig for meg å bestemme meg.</t>
  </si>
  <si>
    <t>Jeg kan takle meg ganske bra i en krise.</t>
  </si>
  <si>
    <t>Når alt ser ut til å gå galt, kan jeg fortsatt ta gode avgjørelser.</t>
  </si>
  <si>
    <t>Jeg er ganske stabil følelsesmessig.</t>
  </si>
  <si>
    <t>Jeg liker veldig godt de fleste jeg møter.</t>
  </si>
  <si>
    <t>Jeg får ikke mye glede av å chatte med folk.</t>
  </si>
  <si>
    <t>Jeg er kjent som en varm og vennlig person.</t>
  </si>
  <si>
    <t>Mange tenker på meg som noe kald og fjern.</t>
  </si>
  <si>
    <t>Jeg liker veldig godt å snakke med folk.</t>
  </si>
  <si>
    <t>Jeg synes det er lett å smile og være utadvendt med fremmede.</t>
  </si>
  <si>
    <t>Jeg har sterke følelsesmessige tilknytninger til vennene mine.</t>
  </si>
  <si>
    <t>Jeg interesserer meg personlig for menneskene jeg jobber med.</t>
  </si>
  <si>
    <t>Jeg viker unna folkemengder.</t>
  </si>
  <si>
    <t>Jeg liker å ha mange mennesker rundt meg.</t>
  </si>
  <si>
    <t>Jeg foretrekker vanligvis å gjøre ting alene.</t>
  </si>
  <si>
    <t>Jeg føler virkelig behov for andre mennesker hvis jeg er alene lenge.</t>
  </si>
  <si>
    <t>Jeg foretrekker jobber som lar meg jobbe alene uten å bli plaget av andre mennesker.</t>
  </si>
  <si>
    <t>Jeg vil heller feriere på en populær strand enn en isolert hytte i skogen.</t>
  </si>
  <si>
    <t>Sosiale sammenkomster er vanligvis kjedelige for meg.</t>
  </si>
  <si>
    <t>Jeg liker fester med mange mennesker.</t>
  </si>
  <si>
    <t>Jeg er dominerende, kraftig og påståelig.</t>
  </si>
  <si>
    <t>Noen ganger klarer jeg ikke å hevde meg så mye som jeg burde.</t>
  </si>
  <si>
    <t>Jeg har ofte vært leder for grupper jeg har tilhørt.</t>
  </si>
  <si>
    <t>På møter lar jeg vanligvis andre snakke.</t>
  </si>
  <si>
    <t>Andre mennesker ser ofte på meg for å ta avgjørelser.</t>
  </si>
  <si>
    <t>Jeg vil heller gå min egen vei enn å være en leder for andre.</t>
  </si>
  <si>
    <t>I samtaler pleier jeg å snakke mest.</t>
  </si>
  <si>
    <t>Jeg synes det er ikke lett å ta ansvar for en situasjon.</t>
  </si>
  <si>
    <t>Jeg har en rolig stil i arbeid og lek.</t>
  </si>
  <si>
    <t>Når jeg gjør ting, gjør jeg dem kraftig.</t>
  </si>
  <si>
    <t>Arbeidet mitt vil sannsynligvis være tregt, men jevnt.</t>
  </si>
  <si>
    <t>Jeg føler meg ofte som om jeg sprekker av energi.</t>
  </si>
  <si>
    <t>Jeg er ikke så rask og livlig som andre mennesker.</t>
  </si>
  <si>
    <t>Jeg ser vanligvis ut til å ha det travelt.</t>
  </si>
  <si>
    <t>Livet mitt er fartsfylt.</t>
  </si>
  <si>
    <t>Jeg er en veldig aktiv person.</t>
  </si>
  <si>
    <t>Jeg ønsker ofte spenning.</t>
  </si>
  <si>
    <t>Jeg ville ikke hatt glede av å feriere i Las Vegas.</t>
  </si>
  <si>
    <t>Jeg har noen ganger gjort ting bare for "spark" eller "spenning."</t>
  </si>
  <si>
    <t>Jeg pleier å unngå filmer som er sjokkerende eller skummelt.</t>
  </si>
  <si>
    <t>Jeg liker å være der handlingen er.</t>
  </si>
  <si>
    <t>Jeg elsker spenningen med berg- og dalbaner.</t>
  </si>
  <si>
    <t>Jeg tiltrekkes av lyse farger og prangende stiler.</t>
  </si>
  <si>
    <t>Jeg liker å være en del av mengden på sportsbegivenheter.</t>
  </si>
  <si>
    <t>Jeg har aldri bokstavelig talt hoppet av glede.</t>
  </si>
  <si>
    <t>Jeg har noen ganger opplevd intens glede eller ekstase.</t>
  </si>
  <si>
    <t>Jeg er ikke en munter optimist.</t>
  </si>
  <si>
    <t>Noen ganger bobler jeg av lykke.</t>
  </si>
  <si>
    <t>Jeg anser meg ikke spesielt som "lettmodig."</t>
  </si>
  <si>
    <t>Jeg er en munter, livlig person.</t>
  </si>
  <si>
    <t>Jeg bruker sjelden ord som “fantastisk!” eller "oppsiktsvekkende!" for å beskrive mine erfaringer.</t>
  </si>
  <si>
    <t>Jeg ler lett.</t>
  </si>
  <si>
    <t>Jeg har en veldig aktiv fantasi.</t>
  </si>
  <si>
    <t>Jeg prøver å holde tankene mine rettet etter realistiske linjer og unngå fancy fly.</t>
  </si>
  <si>
    <t>Jeg har et aktivt fantasiliv.</t>
  </si>
  <si>
    <t>Jeg liker ikke å kaste bort tiden min med dagdrømmer.</t>
  </si>
  <si>
    <t>Jeg liker å konsentrere meg om en fantasi eller dagdrøm og utforske alle dens muligheter for å la den vokse og utvikle seg.</t>
  </si>
  <si>
    <t>Hvis jeg føler at tankene mine begynner å flyte ut i dagdrømmer, blir jeg vanligvis opptatt og begynner å konsentrere meg om noe arbeid eller aktivitet i stedet.</t>
  </si>
  <si>
    <t>Som barn likte jeg sjelden spill.</t>
  </si>
  <si>
    <t>Jeg ville ha problemer med å la tankene vandre uten kontroll eller veiledning.</t>
  </si>
  <si>
    <t>Estetikk og kunstneriske bekymringer er ikke veldig viktig for meg.</t>
  </si>
  <si>
    <t>Noen ganger er jeg helt opptatt av musikk jeg hører på.</t>
  </si>
  <si>
    <t>Å se ballett eller moderne dans kjeder meg.</t>
  </si>
  <si>
    <t>Jeg er fascinert av mønstrene jeg finner i kunst og natur.</t>
  </si>
  <si>
    <t>Poesi har liten eller ingen effekt på meg.</t>
  </si>
  <si>
    <t>Visse typer musikk har en uendelig fascinasjon for meg.</t>
  </si>
  <si>
    <t>Noen ganger når jeg leser poesi eller ser på et kunstverk, føler jeg en chill eller bølge av spenning.</t>
  </si>
  <si>
    <t>Jeg liker å lese poesi som fremhever følelser og bilder mer enn historielinjer.</t>
  </si>
  <si>
    <t>Uten sterke følelser ville livet være uinteressant for meg.</t>
  </si>
  <si>
    <t>Jeg opplever sjelden sterke følelser.</t>
  </si>
  <si>
    <t>Hvordan jeg har det med ting er viktig for meg.</t>
  </si>
  <si>
    <t>Jeg tar sjelden mye oppmerksomhet til følelsene mine for øyeblikket.</t>
  </si>
  <si>
    <t>Jeg opplever et bredt spekter av følelser eller følelser.</t>
  </si>
  <si>
    <t>Jeg merker sjelden stemningene eller følelsene som forskjellige miljøer gir.</t>
  </si>
  <si>
    <t>Jeg synes det er lett å empati - å føle meg selv hva andre føler.</t>
  </si>
  <si>
    <t>Merkelige ting - som visse dufter eller navnene på fjerne steder - kan vekke sterke stemninger hos meg.</t>
  </si>
  <si>
    <t>Jeg er ganske satt på mine måter.</t>
  </si>
  <si>
    <t>Jeg synes det er interessant å lære og utvikle nye hobbyer.</t>
  </si>
  <si>
    <t>Når jeg har funnet den rette måten å gjøre noe på, holder jeg meg til det.</t>
  </si>
  <si>
    <t>Jeg prøver ofte nye og utenlandske matvarer.</t>
  </si>
  <si>
    <t>Jeg foretrekker å bruke tiden min i kjente omgivelser.</t>
  </si>
  <si>
    <t>Noen ganger gjør jeg endringer rundt huset bare for å prøve noe annet.</t>
  </si>
  <si>
    <t>På ferie foretrekker jeg å gå tilbake til et velprøvd sted.</t>
  </si>
  <si>
    <t>Jeg følger samme rute når jeg går et sted.</t>
  </si>
  <si>
    <t>Jeg liker ofte å leke med teorier eller abstrakte ideer.</t>
  </si>
  <si>
    <t>Jeg synes filosofiske argumenter er kjedelige.</t>
  </si>
  <si>
    <t>Jeg liker å løse problemer eller gåter.</t>
  </si>
  <si>
    <t>Noen ganger mister jeg interessen når folk snakker om veldig abstrakte, teoretiske forhold.</t>
  </si>
  <si>
    <t>Jeg liker å jobbe med "mind-twister" -typepuslespill.</t>
  </si>
  <si>
    <t>Jeg har liten interesse for å spekulere i universets natur eller menneskelige tilstand.</t>
  </si>
  <si>
    <t>Jeg har mye intellektuell nysgjerrighet.</t>
  </si>
  <si>
    <t>Jeg har et bredt spekter av intellektuelle interesser.</t>
  </si>
  <si>
    <t>Jeg tror at det å la studenter høre kontroversielle høyttalere bare kan forvirre og villede dem.</t>
  </si>
  <si>
    <t>Jeg mener at lover og sosial politikk bør endres for å gjenspeile behovene til en verden i endring.</t>
  </si>
  <si>
    <t>Jeg tror vi bør se på våre religiøse myndigheter for å avgjøre moralske spørsmål.</t>
  </si>
  <si>
    <t>Jeg tror at de forskjellige ideene om rett og galt som mennesker i andre samfunn har kan være gyldige for dem.</t>
  </si>
  <si>
    <t>Jeg tror at lojalitet til ens idealer og prinsipper er viktigere enn "fordomsfrihet."</t>
  </si>
  <si>
    <t>Jeg anser meg selv for å være bredt innstilt og tolerant overfor andres livsstil.</t>
  </si>
  <si>
    <t>Jeg tror at hvis folk ikke vet hva de tror på innen 25 år, er det noe galt med dem.</t>
  </si>
  <si>
    <t>Jeg tror at den "nye moralen" med tillatelse er ingen moral i det hele tatt.</t>
  </si>
  <si>
    <t>Jeg pleier å være kynisk og skeptisk til andres intensjoner.</t>
  </si>
  <si>
    <t>Jeg tror at de fleste i utgangspunktet er velmenende.</t>
  </si>
  <si>
    <t>Jeg tror at folk flest vil dra nytte av deg hvis du lar dem.</t>
  </si>
  <si>
    <t>Jeg tror de fleste mennesker jeg har med å gjøre er ærlige og pålitelige.</t>
  </si>
  <si>
    <t>Jeg er mistenksom når noen gjør noe hyggelig for meg.</t>
  </si>
  <si>
    <t>Min første reaksjon er å stole på mennesker.</t>
  </si>
  <si>
    <t>Jeg pleier å anta det beste om mennesker.</t>
  </si>
  <si>
    <t>Jeg har stor tro på menneskets natur.</t>
  </si>
  <si>
    <t>Jeg er ikke listig eller lur.</t>
  </si>
  <si>
    <t>Om nødvendig er jeg villig til å manipulere folk for å få det jeg vil.</t>
  </si>
  <si>
    <t>Jeg kunne ikke lure noen selv om jeg ville.</t>
  </si>
  <si>
    <t>Å være helt ærlig er en dårlig måte å gjøre forretninger på.</t>
  </si>
  <si>
    <t>Jeg hater å bli tenkt på som en hykler.</t>
  </si>
  <si>
    <t>Noen ganger lurer jeg folk til å gjøre det jeg vil.</t>
  </si>
  <si>
    <t>Noen ganger mobber jeg eller smigrer folk til å gjøre det jeg vil at de skal.</t>
  </si>
  <si>
    <t>Jeg er stolt av min kløkt i å håndtere mennesker.</t>
  </si>
  <si>
    <t>Noen mennesker tror jeg er egoistisk og egoistisk.</t>
  </si>
  <si>
    <t>Jeg prøver å være høflig mot alle jeg møter.</t>
  </si>
  <si>
    <t>Noen tenker på meg som kald og kalkulerende.</t>
  </si>
  <si>
    <t>Jeg prøver generelt å være omtenksom og hensynsfull.</t>
  </si>
  <si>
    <t>Jeg er ikke kjent for min raushet.</t>
  </si>
  <si>
    <t>De fleste jeg kjenner liker meg.</t>
  </si>
  <si>
    <t>Jeg tenker på meg selv som en veldedig person.</t>
  </si>
  <si>
    <t>Jeg går ut av min måte å hjelpe andre hvis jeg kan.</t>
  </si>
  <si>
    <t>Jeg vil heller samarbeide med andre enn å konkurrere med dem.</t>
  </si>
  <si>
    <t>Jeg kan være sarkastisk og klippe når jeg trenger å være.</t>
  </si>
  <si>
    <t>Jeg nøler med å uttrykke sinne, selv når det er berettiget.</t>
  </si>
  <si>
    <t>Hvis jeg ikke liker mennesker, lar jeg dem vite det.</t>
  </si>
  <si>
    <t>Når jeg er blitt fornærmet, prøver jeg bare å tilgi og glemme.</t>
  </si>
  <si>
    <t>Hvis noen starter en kamp, ​​er jeg klar til å slå tilbake.</t>
  </si>
  <si>
    <t>Jeg er hardhåret og sta.</t>
  </si>
  <si>
    <t>Jeg kommer ofte i krangel med familien og medarbeiderne mine.</t>
  </si>
  <si>
    <t>Jeg har ikke noe imot å skryte av mine talenter og prestasjoner.</t>
  </si>
  <si>
    <t>Jeg vil helst ikke snakke om meg selv og prestasjonene mine.</t>
  </si>
  <si>
    <t>Jeg er bedre enn folk flest, og jeg vet det.</t>
  </si>
  <si>
    <t>Jeg prøver å være ydmyk.</t>
  </si>
  <si>
    <t>Jeg har en veldig høy oppfatning av meg selv.</t>
  </si>
  <si>
    <t>Jeg føler at jeg ikke er bedre enn andre, uansett tilstand.</t>
  </si>
  <si>
    <t>Jeg vil heller rose andre enn å få skryt selv.</t>
  </si>
  <si>
    <t>Jeg er en overlegen person.</t>
  </si>
  <si>
    <t>Politiske ledere må være mer bevisste på den menneskelige siden av deres politikk.</t>
  </si>
  <si>
    <t>Jeg er hardhåret og tøff i mine holdninger.</t>
  </si>
  <si>
    <t>Vi kan aldri gjøre for mye for fattige og eldre.</t>
  </si>
  <si>
    <t>Jeg har ingen sympati for panhandlere.</t>
  </si>
  <si>
    <t>Menneskelig behov bør alltid prioriteres fremfor økonomiske hensyn.</t>
  </si>
  <si>
    <t>Jeg tror alle mennesker er verdige respekt.</t>
  </si>
  <si>
    <t>Jeg har sympati for andre som er mindre heldige enn meg.</t>
  </si>
  <si>
    <t>Jeg vil heller bli kjent som “barmhjertig” enn som “bare”.</t>
  </si>
  <si>
    <t>Jeg er kjent for forsiktighet og sunn fornuft.</t>
  </si>
  <si>
    <t>Jeg tar ikke borgeroppgaver som å stemme veldig seriøst.</t>
  </si>
  <si>
    <t>Jeg holder meg informert og tar vanligvis intelligente beslutninger.</t>
  </si>
  <si>
    <t>Jeg kommer ofte i situasjoner uten å være helt forberedt.</t>
  </si>
  <si>
    <t>Jeg er stolt av min gode dømmekraft.</t>
  </si>
  <si>
    <t>Jeg ser ikke ut til å lykkes med noe.</t>
  </si>
  <si>
    <t>Jeg er en veldig kompetent person.</t>
  </si>
  <si>
    <t>Jeg er effektiv og effektiv i arbeidet mitt.</t>
  </si>
  <si>
    <t>Jeg vil heller holde alternativene åpne enn å planlegge alt på forhånd.</t>
  </si>
  <si>
    <t>Jeg holder eiendelene mine rene og rene.</t>
  </si>
  <si>
    <t>Jeg er ikke en veldig metodisk person.</t>
  </si>
  <si>
    <t>Jeg liker å holde alt på plass, slik at jeg vet hvor det er.</t>
  </si>
  <si>
    <t>Jeg ser aldri ut til å kunne organisere meg.</t>
  </si>
  <si>
    <t>Jeg pleier å være litt kresne eller krevende.</t>
  </si>
  <si>
    <t>Jeg er ikke tvangsmessig med rengjøring.</t>
  </si>
  <si>
    <t>Jeg bruker mye tid på å lete etter ting jeg har plassert feil.</t>
  </si>
  <si>
    <t>Jeg prøver å utføre alle oppgavene som er tildelt meg samvittighetsfullt.</t>
  </si>
  <si>
    <t>Noen ganger er jeg ikke så pålitelig eller pålitelig som jeg burde være.</t>
  </si>
  <si>
    <t>Jeg betaler gjelden min raskt og i sin helhet.</t>
  </si>
  <si>
    <t>Noen ganger jukser jeg når jeg spiller kabal.</t>
  </si>
  <si>
    <t>Når jeg forplikter meg, kan jeg alltid stole på at jeg følger opp.</t>
  </si>
  <si>
    <t>Jeg overholder strengt mine etiske prinsipper.</t>
  </si>
  <si>
    <t>Jeg prøver å gjøre jobber nøye, så de trenger ikke å gjøres igjen.</t>
  </si>
  <si>
    <t>Jeg må virkelig være syk før jeg savner en arbeidsdag.</t>
  </si>
  <si>
    <t>Jeg er omgjengelig og mangelfull.</t>
  </si>
  <si>
    <t>Jeg har et klart sett med mål og jobber mot dem på en ryddig måte.</t>
  </si>
  <si>
    <t>Når jeg starter et selvforbedringsprogram, lar jeg det vanligvis gli etter noen dager.</t>
  </si>
  <si>
    <t>Jeg jobber hardt for å nå målene mine.</t>
  </si>
  <si>
    <t>Jeg føler ikke at jeg er drevet for å komme videre.</t>
  </si>
  <si>
    <t>Jeg prøver å oppnå alt jeg kan.</t>
  </si>
  <si>
    <t>Jeg streber etter fortreffelighet i alt jeg gjør.</t>
  </si>
  <si>
    <t>Jeg er noe av en "arbeidsnarkoman".</t>
  </si>
  <si>
    <t>Jeg er ganske god om å tråkke meg selv for å få ting gjort i tide.</t>
  </si>
  <si>
    <t>Jeg kaster bort mye tid før jeg slår meg ned på jobb.</t>
  </si>
  <si>
    <t>Jeg er en produktiv person som alltid får jobben gjort.</t>
  </si>
  <si>
    <t>Har problemer med å få meg til å gjøre det jeg burde.</t>
  </si>
  <si>
    <t>Når jeg først har startet et prosjekt, er jeg nesten alltid ferdig med det.</t>
  </si>
  <si>
    <t>Når et prosjekt blir for vanskelig, er jeg tilbøyelig til å starte et nytt.</t>
  </si>
  <si>
    <t>Det er så mange små jobber som må gjøres at jeg noen ganger bare ignorerer dem alle.</t>
  </si>
  <si>
    <t>Jeg har mye selvdisiplin.</t>
  </si>
  <si>
    <t>Gjennom årene har jeg gjort noen ganske dumme ting.</t>
  </si>
  <si>
    <t>Jeg tenker gjennom ting før jeg kommer til en beslutning.</t>
  </si>
  <si>
    <t>Noen ganger handler jeg først og tenker senere.</t>
  </si>
  <si>
    <t>Jeg vurderer alltid konsekvensene før jeg tar grep.</t>
  </si>
  <si>
    <t>Jeg gjør ofte ting med det samme.</t>
  </si>
  <si>
    <t>Jeg tar sjelden hastige avgjørelser.</t>
  </si>
  <si>
    <t>Jeg planlegger nøye fremover når jeg skal på tur.</t>
  </si>
  <si>
    <t>Jeg tenker meg om to ganger før jeg svarer på et spørsmål.</t>
  </si>
  <si>
    <t>Eg er ikkje bekymra.</t>
  </si>
  <si>
    <t>Eg blir lett redd.</t>
  </si>
  <si>
    <t>Eg føler meg sjeldan redd eller engsteleg.</t>
  </si>
  <si>
    <t>Eg føler meg ofte anstrengd og nervøs.</t>
  </si>
  <si>
    <t>Eg er sjeldan bekymra for framtida.</t>
  </si>
  <si>
    <t>Eg bekymrar meg ofte for ting som kan gå gale.</t>
  </si>
  <si>
    <t>Eg har mindre frykt enn folk flest.</t>
  </si>
  <si>
    <t>Skremmande tankar kjem nokon gonger inn i hovudet på meg.</t>
  </si>
  <si>
    <t>Eg blir ofte sint på måten folk behandlar meg på.</t>
  </si>
  <si>
    <t>Eg er ein *jevnhåret person.</t>
  </si>
  <si>
    <t>Eg er kjent som *varmblodig og rask.</t>
  </si>
  <si>
    <t>Eg blir ofte avsky for folk eg må forhalda meg til.</t>
  </si>
  <si>
    <t>Det skal mykje til for å bli sint.</t>
  </si>
  <si>
    <t>Nokon gonger har eg følt meg bitter og bitter.</t>
  </si>
  <si>
    <t>Sjølv små irritasjonar kan vera frustrerande for meg.</t>
  </si>
  <si>
    <t>Eg føler meg sjeldan einsam eller blå.</t>
  </si>
  <si>
    <t>Nokon gonger føler eg meg heilt verdilaus.</t>
  </si>
  <si>
    <t>Eg er sjeldan trist eller deprimert.</t>
  </si>
  <si>
    <t>Nokon gonger har eg opplevd ei djup kjensle av skuld eller synd.</t>
  </si>
  <si>
    <t>Eg pleier å skylda på meg sjølv når noko går gale.</t>
  </si>
  <si>
    <t>Eg har låg meining om meg sjølv.</t>
  </si>
  <si>
    <t>Nokon gonger ser ting ganske dystre og håplause ut for meg.</t>
  </si>
  <si>
    <t>For ofte, når ting går gale, blir eg motlaus og har lyst til å gi opp.</t>
  </si>
  <si>
    <t>Når eg har å gjera med andre menneske, gruer eg meg alltid til å gjera ein sosial tabbe.</t>
  </si>
  <si>
    <t>Eg føler meg sjeldan *selvbevisst når eg er rundt menneske.</t>
  </si>
  <si>
    <t>Nokon gonger har eg vore så *skamfull at eg berre ville gøyma meg.</t>
  </si>
  <si>
    <t>Det flau meg ikkje for mykje viss folk latterleggjer og ertar meg.</t>
  </si>
  <si>
    <t>Eg føler meg ofte dårlegare enn andre.</t>
  </si>
  <si>
    <t>Viss eg har sagt eller gjort feil mot nokon, orkar eg nesten ikkje å møta dei igjen.</t>
  </si>
  <si>
    <t>Når folk eg kjenne gjer tåpelege ting, blir eg flau for dei.</t>
  </si>
  <si>
    <t>Eg overgir meg sjeldan til noko.</t>
  </si>
  <si>
    <t>Eg har problem med å motstå trongen min.</t>
  </si>
  <si>
    <t>Eg har små problem med å motstå *fristelse.</t>
  </si>
  <si>
    <t>Eg gir meg sjeldan impulsar.</t>
  </si>
  <si>
    <t>Nokon gonger et eg meg sjuk.</t>
  </si>
  <si>
    <t>Nokon gonger gjer eg ting på *ompuls som eg seinare angrar på.</t>
  </si>
  <si>
    <t>Eg er alltid i stand til å halda kjenslene mine under kontroll.</t>
  </si>
  <si>
    <t>Eg føler meg ofte hjelpelaus og vil at nokon andre skal løysa problema mine.</t>
  </si>
  <si>
    <t>Eg føler at eg er i stand til å takla dei fleste av problema mine.</t>
  </si>
  <si>
    <t>Når eg er veldig stressa, føler eg nokon gonger at eg går i stykke.</t>
  </si>
  <si>
    <t>Eg held hovudet kaldt i nødstilfelle.</t>
  </si>
  <si>
    <t>Det er ofte vanskeleg for meg å bestemma meg.</t>
  </si>
  <si>
    <t>Eg kan takla meg ganske bra i ei krise.</t>
  </si>
  <si>
    <t>Når alt ser ut til å gå gale, kan eg framleis ta gode avgjerder.</t>
  </si>
  <si>
    <t>Eg er ganske stabil følelsesmessig.</t>
  </si>
  <si>
    <t>Eg liker veldig godt dei fleste eg møter.</t>
  </si>
  <si>
    <t>Eg får ikkje mykje glede av å chatta med folk.</t>
  </si>
  <si>
    <t>Eg er kjent som ein varm og vennleg person.</t>
  </si>
  <si>
    <t>Mange tenker på meg som noko kald og fjern.</t>
  </si>
  <si>
    <t>Eg liker veldig godt å snakka med folk.</t>
  </si>
  <si>
    <t>Eg synest det er lett å smila og vera omgjengeleg med framande.</t>
  </si>
  <si>
    <t>Eg har sterke følelsesmessige tilknytingar til vennene mine.</t>
  </si>
  <si>
    <t>Eg interesserer meg personleg for menneska eg jobbar med.</t>
  </si>
  <si>
    <t>Eg vik unna folkemengder.</t>
  </si>
  <si>
    <t>Eg liker å ha mange menneske rundt meg.</t>
  </si>
  <si>
    <t>Eg føretrekker vanlegvis å gjera ting åleine.</t>
  </si>
  <si>
    <t>Eg føler verkeleg behov for andre menneske viss eg er åleine lenge.</t>
  </si>
  <si>
    <t>Eg føretrekker jobbar som lèt meg jobba åleine utan å bli plaga av andre menneske.</t>
  </si>
  <si>
    <t>Eg vil heller feriera på ei populær strand enn ei isolert hytte i skogen.</t>
  </si>
  <si>
    <t>Sosiale *sammenkomster er vanlegvis kjedelege for meg.</t>
  </si>
  <si>
    <t>Eg liker festar med mange menneske.</t>
  </si>
  <si>
    <t>Eg er dominerande, kraftig og *påståelig.</t>
  </si>
  <si>
    <t>Nokon gonger klarer eg ikkje å hevda meg så mykje som eg burde.</t>
  </si>
  <si>
    <t>Eg har ofte vore leiar for grupper eg har tilhøyrt.</t>
  </si>
  <si>
    <t>På møte lèt eg vanlegvis andre snakka.</t>
  </si>
  <si>
    <t>Andre menneske ser ofte på meg for å ta avgjerder.</t>
  </si>
  <si>
    <t>Eg vil heller gå min eigen veg enn å vera ein leiar for andre.</t>
  </si>
  <si>
    <t>I samtalar pleier eg å snakka mest.</t>
  </si>
  <si>
    <t>Eg har ein roleg stil i arbeid og leik.</t>
  </si>
  <si>
    <t>Når eg gjer ting, gjer eg dei kraftig.</t>
  </si>
  <si>
    <t>Arbeidet mitt vil sannsynlegvis vera treigt, men jamt.</t>
  </si>
  <si>
    <t>Eg føler meg ofte som om eg sprekk av energi.</t>
  </si>
  <si>
    <t>Eg er ikkje så rask og livleg som andre menneske.</t>
  </si>
  <si>
    <t>Eg ser vanlegvis ut til å ha det travelt</t>
  </si>
  <si>
    <t>Livet mitt er *fartsfylt.</t>
  </si>
  <si>
    <t>Eg er ein veldig aktiv person.</t>
  </si>
  <si>
    <t>Eg ønsker ofte spenning.</t>
  </si>
  <si>
    <t>Eg ville ikkje hatt glede av å feriera i Las Vegas.</t>
  </si>
  <si>
    <t>Eg har nokon gonger gjort ting berre for "spark" eller "spenning."</t>
  </si>
  <si>
    <t>Eg liker å vera der handlinga er.</t>
  </si>
  <si>
    <t>Eg elskar spenninga med berg- og *dalbaner.</t>
  </si>
  <si>
    <t>Eg blir tiltrekt av lyse fargar og prangande stilar.</t>
  </si>
  <si>
    <t>Eg liker å vera ein del av mengda på sportshendingar.</t>
  </si>
  <si>
    <t>Eg har aldri bokstaveleg talt hoppa av glede.</t>
  </si>
  <si>
    <t>Eg har nokon gonger opplevde intens glede eller ekstase.</t>
  </si>
  <si>
    <t>Nokon gonger boblar eg av lykke.</t>
  </si>
  <si>
    <t>Eg ser på meg ikkje spesielt som "*lettmodig."</t>
  </si>
  <si>
    <t>Eg er ein *munter, livleg person.</t>
  </si>
  <si>
    <t>Eg bruker sjeldan ord som “fantastisk!” eller "oppsiktsvekkande!" for å beskriva erfaringane mine.</t>
  </si>
  <si>
    <t>Eg ler lett.</t>
  </si>
  <si>
    <t>Eg har ein veldig aktiv fantasi.</t>
  </si>
  <si>
    <t>Eg prøver å halda tankane mine retta etter realistiske linjer og unngå *fancy fly.</t>
  </si>
  <si>
    <t>Eg har eit aktivt *fantasiliv.</t>
  </si>
  <si>
    <t>Eg liker ikkje å kasta bort tida mi med dagdraumar.</t>
  </si>
  <si>
    <t>Eg liker å konsentrera meg om ein fantasi eller dagdraum og utforska alle moglegheitene dens for å la han veksa og utvikla seg.</t>
  </si>
  <si>
    <t>Viss eg føler at tankane mine byrjar å flyta ut i dagdraumar, blir eg vanlegvis opptatt og byrjar å konsentrera meg om noko arbeid eller aktivitet i staden.</t>
  </si>
  <si>
    <t>Som barn likte eg sjeldan spel.</t>
  </si>
  <si>
    <t>Eg ville ha problem med å la tankane vandra utan kontroll eller rettleiing.</t>
  </si>
  <si>
    <t>Estetikk og kunstnariske bekymringar er ikkje veldig viktig for meg.</t>
  </si>
  <si>
    <t>Nokon gonger er eg heilt opptatt av musikk eg høyrer på.</t>
  </si>
  <si>
    <t>Å sjå ballett eller moderne dans kjedar meg.</t>
  </si>
  <si>
    <t>Eg er fascinert av mønstera eg finn i kunst og natur.</t>
  </si>
  <si>
    <t>Visse typar musikk har ein uendeleg *fascinasjon for meg.</t>
  </si>
  <si>
    <t>Nokon gonger når eg les poesi eller ser på eit kunstverk, føler eg ein *chill eller bølgje av spenning.</t>
  </si>
  <si>
    <t>Eg liker å lesa poesi som framhevar kjensler og bilde meir enn historielinjer.</t>
  </si>
  <si>
    <t>Utan sterke kjensler ville livet vera *uinteressant for meg.</t>
  </si>
  <si>
    <t>Eg opplever sjeldan sterke kjensler.</t>
  </si>
  <si>
    <t>Korleis eg har det med ting er viktig for meg.</t>
  </si>
  <si>
    <t>Eg tar sjeldan mykje merksemd til kjenslene mine for augneblinken.</t>
  </si>
  <si>
    <t>Eg opplever eit breitt spekter av kjensler eller kjensler.</t>
  </si>
  <si>
    <t>Eg merkar sjeldan stemningane eller kjenslene som ulike miljø gir.</t>
  </si>
  <si>
    <t>Eg synest det er lett å *empati - å føla meg sjølv kva andre føler.</t>
  </si>
  <si>
    <t>Merkelege ting - som visse duftar eller namna på fjerne stader - kan vekke sterke stemningar hos meg.</t>
  </si>
  <si>
    <t>Eg er ganske sett på måtane mine.</t>
  </si>
  <si>
    <t>Eg synest det er interessant å læra og utvikla nye hobbyar.</t>
  </si>
  <si>
    <t>Når eg har funne den rette måten å gjera noko på, held eg meg til det.</t>
  </si>
  <si>
    <t>Eg prøver ofte nye og utanlandske matvarer.</t>
  </si>
  <si>
    <t>Eg føretrekker å bruka tida mi i kjente omgivnader.</t>
  </si>
  <si>
    <t>Nokon gonger gjer eg endringar rundt huset berre for å prøva noko anna.</t>
  </si>
  <si>
    <t>På ferie føretrekker eg å gå tilbake til eit *velprøvd stad.</t>
  </si>
  <si>
    <t>Eg følgjer same rute når eg går ein stad.</t>
  </si>
  <si>
    <t>Eg liker ofte å leika med teoriar eller *abstrakte idear.</t>
  </si>
  <si>
    <t>Eg synest filosofiske argument er kjedelege.</t>
  </si>
  <si>
    <t>Eg liker å løysa problem eller *gåter.</t>
  </si>
  <si>
    <t>Nokon gonger mistar eg interessa når folk snakkar om veldig *abstrakte, teoretiske forhold.</t>
  </si>
  <si>
    <t>Eg liker å jobba med "*mind-twister" -typepuslespel.</t>
  </si>
  <si>
    <t>Eg har lita interesse for å spekulera i naturen til universet eller menneskelege tilstand.</t>
  </si>
  <si>
    <t>Eg har mykje intellektuell forvitenskap.</t>
  </si>
  <si>
    <t>Eg har eit breitt spekter av intellektuelle interesser.</t>
  </si>
  <si>
    <t>Eg meiner at lover og sosial politikk bør endrast for å gjenspegla behova til ei verda i endring.</t>
  </si>
  <si>
    <t>Eg trur vi bør sjå på dei religiøse styresmaktene våre for å avgjera moralske spørsmål.</t>
  </si>
  <si>
    <t>Eg trur at dei ulike ideane om rett og gale som menneske i andre samfunn har kan vera gyldige for dei.</t>
  </si>
  <si>
    <t>Eg trur at lojalitet til ens ideal og prinsipp er viktigare enn "fordomsfridom."</t>
  </si>
  <si>
    <t>Eg ser på meg sjølv for å vera breitt innstilt og *tolerant overfor andres livsstil</t>
  </si>
  <si>
    <t>Eg trur at viss folk ikkje veit kva dei trur på innan 25 år, er det noko gale med dei.</t>
  </si>
  <si>
    <t>Eg trur at den "nye moralen" med løyve er ingen moral i det heile.</t>
  </si>
  <si>
    <t>Eg pleier å vera kynisk og skeptisk til andres intensjonar.</t>
  </si>
  <si>
    <t>Eg trur at dei fleste i utgangspunktet er velmeinande.</t>
  </si>
  <si>
    <t>Eg trur at folk flest vil dra nytte av deg viss du lèt dei.</t>
  </si>
  <si>
    <t>Eg trur dei fleste menneske eg har med å gjera er ærlege og pålitelege.</t>
  </si>
  <si>
    <t>Eg er *mistenksom når nokon gjer noko hyggeleg for meg.</t>
  </si>
  <si>
    <t>Den første reaksjonen min er å stola på menneske.</t>
  </si>
  <si>
    <t>Eg pleier å anta det beste om menneske.</t>
  </si>
  <si>
    <t>Eg har stor tru på naturen til mennesket.</t>
  </si>
  <si>
    <t>Eg er ikkje *listig eller lur.</t>
  </si>
  <si>
    <t>Om nødvendig er eg villig til å manipulera folk for å få det eg vil.</t>
  </si>
  <si>
    <t>Eg kunne ikkje lura nokon sjølv om eg ville.</t>
  </si>
  <si>
    <t>Eg hatar å bli tenkt på som ein hyklar.</t>
  </si>
  <si>
    <t>Nokon gonger lurer eg folk til å gjera det eg vil.</t>
  </si>
  <si>
    <t>Nokon gonger mobbar eg eller smigrar folk til å gjera det eg vil at dei skal.</t>
  </si>
  <si>
    <t>Eg er stolte av min kløkt i å handtera menneske.</t>
  </si>
  <si>
    <t>Nokre menneske trur eg er egoistisk og egoistisk.</t>
  </si>
  <si>
    <t>Eg prøver å vera høfleg mot alle eg møter.</t>
  </si>
  <si>
    <t>Nokon tenker på meg som kald og kalkulerande.</t>
  </si>
  <si>
    <t>Eg prøver generelt å vera omtenksam og *hensynsfull.</t>
  </si>
  <si>
    <t>Dei fleste eg kjenner liker meg.</t>
  </si>
  <si>
    <t>Eg tenker på meg sjølv som ein velgjerande person.</t>
  </si>
  <si>
    <t>Eg går ut av måten eg hjelper andre viss eg kan.</t>
  </si>
  <si>
    <t>Eg vil heller samarbeida med andre enn å konkurrera med dei.</t>
  </si>
  <si>
    <t>Eg kan vera *sarkastisk og klippa når eg treng å vera.</t>
  </si>
  <si>
    <t>Eg nøler med å uttrykka sinne, sjølv når det er berettiga.</t>
  </si>
  <si>
    <t>Viss eg ikkje liker menneske, lèt eg dei vita det.</t>
  </si>
  <si>
    <t>Når eg har vorte fornærma, prøver eg berre å tilgi og gløyma.</t>
  </si>
  <si>
    <t>Viss nokon startar ein kamp, ​​er eg klar til å slå tilbake.</t>
  </si>
  <si>
    <t>Eg er *hardhåret og sta.</t>
  </si>
  <si>
    <t>Eg kjem ofte i krangel med familien og medarbeidarane mine.</t>
  </si>
  <si>
    <t>Eg har ikkje noko imot å skryta av talentane og prestasjonane mine.</t>
  </si>
  <si>
    <t>Eg vil helst ikkje snakka om meg sjølv og prestasjonane mine.</t>
  </si>
  <si>
    <t>Eg er betre enn folk flest, og eg veit det.</t>
  </si>
  <si>
    <t>Eg prøver å vera audmjuk.</t>
  </si>
  <si>
    <t>Eg har ei veldig høg oppfatning av meg sjølv.</t>
  </si>
  <si>
    <t>Eg føler at eg ikkje er betre enn andre, uansett tilstand.</t>
  </si>
  <si>
    <t>Eg vil heller rosa andre enn å få skryt sjølv.</t>
  </si>
  <si>
    <t>Eg er ein overlegen person.</t>
  </si>
  <si>
    <t>Politiske leiarar må vera meir bevisste på den menneskelege sida av politikken deira.</t>
  </si>
  <si>
    <t>Eg er *hardhåret og tøff i haldningane mine.</t>
  </si>
  <si>
    <t>Vi kan aldri gjera for mykje for fattige og eldre.</t>
  </si>
  <si>
    <t>Eg trur alle menneske er verdige respekt.</t>
  </si>
  <si>
    <t>Eg har sympati for andre som er mindre heldige enn meg.</t>
  </si>
  <si>
    <t>Eg vil heller bli kjent som “*barmhjertig” enn som “berre”.</t>
  </si>
  <si>
    <t>Eg er kjent for varsemd og sunn fornuft.</t>
  </si>
  <si>
    <t>Eg tar ikkje borgaroppgåver som å stemma veldig seriøst.</t>
  </si>
  <si>
    <t>Eg held meg informert og tar vanlegvis *intelligente avgjerder.</t>
  </si>
  <si>
    <t>Eg kjem ofte i situasjonar utan å vera heilt førebudd.</t>
  </si>
  <si>
    <t>Eg ser ikkje ut til å lykkast med noko.</t>
  </si>
  <si>
    <t>Eg er ein veldig kompetent person.</t>
  </si>
  <si>
    <t>Eg er effektiv og effektiv i arbeidet mitt.</t>
  </si>
  <si>
    <t>Eg vil heller halda alternativa opne enn å planlegga alt på førehand.</t>
  </si>
  <si>
    <t>Eg held eigedelane mine reine og reine.</t>
  </si>
  <si>
    <t>Eg er ikkje ein veldig metodisk person.</t>
  </si>
  <si>
    <t>Eg liker å halda alt på plass, slik at eg veit kvar det er.</t>
  </si>
  <si>
    <t>Eg ser aldri ut til å kunna organisera meg.</t>
  </si>
  <si>
    <t>Eg pleier å vera litt *kresne eller krevjande.</t>
  </si>
  <si>
    <t>Eg er ikkje tvangsmessig med reingjering.</t>
  </si>
  <si>
    <t>Eg bruker mykje tid på å leita etter ting eg har plassert feil.</t>
  </si>
  <si>
    <t>Eg prøver å utføra alle oppgåvene som er tildelte meg *samvittighetsfullt.</t>
  </si>
  <si>
    <t>Nokon gonger er eg ikkje så påliteleg eller påliteleg som eg burde vera.</t>
  </si>
  <si>
    <t>Eg betaler gjelda mi raskt og i sin heilskap.</t>
  </si>
  <si>
    <t>Nokon gonger juksar eg når eg speler kabal.</t>
  </si>
  <si>
    <t>Når eg forpliktar meg, kan eg alltid stola på at eg følgjer opp.</t>
  </si>
  <si>
    <t>Eg overheld strengt dei etiske prinsippa mine.</t>
  </si>
  <si>
    <t>Eg prøver å gjera jobbar nøye, så dei treng ikkje å gjerast igjen.</t>
  </si>
  <si>
    <t>Eg må verkeleg vera sjuk før eg saknar ein arbeidsdag.</t>
  </si>
  <si>
    <t>Eg er omgjengeleg og mangelfull</t>
  </si>
  <si>
    <t>Eg har eit klart sett med mål og jobbar mot dei på ein ryddig måte.</t>
  </si>
  <si>
    <t>Når eg startar eit sjølvbetringsprogram, lèt eg det vanlegvis gli etter nokre dagar.</t>
  </si>
  <si>
    <t>Eg jobbar hardt for å nå måla mine.</t>
  </si>
  <si>
    <t>Eg føler ikkje at eg er driven for å komma vidare.</t>
  </si>
  <si>
    <t>Eg prøver å oppnå alt eg kan.</t>
  </si>
  <si>
    <t>Eg *streber etter *fortreffelighet i alt eg gjer.</t>
  </si>
  <si>
    <t>Eg er noko av ein "arbeidsnarkoman".</t>
  </si>
  <si>
    <t>Eg er ganske god om å tråkka meg sjølv for å få ting gjort i tide.</t>
  </si>
  <si>
    <t>Eg kastar bort mykje tid før eg slår meg ned på jobb.</t>
  </si>
  <si>
    <t>Eg er ein produktiv person som alltid får jobben gjort.</t>
  </si>
  <si>
    <t>Når eg først har starta eit prosjekt, er eg nesten alltid ferdig med det.</t>
  </si>
  <si>
    <t>Når eit prosjekt blir for vanskeleg, er eg *tilbøyelig til å starta eit noten.</t>
  </si>
  <si>
    <t>Det er så mange små jobbar som må gjerast at eg nokon gonger berre ignorerer dei alle.</t>
  </si>
  <si>
    <t>Eg har mykje sjølvdisiplin.</t>
  </si>
  <si>
    <t>Gjennom åra har eg gjort nokre ganske dumme ting.</t>
  </si>
  <si>
    <t>Eg tenker gjennom ting før eg kjem til ei avgjerd.</t>
  </si>
  <si>
    <t>Nokon gonger handlar eg først og tenker seinare.</t>
  </si>
  <si>
    <t>Eg vurderer alltid konsekvensane før eg tar grep.</t>
  </si>
  <si>
    <t>Eg gjer ofte ting med det same.</t>
  </si>
  <si>
    <t>Eg tar sjeldan *hastige avgjerder.</t>
  </si>
  <si>
    <t>Eg planlegg nøye framover når eg skal på tur.</t>
  </si>
  <si>
    <t>Eg tenker meg om to gonger før eg svarer på eit spørsmål</t>
  </si>
  <si>
    <t>Tilfeldig</t>
  </si>
  <si>
    <t>Nummer</t>
  </si>
  <si>
    <t>Delnummer</t>
  </si>
  <si>
    <t>Namn</t>
  </si>
  <si>
    <t>Engelsk</t>
  </si>
  <si>
    <t>Bokmål</t>
  </si>
  <si>
    <t>Nynorsk</t>
  </si>
  <si>
    <t>Reversert</t>
  </si>
  <si>
    <t>Heilt usamd</t>
  </si>
  <si>
    <t>Litt usamd</t>
  </si>
  <si>
    <t>Korkje eller</t>
  </si>
  <si>
    <t>Litt samd</t>
  </si>
  <si>
    <t>Kolonne1</t>
  </si>
  <si>
    <t>Heilt samd</t>
  </si>
  <si>
    <t>Når eg et favorittmaten min, plar eg eta for mykje.</t>
  </si>
  <si>
    <t>Menneskelege behov bør alltid prioriterast framfor økonomiske omsyn.</t>
  </si>
  <si>
    <t>Eg er ikkje kjent for å vera raus.</t>
  </si>
  <si>
    <t>Eg er stolt av den gode dømekrafta mi.</t>
  </si>
  <si>
    <t>Å vera heilt ærleg er ein dårleg måte å gjera forretningar på.</t>
  </si>
  <si>
    <t>Eg synest ikkje det er lett å ta ansvar for ein situasjon.</t>
  </si>
  <si>
    <t>Eg pleier å unngå filmar som er sjokkerande eller skumle.</t>
  </si>
  <si>
    <t>Eg trur at det å la studentar høyra kontroversielle talarar berre kan forvirra og villeia dei.</t>
  </si>
  <si>
    <t>Eg kjenner meg komfortabel i nærvær av sjefane mine eller andre autoritetar.</t>
  </si>
  <si>
    <t>I have trouble making myself do what I should.</t>
  </si>
  <si>
    <t>Eg har problem med å få meg til å gjera det eg burde.</t>
  </si>
  <si>
    <t>Eg er ikkje ein munter optimist.</t>
  </si>
  <si>
    <t>Eg har ingen sympati for tiggarar.</t>
  </si>
  <si>
    <t>Eg blir ikkje sett på som ein rørt eller temperamentsfull person.</t>
  </si>
  <si>
    <t>Sometimes I do things on impulse that I later regret.</t>
  </si>
  <si>
    <t>Ola</t>
  </si>
  <si>
    <t>Raw</t>
  </si>
  <si>
    <t>Z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</si>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</sst>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11"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3093D-4230-4971-8795-E662EA7B5BB5}" name="Tabell1" displayName="Tabell1" ref="A1:K241" totalsRowShown="0" dataDxfId="7">
  <autoFilter ref="A1:K241" xr:uid="{C4E86979-0FC6-44FE-A222-982E83B67E1B}"/>
  <tableColumns count="11">
    <tableColumn id="1" xr3:uid="{FA5C304F-83E3-4DCB-97D6-F3CC4A46847D}" name="Tilfeldig"/>
    <tableColumn id="2" xr3:uid="{8F3FA2CD-574E-49AA-B5BB-4478CA39E380}" name="Engelsk" dataDxfId="10"/>
    <tableColumn id="3" xr3:uid="{C519081B-FFD6-497F-8DDB-7DF8B3FEA6E6}" name="Bokmål" dataDxfId="9"/>
    <tableColumn id="4" xr3:uid="{0356E3D6-D18A-4CE6-8DFC-4FED6E4D1F58}" name="Nynorsk" dataDxfId="8"/>
    <tableColumn id="5" xr3:uid="{95CB8245-192D-477E-9AB1-E5241AD42CF0}" name="Heilt usamd" dataDxfId="6"/>
    <tableColumn id="6" xr3:uid="{49804251-9860-4FA9-99E7-4ABCBD4DB9D4}" name="Litt usamd" dataDxfId="5"/>
    <tableColumn id="7" xr3:uid="{06B5F9F0-203D-4A3B-BF9A-60CBF2149207}" name="Korkje eller" dataDxfId="4"/>
    <tableColumn id="8" xr3:uid="{9C28B7CE-0F2F-495A-81E3-14F3552F3BE8}" name="Litt samd" dataDxfId="3"/>
    <tableColumn id="9" xr3:uid="{4130C2BB-B077-40F4-B167-455904F792B7}" name="Heilt samd" dataDxfId="2"/>
    <tableColumn id="12" xr3:uid="{BB1BC0E7-61B7-4777-BDAF-516F59F2A400}" name="Reversert" dataDxfId="1"/>
    <tableColumn id="13" xr3:uid="{247440C3-4F56-48D2-97A0-7B391D77715F}" name="Kolonne1" dataDxfId="0">
      <calculatedColumnFormula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C061-503A-4248-8810-7800BF4EEEA0}">
  <dimension ref="A1:K241"/>
  <sheetViews>
    <sheetView topLeftCell="A211" workbookViewId="0">
      <selection activeCell="K2" sqref="K2:K241"/>
    </sheetView>
  </sheetViews>
  <sheetFormatPr baseColWidth="10" defaultRowHeight="15" x14ac:dyDescent="0.25"/>
  <cols>
    <col min="1" max="1" width="10.5703125" bestFit="1" customWidth="1"/>
    <col min="2" max="2" width="58.85546875" customWidth="1"/>
    <col min="3" max="3" width="59" hidden="1" customWidth="1"/>
    <col min="4" max="4" width="58.85546875" customWidth="1"/>
    <col min="5" max="9" width="13.85546875" customWidth="1"/>
  </cols>
  <sheetData>
    <row r="1" spans="1:11" x14ac:dyDescent="0.25">
      <c r="A1" t="s">
        <v>748</v>
      </c>
      <c r="B1" t="s">
        <v>752</v>
      </c>
      <c r="C1" t="s">
        <v>753</v>
      </c>
      <c r="D1" t="s">
        <v>754</v>
      </c>
      <c r="E1" t="s">
        <v>756</v>
      </c>
      <c r="F1" t="s">
        <v>757</v>
      </c>
      <c r="G1" t="s">
        <v>758</v>
      </c>
      <c r="H1" t="s">
        <v>759</v>
      </c>
      <c r="I1" t="s">
        <v>761</v>
      </c>
      <c r="J1" t="s">
        <v>755</v>
      </c>
      <c r="K1" t="s">
        <v>760</v>
      </c>
    </row>
    <row r="2" spans="1:11" x14ac:dyDescent="0.25">
      <c r="A2">
        <v>86</v>
      </c>
      <c r="B2" s="1" t="s">
        <v>19</v>
      </c>
      <c r="C2" s="1" t="s">
        <v>317</v>
      </c>
      <c r="D2" s="1" t="s">
        <v>762</v>
      </c>
      <c r="E2" s="1"/>
      <c r="F2" s="1"/>
      <c r="G2" s="1"/>
      <c r="H2" s="1">
        <v>1</v>
      </c>
      <c r="I2" s="1"/>
      <c r="J2" s="1"/>
      <c r="K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3" spans="1:11" x14ac:dyDescent="0.25">
      <c r="A3">
        <v>227</v>
      </c>
      <c r="B3" s="1" t="s">
        <v>24</v>
      </c>
      <c r="C3" s="1" t="s">
        <v>332</v>
      </c>
      <c r="D3" s="1" t="s">
        <v>569</v>
      </c>
      <c r="E3" s="1"/>
      <c r="F3" s="1"/>
      <c r="G3" s="1"/>
      <c r="H3" s="1"/>
      <c r="I3" s="1">
        <v>1</v>
      </c>
      <c r="J3" s="1"/>
      <c r="K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4" spans="1:11" x14ac:dyDescent="0.25">
      <c r="A4">
        <v>431</v>
      </c>
      <c r="B4" s="1" t="s">
        <v>232</v>
      </c>
      <c r="C4" s="1" t="s">
        <v>465</v>
      </c>
      <c r="D4" s="1" t="s">
        <v>695</v>
      </c>
      <c r="E4" s="1"/>
      <c r="F4" s="1"/>
      <c r="G4" s="1"/>
      <c r="H4" s="1">
        <v>1</v>
      </c>
      <c r="I4" s="1"/>
      <c r="J4" s="1" t="s">
        <v>265</v>
      </c>
      <c r="K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5" spans="1:11" ht="30" x14ac:dyDescent="0.25">
      <c r="A5">
        <v>468</v>
      </c>
      <c r="B5" s="1" t="s">
        <v>97</v>
      </c>
      <c r="C5" s="1" t="s">
        <v>470</v>
      </c>
      <c r="D5" s="1" t="s">
        <v>763</v>
      </c>
      <c r="E5" s="1"/>
      <c r="F5" s="1"/>
      <c r="G5" s="1">
        <v>1</v>
      </c>
      <c r="H5" s="1"/>
      <c r="I5" s="1"/>
      <c r="J5" s="1"/>
      <c r="K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6" spans="1:11" x14ac:dyDescent="0.25">
      <c r="A6">
        <v>948</v>
      </c>
      <c r="B6" s="1" t="s">
        <v>65</v>
      </c>
      <c r="C6" s="1" t="s">
        <v>405</v>
      </c>
      <c r="D6" s="1" t="s">
        <v>638</v>
      </c>
      <c r="E6" s="1"/>
      <c r="F6" s="1"/>
      <c r="G6" s="1"/>
      <c r="H6" s="1"/>
      <c r="I6" s="1">
        <v>1</v>
      </c>
      <c r="J6" s="1"/>
      <c r="K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7" spans="1:11" ht="30" x14ac:dyDescent="0.25">
      <c r="A7">
        <v>1208</v>
      </c>
      <c r="B7" s="1" t="s">
        <v>183</v>
      </c>
      <c r="C7" s="1" t="s">
        <v>385</v>
      </c>
      <c r="D7" s="1" t="s">
        <v>619</v>
      </c>
      <c r="E7" s="1">
        <v>1</v>
      </c>
      <c r="F7" s="1"/>
      <c r="G7" s="1"/>
      <c r="H7" s="1"/>
      <c r="I7" s="1"/>
      <c r="J7" s="1" t="s">
        <v>265</v>
      </c>
      <c r="K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8" spans="1:11" ht="30" x14ac:dyDescent="0.25">
      <c r="A8">
        <v>1218</v>
      </c>
      <c r="B8" s="1" t="s">
        <v>63</v>
      </c>
      <c r="C8" s="1" t="s">
        <v>401</v>
      </c>
      <c r="D8" s="1" t="s">
        <v>634</v>
      </c>
      <c r="E8" s="1"/>
      <c r="F8" s="1"/>
      <c r="G8" s="1">
        <v>1</v>
      </c>
      <c r="H8" s="1"/>
      <c r="I8" s="1"/>
      <c r="J8" s="1"/>
      <c r="K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9" spans="1:11" x14ac:dyDescent="0.25">
      <c r="A9">
        <v>1318</v>
      </c>
      <c r="B9" s="1" t="s">
        <v>48</v>
      </c>
      <c r="C9" s="1" t="s">
        <v>371</v>
      </c>
      <c r="D9" s="1" t="s">
        <v>606</v>
      </c>
      <c r="E9" s="1"/>
      <c r="F9" s="1"/>
      <c r="G9" s="1"/>
      <c r="H9" s="1"/>
      <c r="I9" s="1">
        <v>1</v>
      </c>
      <c r="J9" s="1"/>
      <c r="K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0" spans="1:11" x14ac:dyDescent="0.25">
      <c r="A10">
        <v>1506</v>
      </c>
      <c r="B10" s="1" t="s">
        <v>221</v>
      </c>
      <c r="C10" s="1" t="s">
        <v>446</v>
      </c>
      <c r="D10" s="1" t="s">
        <v>764</v>
      </c>
      <c r="E10" s="1">
        <v>1</v>
      </c>
      <c r="F10" s="1"/>
      <c r="G10" s="1"/>
      <c r="H10" s="1"/>
      <c r="I10" s="1"/>
      <c r="J10" s="1" t="s">
        <v>265</v>
      </c>
      <c r="K1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1" spans="1:11" ht="30" x14ac:dyDescent="0.25">
      <c r="A11">
        <v>1695</v>
      </c>
      <c r="B11" s="1" t="s">
        <v>73</v>
      </c>
      <c r="C11" s="1" t="s">
        <v>421</v>
      </c>
      <c r="D11" s="1" t="s">
        <v>653</v>
      </c>
      <c r="E11" s="1"/>
      <c r="F11" s="1"/>
      <c r="G11" s="1"/>
      <c r="H11" s="1">
        <v>1</v>
      </c>
      <c r="I11" s="1"/>
      <c r="J11" s="1"/>
      <c r="K1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2" spans="1:11" x14ac:dyDescent="0.25">
      <c r="A12">
        <v>2281</v>
      </c>
      <c r="B12" s="1" t="s">
        <v>102</v>
      </c>
      <c r="C12" s="1" t="s">
        <v>478</v>
      </c>
      <c r="D12" s="1" t="s">
        <v>765</v>
      </c>
      <c r="E12" s="1"/>
      <c r="F12" s="1"/>
      <c r="G12" s="1"/>
      <c r="H12" s="1">
        <v>1</v>
      </c>
      <c r="I12" s="1"/>
      <c r="J12" s="1"/>
      <c r="K1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3" spans="1:11" x14ac:dyDescent="0.25">
      <c r="A13">
        <v>2494</v>
      </c>
      <c r="B13" s="1" t="s">
        <v>8</v>
      </c>
      <c r="C13" s="1" t="s">
        <v>297</v>
      </c>
      <c r="D13" s="1" t="s">
        <v>536</v>
      </c>
      <c r="E13" s="1"/>
      <c r="F13" s="1">
        <v>1</v>
      </c>
      <c r="G13" s="1"/>
      <c r="H13" s="1"/>
      <c r="I13" s="1"/>
      <c r="J13" s="1"/>
      <c r="K1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4" spans="1:11" x14ac:dyDescent="0.25">
      <c r="A14">
        <v>2514</v>
      </c>
      <c r="B14" s="1" t="s">
        <v>120</v>
      </c>
      <c r="C14" s="1" t="s">
        <v>508</v>
      </c>
      <c r="D14" s="1" t="s">
        <v>735</v>
      </c>
      <c r="E14" s="1"/>
      <c r="F14" s="1"/>
      <c r="G14" s="1">
        <v>1</v>
      </c>
      <c r="H14" s="1"/>
      <c r="I14" s="1"/>
      <c r="J14" s="1"/>
      <c r="K1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5" spans="1:11" x14ac:dyDescent="0.25">
      <c r="A15">
        <v>2603</v>
      </c>
      <c r="B15" s="1" t="s">
        <v>214</v>
      </c>
      <c r="C15" s="1" t="s">
        <v>437</v>
      </c>
      <c r="D15" s="1" t="s">
        <v>766</v>
      </c>
      <c r="E15" s="1"/>
      <c r="F15" s="1"/>
      <c r="G15" s="1"/>
      <c r="H15" s="1">
        <v>1</v>
      </c>
      <c r="I15" s="1"/>
      <c r="J15" s="1" t="s">
        <v>265</v>
      </c>
      <c r="K1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6" spans="1:11" x14ac:dyDescent="0.25">
      <c r="A16">
        <v>2896</v>
      </c>
      <c r="B16" s="1" t="s">
        <v>267</v>
      </c>
      <c r="C16" s="1" t="s">
        <v>330</v>
      </c>
      <c r="D16" s="1" t="s">
        <v>567</v>
      </c>
      <c r="E16" s="1"/>
      <c r="F16" s="1">
        <v>1</v>
      </c>
      <c r="G16" s="1"/>
      <c r="H16" s="1"/>
      <c r="I16" s="1"/>
      <c r="J16" s="1"/>
      <c r="K1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7" spans="1:11" x14ac:dyDescent="0.25">
      <c r="A17">
        <v>3133</v>
      </c>
      <c r="B17" s="1" t="s">
        <v>61</v>
      </c>
      <c r="C17" s="1" t="s">
        <v>398</v>
      </c>
      <c r="D17" s="1" t="s">
        <v>631</v>
      </c>
      <c r="E17" s="1">
        <v>1</v>
      </c>
      <c r="F17" s="1"/>
      <c r="G17" s="1"/>
      <c r="H17" s="1"/>
      <c r="I17" s="1"/>
      <c r="J17" s="1"/>
      <c r="K1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8" spans="1:11" ht="30" x14ac:dyDescent="0.25">
      <c r="A18">
        <v>3313</v>
      </c>
      <c r="B18" s="1" t="s">
        <v>195</v>
      </c>
      <c r="C18" s="1" t="s">
        <v>404</v>
      </c>
      <c r="D18" s="1" t="s">
        <v>637</v>
      </c>
      <c r="E18" s="1">
        <v>1</v>
      </c>
      <c r="F18" s="1"/>
      <c r="G18" s="1"/>
      <c r="H18" s="1"/>
      <c r="I18" s="1"/>
      <c r="J18" s="1" t="s">
        <v>265</v>
      </c>
      <c r="K1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9" spans="1:11" x14ac:dyDescent="0.25">
      <c r="A19">
        <v>3902</v>
      </c>
      <c r="B19" s="1" t="s">
        <v>25</v>
      </c>
      <c r="C19" s="1" t="s">
        <v>334</v>
      </c>
      <c r="D19" s="1" t="s">
        <v>571</v>
      </c>
      <c r="E19" s="1"/>
      <c r="F19" s="1">
        <v>1</v>
      </c>
      <c r="G19" s="1"/>
      <c r="H19" s="1"/>
      <c r="I19" s="1"/>
      <c r="J19" s="1"/>
      <c r="K1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20" spans="1:11" x14ac:dyDescent="0.25">
      <c r="A20">
        <v>3960</v>
      </c>
      <c r="B20" s="1" t="s">
        <v>165</v>
      </c>
      <c r="C20" s="1" t="s">
        <v>353</v>
      </c>
      <c r="D20" s="1" t="s">
        <v>767</v>
      </c>
      <c r="E20" s="1"/>
      <c r="F20" s="1">
        <v>1</v>
      </c>
      <c r="G20" s="1"/>
      <c r="H20" s="1"/>
      <c r="I20" s="1"/>
      <c r="J20" s="1" t="s">
        <v>265</v>
      </c>
      <c r="K2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21" spans="1:11" x14ac:dyDescent="0.25">
      <c r="A21">
        <v>4470</v>
      </c>
      <c r="B21" s="1" t="s">
        <v>55</v>
      </c>
      <c r="C21" s="1" t="s">
        <v>387</v>
      </c>
      <c r="D21" s="1" t="s">
        <v>621</v>
      </c>
      <c r="E21" s="1"/>
      <c r="F21" s="1"/>
      <c r="G21" s="1"/>
      <c r="H21" s="1"/>
      <c r="I21" s="1">
        <v>1</v>
      </c>
      <c r="J21" s="1"/>
      <c r="K2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2" spans="1:11" ht="30" x14ac:dyDescent="0.25">
      <c r="A22">
        <v>4484</v>
      </c>
      <c r="B22" s="1" t="s">
        <v>210</v>
      </c>
      <c r="C22" s="1" t="s">
        <v>428</v>
      </c>
      <c r="D22" s="1" t="s">
        <v>660</v>
      </c>
      <c r="E22" s="1">
        <v>1</v>
      </c>
      <c r="F22" s="1"/>
      <c r="G22" s="1"/>
      <c r="H22" s="1"/>
      <c r="I22" s="1"/>
      <c r="J22" s="1" t="s">
        <v>265</v>
      </c>
      <c r="K2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3" spans="1:11" x14ac:dyDescent="0.25">
      <c r="A23">
        <v>5019</v>
      </c>
      <c r="B23" s="1" t="s">
        <v>180</v>
      </c>
      <c r="C23" s="1" t="s">
        <v>381</v>
      </c>
      <c r="D23" s="1" t="s">
        <v>615</v>
      </c>
      <c r="E23" s="1"/>
      <c r="F23" s="1"/>
      <c r="G23" s="1">
        <v>1</v>
      </c>
      <c r="H23" s="1"/>
      <c r="I23" s="1"/>
      <c r="J23" s="1" t="s">
        <v>265</v>
      </c>
      <c r="K2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24" spans="1:11" ht="30" x14ac:dyDescent="0.25">
      <c r="A24">
        <v>5602</v>
      </c>
      <c r="B24" s="1" t="s">
        <v>179</v>
      </c>
      <c r="C24" s="1" t="s">
        <v>379</v>
      </c>
      <c r="D24" s="1" t="s">
        <v>613</v>
      </c>
      <c r="E24" s="1"/>
      <c r="F24" s="1">
        <v>1</v>
      </c>
      <c r="G24" s="1"/>
      <c r="H24" s="1"/>
      <c r="I24" s="1"/>
      <c r="J24" s="1" t="s">
        <v>265</v>
      </c>
      <c r="K2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25" spans="1:11" ht="30" x14ac:dyDescent="0.25">
      <c r="A25">
        <v>6014</v>
      </c>
      <c r="B25" s="1" t="s">
        <v>151</v>
      </c>
      <c r="C25" s="1" t="s">
        <v>328</v>
      </c>
      <c r="D25" s="1" t="s">
        <v>565</v>
      </c>
      <c r="E25" s="1"/>
      <c r="F25" s="1"/>
      <c r="G25" s="1"/>
      <c r="H25" s="1">
        <v>1</v>
      </c>
      <c r="I25" s="1"/>
      <c r="J25" s="1" t="s">
        <v>265</v>
      </c>
      <c r="K2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26" spans="1:11" x14ac:dyDescent="0.25">
      <c r="A26">
        <v>6971</v>
      </c>
      <c r="B26" s="1" t="s">
        <v>240</v>
      </c>
      <c r="C26" s="1" t="s">
        <v>479</v>
      </c>
      <c r="D26" s="1" t="s">
        <v>706</v>
      </c>
      <c r="E26" s="1">
        <v>1</v>
      </c>
      <c r="F26" s="1"/>
      <c r="G26" s="1"/>
      <c r="H26" s="1"/>
      <c r="I26" s="1"/>
      <c r="J26" s="1" t="s">
        <v>265</v>
      </c>
      <c r="K2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7" spans="1:11" x14ac:dyDescent="0.25">
      <c r="A27">
        <v>8025</v>
      </c>
      <c r="B27" s="1" t="s">
        <v>224</v>
      </c>
      <c r="C27" s="1" t="s">
        <v>453</v>
      </c>
      <c r="D27" s="1" t="s">
        <v>683</v>
      </c>
      <c r="E27" s="1">
        <v>1</v>
      </c>
      <c r="F27" s="1"/>
      <c r="G27" s="1"/>
      <c r="H27" s="1"/>
      <c r="I27" s="1"/>
      <c r="J27" s="1" t="s">
        <v>265</v>
      </c>
      <c r="K2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8" spans="1:11" ht="30" x14ac:dyDescent="0.25">
      <c r="A28">
        <v>8895</v>
      </c>
      <c r="B28" s="1" t="s">
        <v>202</v>
      </c>
      <c r="C28" s="1" t="s">
        <v>415</v>
      </c>
      <c r="D28" s="1" t="s">
        <v>648</v>
      </c>
      <c r="E28" s="1">
        <v>1</v>
      </c>
      <c r="F28" s="1"/>
      <c r="G28" s="1"/>
      <c r="H28" s="1"/>
      <c r="I28" s="1"/>
      <c r="J28" s="1" t="s">
        <v>265</v>
      </c>
      <c r="K2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9" spans="1:11" x14ac:dyDescent="0.25">
      <c r="A29">
        <v>9549</v>
      </c>
      <c r="B29" s="1" t="s">
        <v>126</v>
      </c>
      <c r="C29" s="1" t="s">
        <v>520</v>
      </c>
      <c r="D29" s="1" t="s">
        <v>746</v>
      </c>
      <c r="E29" s="1">
        <v>1</v>
      </c>
      <c r="F29" s="1"/>
      <c r="G29" s="1"/>
      <c r="H29" s="1"/>
      <c r="I29" s="1"/>
      <c r="J29" s="1"/>
      <c r="K2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30" spans="1:11" x14ac:dyDescent="0.25">
      <c r="A30">
        <v>10469</v>
      </c>
      <c r="B30" s="1" t="s">
        <v>39</v>
      </c>
      <c r="C30" s="1" t="s">
        <v>359</v>
      </c>
      <c r="D30" s="1" t="s">
        <v>595</v>
      </c>
      <c r="E30" s="1">
        <v>1</v>
      </c>
      <c r="F30" s="1"/>
      <c r="G30" s="1"/>
      <c r="H30" s="1"/>
      <c r="I30" s="1"/>
      <c r="J30" s="1"/>
      <c r="K3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31" spans="1:11" ht="30" x14ac:dyDescent="0.25">
      <c r="A31">
        <v>10477</v>
      </c>
      <c r="B31" s="1" t="s">
        <v>66</v>
      </c>
      <c r="C31" s="1" t="s">
        <v>407</v>
      </c>
      <c r="D31" s="1" t="s">
        <v>640</v>
      </c>
      <c r="E31" s="1">
        <v>1</v>
      </c>
      <c r="F31" s="1"/>
      <c r="G31" s="1"/>
      <c r="H31" s="1"/>
      <c r="I31" s="1"/>
      <c r="J31" s="1"/>
      <c r="K3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32" spans="1:11" x14ac:dyDescent="0.25">
      <c r="A32">
        <v>10568</v>
      </c>
      <c r="B32" s="1" t="s">
        <v>172</v>
      </c>
      <c r="C32" s="1" t="s">
        <v>365</v>
      </c>
      <c r="D32" s="1" t="s">
        <v>768</v>
      </c>
      <c r="E32" s="1"/>
      <c r="F32" s="1">
        <v>1</v>
      </c>
      <c r="G32" s="1"/>
      <c r="H32" s="1"/>
      <c r="I32" s="1"/>
      <c r="J32" s="1" t="s">
        <v>265</v>
      </c>
      <c r="K3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33" spans="1:11" x14ac:dyDescent="0.25">
      <c r="A33">
        <v>10583</v>
      </c>
      <c r="B33" s="1" t="s">
        <v>89</v>
      </c>
      <c r="C33" s="1" t="s">
        <v>452</v>
      </c>
      <c r="D33" s="1" t="s">
        <v>682</v>
      </c>
      <c r="E33" s="1"/>
      <c r="F33" s="1">
        <v>1</v>
      </c>
      <c r="G33" s="1"/>
      <c r="H33" s="1"/>
      <c r="I33" s="1"/>
      <c r="J33" s="1"/>
      <c r="K3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34" spans="1:11" x14ac:dyDescent="0.25">
      <c r="A34">
        <v>10797</v>
      </c>
      <c r="B34" s="1" t="s">
        <v>52</v>
      </c>
      <c r="C34" s="1" t="s">
        <v>378</v>
      </c>
      <c r="D34" s="1" t="s">
        <v>612</v>
      </c>
      <c r="E34" s="1"/>
      <c r="F34" s="1"/>
      <c r="G34" s="1">
        <v>1</v>
      </c>
      <c r="H34" s="1"/>
      <c r="I34" s="1"/>
      <c r="J34" s="1"/>
      <c r="K3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35" spans="1:11" x14ac:dyDescent="0.25">
      <c r="A35">
        <v>10867</v>
      </c>
      <c r="B35" s="1" t="s">
        <v>244</v>
      </c>
      <c r="C35" s="1" t="s">
        <v>486</v>
      </c>
      <c r="D35" s="1" t="s">
        <v>713</v>
      </c>
      <c r="E35" s="1"/>
      <c r="F35" s="1"/>
      <c r="G35" s="1"/>
      <c r="H35" s="1">
        <v>1</v>
      </c>
      <c r="I35" s="1"/>
      <c r="J35" s="1" t="s">
        <v>265</v>
      </c>
      <c r="K3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36" spans="1:11" x14ac:dyDescent="0.25">
      <c r="A36">
        <v>11376</v>
      </c>
      <c r="B36" s="1" t="s">
        <v>131</v>
      </c>
      <c r="C36" s="1" t="s">
        <v>286</v>
      </c>
      <c r="D36" s="1" t="s">
        <v>526</v>
      </c>
      <c r="E36" s="1"/>
      <c r="F36" s="1"/>
      <c r="G36" s="1">
        <v>1</v>
      </c>
      <c r="H36" s="1"/>
      <c r="I36" s="1"/>
      <c r="J36" s="1" t="s">
        <v>265</v>
      </c>
      <c r="K3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37" spans="1:11" x14ac:dyDescent="0.25">
      <c r="A37">
        <v>11550</v>
      </c>
      <c r="B37" s="1" t="s">
        <v>4</v>
      </c>
      <c r="C37" s="1" t="s">
        <v>290</v>
      </c>
      <c r="D37" s="1" t="s">
        <v>530</v>
      </c>
      <c r="E37" s="1">
        <v>1</v>
      </c>
      <c r="F37" s="1"/>
      <c r="G37" s="1"/>
      <c r="H37" s="1"/>
      <c r="I37" s="1"/>
      <c r="J37" s="1"/>
      <c r="K3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38" spans="1:11" x14ac:dyDescent="0.25">
      <c r="A38">
        <v>11766</v>
      </c>
      <c r="B38" s="1" t="s">
        <v>70</v>
      </c>
      <c r="C38" s="1" t="s">
        <v>416</v>
      </c>
      <c r="D38" s="1" t="s">
        <v>649</v>
      </c>
      <c r="E38" s="1"/>
      <c r="F38" s="1"/>
      <c r="G38" s="1"/>
      <c r="H38" s="1"/>
      <c r="I38" s="1">
        <v>1</v>
      </c>
      <c r="J38" s="1"/>
      <c r="K3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39" spans="1:11" x14ac:dyDescent="0.25">
      <c r="A39">
        <v>11969</v>
      </c>
      <c r="B39" s="1" t="s">
        <v>190</v>
      </c>
      <c r="C39" s="1" t="s">
        <v>395</v>
      </c>
      <c r="D39" s="1" t="s">
        <v>628</v>
      </c>
      <c r="E39" s="1"/>
      <c r="F39" s="1"/>
      <c r="G39" s="1"/>
      <c r="H39" s="1"/>
      <c r="I39" s="1">
        <v>1</v>
      </c>
      <c r="J39" s="1" t="s">
        <v>265</v>
      </c>
      <c r="K3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40" spans="1:11" ht="45" x14ac:dyDescent="0.25">
      <c r="A40">
        <v>12284</v>
      </c>
      <c r="B40" s="1" t="s">
        <v>54</v>
      </c>
      <c r="C40" s="1" t="s">
        <v>382</v>
      </c>
      <c r="D40" s="1" t="s">
        <v>616</v>
      </c>
      <c r="E40" s="1"/>
      <c r="F40" s="1">
        <v>1</v>
      </c>
      <c r="G40" s="1"/>
      <c r="H40" s="1"/>
      <c r="I40" s="1"/>
      <c r="J40" s="1"/>
      <c r="K4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41" spans="1:11" x14ac:dyDescent="0.25">
      <c r="A41">
        <v>12355</v>
      </c>
      <c r="B41" s="1" t="s">
        <v>87</v>
      </c>
      <c r="C41" s="1" t="s">
        <v>449</v>
      </c>
      <c r="D41" s="1" t="s">
        <v>679</v>
      </c>
      <c r="E41" s="1"/>
      <c r="F41" s="1">
        <v>1</v>
      </c>
      <c r="G41" s="1"/>
      <c r="H41" s="1"/>
      <c r="I41" s="1"/>
      <c r="J41" s="1"/>
      <c r="K4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42" spans="1:11" x14ac:dyDescent="0.25">
      <c r="A42">
        <v>13583</v>
      </c>
      <c r="B42" s="1" t="s">
        <v>99</v>
      </c>
      <c r="C42" s="1" t="s">
        <v>472</v>
      </c>
      <c r="D42" s="1" t="s">
        <v>700</v>
      </c>
      <c r="E42" s="1"/>
      <c r="F42" s="1"/>
      <c r="G42" s="1"/>
      <c r="H42" s="1"/>
      <c r="I42" s="1">
        <v>1</v>
      </c>
      <c r="J42" s="1"/>
      <c r="K4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43" spans="1:11" ht="30" x14ac:dyDescent="0.25">
      <c r="A43">
        <v>13680</v>
      </c>
      <c r="B43" s="1" t="s">
        <v>227</v>
      </c>
      <c r="C43" s="1" t="s">
        <v>457</v>
      </c>
      <c r="D43" s="1" t="s">
        <v>687</v>
      </c>
      <c r="E43" s="1">
        <v>1</v>
      </c>
      <c r="F43" s="1"/>
      <c r="G43" s="1"/>
      <c r="H43" s="1"/>
      <c r="I43" s="1"/>
      <c r="J43" s="1" t="s">
        <v>265</v>
      </c>
      <c r="K4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44" spans="1:11" x14ac:dyDescent="0.25">
      <c r="A44">
        <v>13806</v>
      </c>
      <c r="B44" s="1" t="s">
        <v>42</v>
      </c>
      <c r="C44" s="1" t="s">
        <v>362</v>
      </c>
      <c r="D44" s="1" t="s">
        <v>598</v>
      </c>
      <c r="E44" s="1">
        <v>1</v>
      </c>
      <c r="F44" s="1"/>
      <c r="G44" s="1"/>
      <c r="H44" s="1"/>
      <c r="I44" s="1"/>
      <c r="J44" s="1"/>
      <c r="K4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45" spans="1:11" x14ac:dyDescent="0.25">
      <c r="A45">
        <v>13898</v>
      </c>
      <c r="B45" s="1" t="s">
        <v>27</v>
      </c>
      <c r="C45" s="1" t="s">
        <v>336</v>
      </c>
      <c r="D45" s="1" t="s">
        <v>573</v>
      </c>
      <c r="E45" s="1"/>
      <c r="F45" s="1"/>
      <c r="G45" s="1">
        <v>1</v>
      </c>
      <c r="H45" s="1"/>
      <c r="I45" s="1"/>
      <c r="J45" s="1"/>
      <c r="K4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46" spans="1:11" x14ac:dyDescent="0.25">
      <c r="A46">
        <v>14050</v>
      </c>
      <c r="B46" s="1" t="s">
        <v>105</v>
      </c>
      <c r="C46" s="1" t="s">
        <v>483</v>
      </c>
      <c r="D46" s="1" t="s">
        <v>710</v>
      </c>
      <c r="E46" s="1"/>
      <c r="F46" s="1"/>
      <c r="G46" s="1"/>
      <c r="H46" s="1">
        <v>1</v>
      </c>
      <c r="I46" s="1"/>
      <c r="J46" s="1"/>
      <c r="K4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47" spans="1:11" x14ac:dyDescent="0.25">
      <c r="A47">
        <v>14102</v>
      </c>
      <c r="B47" s="1" t="s">
        <v>98</v>
      </c>
      <c r="C47" s="1" t="s">
        <v>471</v>
      </c>
      <c r="D47" s="1" t="s">
        <v>699</v>
      </c>
      <c r="E47" s="1"/>
      <c r="F47" s="1"/>
      <c r="G47" s="1"/>
      <c r="H47" s="1"/>
      <c r="I47" s="1">
        <v>1</v>
      </c>
      <c r="J47" s="1"/>
      <c r="K4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48" spans="1:11" ht="30" x14ac:dyDescent="0.25">
      <c r="A48">
        <v>15354</v>
      </c>
      <c r="B48" s="1" t="s">
        <v>110</v>
      </c>
      <c r="C48" s="1" t="s">
        <v>494</v>
      </c>
      <c r="D48" s="1" t="s">
        <v>721</v>
      </c>
      <c r="E48" s="1"/>
      <c r="F48" s="1">
        <v>1</v>
      </c>
      <c r="G48" s="1"/>
      <c r="H48" s="1"/>
      <c r="I48" s="1"/>
      <c r="J48" s="1"/>
      <c r="K4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49" spans="1:11" ht="30" x14ac:dyDescent="0.25">
      <c r="A49">
        <v>16662</v>
      </c>
      <c r="B49" s="1" t="s">
        <v>204</v>
      </c>
      <c r="C49" s="1" t="s">
        <v>418</v>
      </c>
      <c r="D49" s="1" t="s">
        <v>769</v>
      </c>
      <c r="E49" s="1">
        <v>1</v>
      </c>
      <c r="F49" s="1"/>
      <c r="G49" s="1"/>
      <c r="H49" s="1"/>
      <c r="I49" s="1"/>
      <c r="J49" s="1" t="s">
        <v>265</v>
      </c>
      <c r="K4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50" spans="1:11" ht="30" x14ac:dyDescent="0.25">
      <c r="A50">
        <v>16670</v>
      </c>
      <c r="B50" s="1" t="s">
        <v>264</v>
      </c>
      <c r="C50" s="1" t="s">
        <v>313</v>
      </c>
      <c r="D50" s="1" t="s">
        <v>551</v>
      </c>
      <c r="E50" s="1">
        <v>1</v>
      </c>
      <c r="F50" s="1"/>
      <c r="G50" s="1"/>
      <c r="H50" s="1"/>
      <c r="I50" s="1"/>
      <c r="J50" s="1"/>
      <c r="K5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51" spans="1:11" x14ac:dyDescent="0.25">
      <c r="A51">
        <v>17502</v>
      </c>
      <c r="B51" s="1" t="s">
        <v>253</v>
      </c>
      <c r="C51" s="1" t="s">
        <v>502</v>
      </c>
      <c r="D51" s="1" t="s">
        <v>729</v>
      </c>
      <c r="E51" s="1"/>
      <c r="F51" s="1">
        <v>1</v>
      </c>
      <c r="G51" s="1"/>
      <c r="H51" s="1"/>
      <c r="I51" s="1"/>
      <c r="J51" s="1" t="s">
        <v>265</v>
      </c>
      <c r="K5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52" spans="1:11" x14ac:dyDescent="0.25">
      <c r="A52">
        <v>18063</v>
      </c>
      <c r="B52" s="1" t="s">
        <v>23</v>
      </c>
      <c r="C52" s="1" t="s">
        <v>326</v>
      </c>
      <c r="D52" s="1" t="s">
        <v>563</v>
      </c>
      <c r="E52" s="1"/>
      <c r="F52" s="1"/>
      <c r="G52" s="1"/>
      <c r="H52" s="1">
        <v>1</v>
      </c>
      <c r="I52" s="1"/>
      <c r="J52" s="1"/>
      <c r="K5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53" spans="1:11" x14ac:dyDescent="0.25">
      <c r="A53">
        <v>18276</v>
      </c>
      <c r="B53" s="1" t="s">
        <v>211</v>
      </c>
      <c r="C53" s="1" t="s">
        <v>430</v>
      </c>
      <c r="D53" s="1" t="s">
        <v>662</v>
      </c>
      <c r="E53" s="1">
        <v>1</v>
      </c>
      <c r="F53" s="1"/>
      <c r="G53" s="1"/>
      <c r="H53" s="1"/>
      <c r="I53" s="1"/>
      <c r="J53" s="1" t="s">
        <v>265</v>
      </c>
      <c r="K5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54" spans="1:11" ht="30" x14ac:dyDescent="0.25">
      <c r="A54">
        <v>19233</v>
      </c>
      <c r="B54" s="1" t="s">
        <v>229</v>
      </c>
      <c r="C54" s="1" t="s">
        <v>458</v>
      </c>
      <c r="D54" s="1" t="s">
        <v>688</v>
      </c>
      <c r="E54" s="1"/>
      <c r="F54" s="1">
        <v>1</v>
      </c>
      <c r="G54" s="1"/>
      <c r="H54" s="1"/>
      <c r="I54" s="1"/>
      <c r="J54" s="1" t="s">
        <v>265</v>
      </c>
      <c r="K5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55" spans="1:11" ht="30" x14ac:dyDescent="0.25">
      <c r="A55">
        <v>21096</v>
      </c>
      <c r="B55" s="1" t="s">
        <v>10</v>
      </c>
      <c r="C55" s="1" t="s">
        <v>301</v>
      </c>
      <c r="D55" s="1" t="s">
        <v>540</v>
      </c>
      <c r="E55" s="1">
        <v>1</v>
      </c>
      <c r="F55" s="1"/>
      <c r="G55" s="1"/>
      <c r="H55" s="1"/>
      <c r="I55" s="1"/>
      <c r="J55" s="1"/>
      <c r="K5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56" spans="1:11" ht="30" x14ac:dyDescent="0.25">
      <c r="A56">
        <v>21217</v>
      </c>
      <c r="B56" s="1" t="s">
        <v>262</v>
      </c>
      <c r="C56" s="1" t="s">
        <v>311</v>
      </c>
      <c r="D56" s="1" t="s">
        <v>770</v>
      </c>
      <c r="E56" s="1"/>
      <c r="F56" s="1"/>
      <c r="G56" s="1"/>
      <c r="H56" s="1">
        <v>1</v>
      </c>
      <c r="I56" s="1"/>
      <c r="J56" s="1" t="s">
        <v>265</v>
      </c>
      <c r="K5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57" spans="1:11" x14ac:dyDescent="0.25">
      <c r="A57">
        <v>22590</v>
      </c>
      <c r="B57" s="1" t="s">
        <v>94</v>
      </c>
      <c r="C57" s="1" t="s">
        <v>464</v>
      </c>
      <c r="D57" s="1" t="s">
        <v>694</v>
      </c>
      <c r="E57" s="1"/>
      <c r="F57" s="1">
        <v>1</v>
      </c>
      <c r="G57" s="1"/>
      <c r="H57" s="1"/>
      <c r="I57" s="1"/>
      <c r="J57" s="1"/>
      <c r="K5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58" spans="1:11" x14ac:dyDescent="0.25">
      <c r="A58">
        <v>23038</v>
      </c>
      <c r="B58" s="1" t="s">
        <v>266</v>
      </c>
      <c r="C58" s="1" t="s">
        <v>321</v>
      </c>
      <c r="D58" s="1" t="s">
        <v>558</v>
      </c>
      <c r="E58" s="1"/>
      <c r="F58" s="1">
        <v>1</v>
      </c>
      <c r="G58" s="1"/>
      <c r="H58" s="1"/>
      <c r="I58" s="1"/>
      <c r="J58" s="1" t="s">
        <v>265</v>
      </c>
      <c r="K5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59" spans="1:11" x14ac:dyDescent="0.25">
      <c r="A59">
        <v>23294</v>
      </c>
      <c r="B59" s="1" t="s">
        <v>71</v>
      </c>
      <c r="C59" s="1" t="s">
        <v>417</v>
      </c>
      <c r="D59" s="1" t="s">
        <v>650</v>
      </c>
      <c r="E59" s="1"/>
      <c r="F59" s="1"/>
      <c r="G59" s="1"/>
      <c r="H59" s="1"/>
      <c r="I59" s="1">
        <v>1</v>
      </c>
      <c r="J59" s="1"/>
      <c r="K5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60" spans="1:11" x14ac:dyDescent="0.25">
      <c r="A60">
        <v>23516</v>
      </c>
      <c r="B60" s="1" t="s">
        <v>84</v>
      </c>
      <c r="C60" s="1" t="s">
        <v>445</v>
      </c>
      <c r="D60" s="1" t="s">
        <v>676</v>
      </c>
      <c r="E60" s="1"/>
      <c r="F60" s="1"/>
      <c r="G60" s="1"/>
      <c r="H60" s="1"/>
      <c r="I60" s="1">
        <v>1</v>
      </c>
      <c r="J60" s="1"/>
      <c r="K6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61" spans="1:11" x14ac:dyDescent="0.25">
      <c r="A61">
        <v>24260</v>
      </c>
      <c r="B61" s="1" t="s">
        <v>106</v>
      </c>
      <c r="C61" s="1" t="s">
        <v>485</v>
      </c>
      <c r="D61" s="1" t="s">
        <v>712</v>
      </c>
      <c r="E61" s="1"/>
      <c r="F61" s="1"/>
      <c r="G61" s="1">
        <v>1</v>
      </c>
      <c r="H61" s="1"/>
      <c r="I61" s="1"/>
      <c r="J61" s="1"/>
      <c r="K6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62" spans="1:11" x14ac:dyDescent="0.25">
      <c r="A62">
        <v>25771</v>
      </c>
      <c r="B62" s="1" t="s">
        <v>144</v>
      </c>
      <c r="C62" s="1" t="s">
        <v>314</v>
      </c>
      <c r="D62" s="1" t="s">
        <v>552</v>
      </c>
      <c r="E62" s="1"/>
      <c r="F62" s="1">
        <v>1</v>
      </c>
      <c r="G62" s="1"/>
      <c r="H62" s="1"/>
      <c r="I62" s="1"/>
      <c r="J62" s="1" t="s">
        <v>265</v>
      </c>
      <c r="K6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63" spans="1:11" ht="30" x14ac:dyDescent="0.25">
      <c r="A63">
        <v>25920</v>
      </c>
      <c r="B63" s="1" t="s">
        <v>191</v>
      </c>
      <c r="C63" s="1" t="s">
        <v>397</v>
      </c>
      <c r="D63" s="1" t="s">
        <v>630</v>
      </c>
      <c r="E63" s="1"/>
      <c r="F63" s="1"/>
      <c r="G63" s="1">
        <v>1</v>
      </c>
      <c r="H63" s="1"/>
      <c r="I63" s="1"/>
      <c r="J63" s="1" t="s">
        <v>265</v>
      </c>
      <c r="K6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64" spans="1:11" ht="30" x14ac:dyDescent="0.25">
      <c r="A64">
        <v>26221</v>
      </c>
      <c r="B64" s="1" t="s">
        <v>76</v>
      </c>
      <c r="C64" s="1" t="s">
        <v>429</v>
      </c>
      <c r="D64" s="1" t="s">
        <v>661</v>
      </c>
      <c r="E64" s="1"/>
      <c r="F64" s="1"/>
      <c r="G64" s="1"/>
      <c r="H64" s="1"/>
      <c r="I64" s="1">
        <v>1</v>
      </c>
      <c r="J64" s="1"/>
      <c r="K6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65" spans="1:11" x14ac:dyDescent="0.25">
      <c r="A65">
        <v>26811</v>
      </c>
      <c r="B65" s="1" t="s">
        <v>67</v>
      </c>
      <c r="C65" s="1" t="s">
        <v>410</v>
      </c>
      <c r="D65" s="1" t="s">
        <v>643</v>
      </c>
      <c r="E65" s="1"/>
      <c r="F65" s="1"/>
      <c r="G65" s="1"/>
      <c r="H65" s="1"/>
      <c r="I65" s="1">
        <v>1</v>
      </c>
      <c r="J65" s="1"/>
      <c r="K6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66" spans="1:11" x14ac:dyDescent="0.25">
      <c r="A66">
        <v>26993</v>
      </c>
      <c r="B66" s="1" t="s">
        <v>92</v>
      </c>
      <c r="C66" s="1" t="s">
        <v>461</v>
      </c>
      <c r="D66" s="1" t="s">
        <v>691</v>
      </c>
      <c r="E66" s="1"/>
      <c r="F66" s="1"/>
      <c r="G66" s="1"/>
      <c r="H66" s="1"/>
      <c r="I66" s="1">
        <v>1</v>
      </c>
      <c r="J66" s="1"/>
      <c r="K6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67" spans="1:11" x14ac:dyDescent="0.25">
      <c r="A67">
        <v>27029</v>
      </c>
      <c r="B67" s="1" t="s">
        <v>20</v>
      </c>
      <c r="C67" s="1" t="s">
        <v>319</v>
      </c>
      <c r="D67" s="1" t="s">
        <v>556</v>
      </c>
      <c r="E67" s="1">
        <v>1</v>
      </c>
      <c r="F67" s="1"/>
      <c r="G67" s="1"/>
      <c r="H67" s="1"/>
      <c r="I67" s="1"/>
      <c r="J67" s="1"/>
      <c r="K6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68" spans="1:11" x14ac:dyDescent="0.25">
      <c r="A68">
        <v>28216</v>
      </c>
      <c r="B68" s="1" t="s">
        <v>169</v>
      </c>
      <c r="C68" s="1" t="s">
        <v>358</v>
      </c>
      <c r="D68" s="1" t="s">
        <v>594</v>
      </c>
      <c r="E68" s="1"/>
      <c r="F68" s="1"/>
      <c r="G68" s="1">
        <v>1</v>
      </c>
      <c r="H68" s="1"/>
      <c r="I68" s="1"/>
      <c r="J68" s="1" t="s">
        <v>265</v>
      </c>
      <c r="K6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69" spans="1:11" x14ac:dyDescent="0.25">
      <c r="A69">
        <v>28297</v>
      </c>
      <c r="B69" s="1" t="s">
        <v>771</v>
      </c>
      <c r="C69" s="1" t="s">
        <v>509</v>
      </c>
      <c r="D69" s="1" t="s">
        <v>772</v>
      </c>
      <c r="E69" s="1"/>
      <c r="F69" s="1"/>
      <c r="G69" s="1"/>
      <c r="H69" s="1">
        <v>1</v>
      </c>
      <c r="I69" s="1"/>
      <c r="J69" s="1" t="s">
        <v>265</v>
      </c>
      <c r="K6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70" spans="1:11" x14ac:dyDescent="0.25">
      <c r="A70">
        <v>28316</v>
      </c>
      <c r="B70" s="1" t="s">
        <v>168</v>
      </c>
      <c r="C70" s="1" t="s">
        <v>356</v>
      </c>
      <c r="D70" s="1" t="s">
        <v>592</v>
      </c>
      <c r="E70" s="1"/>
      <c r="F70" s="1"/>
      <c r="G70" s="1"/>
      <c r="H70" s="1"/>
      <c r="I70" s="1">
        <v>1</v>
      </c>
      <c r="J70" s="1" t="s">
        <v>265</v>
      </c>
      <c r="K7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71" spans="1:11" x14ac:dyDescent="0.25">
      <c r="A71">
        <v>28399</v>
      </c>
      <c r="B71" s="1" t="s">
        <v>220</v>
      </c>
      <c r="C71" s="1" t="s">
        <v>444</v>
      </c>
      <c r="D71" s="1" t="s">
        <v>675</v>
      </c>
      <c r="E71" s="1">
        <v>1</v>
      </c>
      <c r="F71" s="1"/>
      <c r="G71" s="1"/>
      <c r="H71" s="1"/>
      <c r="I71" s="1"/>
      <c r="J71" s="1" t="s">
        <v>265</v>
      </c>
      <c r="K7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72" spans="1:11" x14ac:dyDescent="0.25">
      <c r="A72">
        <v>28932</v>
      </c>
      <c r="B72" s="1" t="s">
        <v>154</v>
      </c>
      <c r="C72" s="1" t="s">
        <v>331</v>
      </c>
      <c r="D72" s="1" t="s">
        <v>568</v>
      </c>
      <c r="E72" s="1">
        <v>1</v>
      </c>
      <c r="F72" s="1"/>
      <c r="G72" s="1"/>
      <c r="H72" s="1"/>
      <c r="I72" s="1"/>
      <c r="J72" s="1" t="s">
        <v>265</v>
      </c>
      <c r="K7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73" spans="1:11" x14ac:dyDescent="0.25">
      <c r="A73">
        <v>28953</v>
      </c>
      <c r="B73" s="1" t="s">
        <v>111</v>
      </c>
      <c r="C73" s="1" t="s">
        <v>495</v>
      </c>
      <c r="D73" s="1" t="s">
        <v>722</v>
      </c>
      <c r="E73" s="1"/>
      <c r="F73" s="1"/>
      <c r="G73" s="1"/>
      <c r="H73" s="1"/>
      <c r="I73" s="1">
        <v>1</v>
      </c>
      <c r="J73" s="1"/>
      <c r="K7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74" spans="1:11" x14ac:dyDescent="0.25">
      <c r="A74">
        <v>29485</v>
      </c>
      <c r="B74" s="1" t="s">
        <v>35</v>
      </c>
      <c r="C74" s="1" t="s">
        <v>350</v>
      </c>
      <c r="D74" s="1" t="s">
        <v>587</v>
      </c>
      <c r="E74" s="1"/>
      <c r="F74" s="1"/>
      <c r="G74" s="1"/>
      <c r="H74" s="1">
        <v>1</v>
      </c>
      <c r="I74" s="1"/>
      <c r="J74" s="1"/>
      <c r="K7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75" spans="1:11" x14ac:dyDescent="0.25">
      <c r="A75">
        <v>30378</v>
      </c>
      <c r="B75" s="1" t="s">
        <v>155</v>
      </c>
      <c r="C75" s="1" t="s">
        <v>333</v>
      </c>
      <c r="D75" s="1" t="s">
        <v>570</v>
      </c>
      <c r="E75" s="1"/>
      <c r="F75" s="1"/>
      <c r="G75" s="1">
        <v>1</v>
      </c>
      <c r="H75" s="1"/>
      <c r="I75" s="1"/>
      <c r="J75" s="1" t="s">
        <v>265</v>
      </c>
      <c r="K7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76" spans="1:11" x14ac:dyDescent="0.25">
      <c r="A76">
        <v>31060</v>
      </c>
      <c r="B76" s="1" t="s">
        <v>124</v>
      </c>
      <c r="C76" s="1" t="s">
        <v>517</v>
      </c>
      <c r="D76" s="1" t="s">
        <v>743</v>
      </c>
      <c r="E76" s="1"/>
      <c r="F76" s="1"/>
      <c r="G76" s="1">
        <v>1</v>
      </c>
      <c r="H76" s="1"/>
      <c r="I76" s="1"/>
      <c r="J76" s="1"/>
      <c r="K7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77" spans="1:11" x14ac:dyDescent="0.25">
      <c r="A77">
        <v>31202</v>
      </c>
      <c r="B77" s="1" t="s">
        <v>194</v>
      </c>
      <c r="C77" s="1" t="s">
        <v>402</v>
      </c>
      <c r="D77" s="1" t="s">
        <v>635</v>
      </c>
      <c r="E77" s="1"/>
      <c r="F77" s="1">
        <v>1</v>
      </c>
      <c r="G77" s="1"/>
      <c r="H77" s="1"/>
      <c r="I77" s="1"/>
      <c r="J77" s="1" t="s">
        <v>265</v>
      </c>
      <c r="K7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78" spans="1:11" ht="30" x14ac:dyDescent="0.25">
      <c r="A78">
        <v>31694</v>
      </c>
      <c r="B78" s="1" t="s">
        <v>248</v>
      </c>
      <c r="C78" s="1" t="s">
        <v>491</v>
      </c>
      <c r="D78" s="1" t="s">
        <v>718</v>
      </c>
      <c r="E78" s="1"/>
      <c r="F78" s="1"/>
      <c r="G78" s="1"/>
      <c r="H78" s="1"/>
      <c r="I78" s="1">
        <v>1</v>
      </c>
      <c r="J78" s="1" t="s">
        <v>265</v>
      </c>
      <c r="K7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79" spans="1:11" x14ac:dyDescent="0.25">
      <c r="A79">
        <v>32014</v>
      </c>
      <c r="B79" s="1" t="s">
        <v>198</v>
      </c>
      <c r="C79" s="1" t="s">
        <v>409</v>
      </c>
      <c r="D79" s="1" t="s">
        <v>642</v>
      </c>
      <c r="E79" s="1"/>
      <c r="F79" s="1">
        <v>1</v>
      </c>
      <c r="G79" s="1"/>
      <c r="H79" s="1"/>
      <c r="I79" s="1"/>
      <c r="J79" s="1" t="s">
        <v>265</v>
      </c>
      <c r="K7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80" spans="1:11" x14ac:dyDescent="0.25">
      <c r="A80">
        <v>32290</v>
      </c>
      <c r="B80" s="1" t="s">
        <v>125</v>
      </c>
      <c r="C80" s="1" t="s">
        <v>519</v>
      </c>
      <c r="D80" s="1" t="s">
        <v>745</v>
      </c>
      <c r="E80" s="1"/>
      <c r="F80" s="1"/>
      <c r="G80" s="1"/>
      <c r="H80" s="1"/>
      <c r="I80" s="1">
        <v>1</v>
      </c>
      <c r="J80" s="1"/>
      <c r="K8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81" spans="1:11" ht="30" x14ac:dyDescent="0.25">
      <c r="A81">
        <v>32344</v>
      </c>
      <c r="B81" s="1" t="s">
        <v>159</v>
      </c>
      <c r="C81" s="1" t="s">
        <v>342</v>
      </c>
      <c r="D81" s="1" t="s">
        <v>579</v>
      </c>
      <c r="E81" s="1"/>
      <c r="F81" s="1"/>
      <c r="G81" s="1"/>
      <c r="H81" s="1"/>
      <c r="I81" s="1">
        <v>1</v>
      </c>
      <c r="J81" s="1" t="s">
        <v>265</v>
      </c>
      <c r="K8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82" spans="1:11" x14ac:dyDescent="0.25">
      <c r="A82">
        <v>32967</v>
      </c>
      <c r="B82" s="1" t="s">
        <v>64</v>
      </c>
      <c r="C82" s="1" t="s">
        <v>403</v>
      </c>
      <c r="D82" s="1" t="s">
        <v>636</v>
      </c>
      <c r="E82" s="1"/>
      <c r="F82" s="1"/>
      <c r="G82" s="1"/>
      <c r="H82" s="1"/>
      <c r="I82" s="1">
        <v>1</v>
      </c>
      <c r="J82" s="1"/>
      <c r="K8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83" spans="1:11" ht="30" x14ac:dyDescent="0.25">
      <c r="A83">
        <v>33077</v>
      </c>
      <c r="B83" s="1" t="s">
        <v>148</v>
      </c>
      <c r="C83" s="1" t="s">
        <v>323</v>
      </c>
      <c r="D83" s="1" t="s">
        <v>560</v>
      </c>
      <c r="E83" s="1"/>
      <c r="F83" s="1"/>
      <c r="G83" s="1"/>
      <c r="H83" s="1"/>
      <c r="I83" s="1">
        <v>1</v>
      </c>
      <c r="J83" s="1" t="s">
        <v>265</v>
      </c>
      <c r="K8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84" spans="1:11" x14ac:dyDescent="0.25">
      <c r="A84">
        <v>33160</v>
      </c>
      <c r="B84" s="1" t="s">
        <v>245</v>
      </c>
      <c r="C84" s="1" t="s">
        <v>488</v>
      </c>
      <c r="D84" s="1" t="s">
        <v>715</v>
      </c>
      <c r="E84" s="1"/>
      <c r="F84" s="1"/>
      <c r="G84" s="1"/>
      <c r="H84" s="1"/>
      <c r="I84" s="1">
        <v>1</v>
      </c>
      <c r="J84" s="1" t="s">
        <v>265</v>
      </c>
      <c r="K8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85" spans="1:11" x14ac:dyDescent="0.25">
      <c r="A85">
        <v>34237</v>
      </c>
      <c r="B85" s="1" t="s">
        <v>163</v>
      </c>
      <c r="C85" s="1" t="s">
        <v>349</v>
      </c>
      <c r="D85" s="1" t="s">
        <v>586</v>
      </c>
      <c r="E85" s="1"/>
      <c r="F85" s="1"/>
      <c r="G85" s="1"/>
      <c r="H85" s="1">
        <v>1</v>
      </c>
      <c r="I85" s="1"/>
      <c r="J85" s="1" t="s">
        <v>265</v>
      </c>
      <c r="K8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86" spans="1:11" x14ac:dyDescent="0.25">
      <c r="A86">
        <v>34306</v>
      </c>
      <c r="B86" s="1" t="s">
        <v>0</v>
      </c>
      <c r="C86" s="1" t="s">
        <v>283</v>
      </c>
      <c r="D86" s="1" t="s">
        <v>523</v>
      </c>
      <c r="E86" s="1">
        <v>1</v>
      </c>
      <c r="F86" s="1"/>
      <c r="G86" s="1"/>
      <c r="H86" s="1"/>
      <c r="I86" s="1"/>
      <c r="J86" s="1"/>
      <c r="K8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87" spans="1:11" x14ac:dyDescent="0.25">
      <c r="A87">
        <v>34487</v>
      </c>
      <c r="B87" s="1" t="s">
        <v>2</v>
      </c>
      <c r="C87" s="1" t="s">
        <v>287</v>
      </c>
      <c r="D87" s="1" t="s">
        <v>527</v>
      </c>
      <c r="E87" s="1">
        <v>1</v>
      </c>
      <c r="F87" s="1"/>
      <c r="G87" s="1"/>
      <c r="H87" s="1"/>
      <c r="I87" s="1"/>
      <c r="J87" s="1"/>
      <c r="K8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88" spans="1:11" ht="30" x14ac:dyDescent="0.25">
      <c r="A88">
        <v>34610</v>
      </c>
      <c r="B88" s="1" t="s">
        <v>72</v>
      </c>
      <c r="C88" s="1" t="s">
        <v>419</v>
      </c>
      <c r="D88" s="1" t="s">
        <v>651</v>
      </c>
      <c r="E88" s="1"/>
      <c r="F88" s="1"/>
      <c r="G88" s="1">
        <v>1</v>
      </c>
      <c r="H88" s="1"/>
      <c r="I88" s="1"/>
      <c r="J88" s="1"/>
      <c r="K8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89" spans="1:11" ht="30" x14ac:dyDescent="0.25">
      <c r="A89">
        <v>34919</v>
      </c>
      <c r="B89" s="1" t="s">
        <v>201</v>
      </c>
      <c r="C89" s="1" t="s">
        <v>413</v>
      </c>
      <c r="D89" s="1" t="s">
        <v>646</v>
      </c>
      <c r="E89" s="1"/>
      <c r="F89" s="1"/>
      <c r="G89" s="1"/>
      <c r="H89" s="1">
        <v>1</v>
      </c>
      <c r="I89" s="1"/>
      <c r="J89" s="1" t="s">
        <v>265</v>
      </c>
      <c r="K8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90" spans="1:11" x14ac:dyDescent="0.25">
      <c r="A90">
        <v>35179</v>
      </c>
      <c r="B90" s="1" t="s">
        <v>82</v>
      </c>
      <c r="C90" s="1" t="s">
        <v>438</v>
      </c>
      <c r="D90" s="1" t="s">
        <v>669</v>
      </c>
      <c r="E90" s="1"/>
      <c r="F90" s="1"/>
      <c r="G90" s="1">
        <v>1</v>
      </c>
      <c r="H90" s="1"/>
      <c r="I90" s="1"/>
      <c r="J90" s="1"/>
      <c r="K9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91" spans="1:11" ht="30" x14ac:dyDescent="0.25">
      <c r="A91">
        <v>35489</v>
      </c>
      <c r="B91" s="1" t="s">
        <v>58</v>
      </c>
      <c r="C91" s="1" t="s">
        <v>393</v>
      </c>
      <c r="D91" s="1" t="s">
        <v>626</v>
      </c>
      <c r="E91" s="1"/>
      <c r="F91" s="1">
        <v>1</v>
      </c>
      <c r="G91" s="1"/>
      <c r="H91" s="1"/>
      <c r="I91" s="1"/>
      <c r="J91" s="1"/>
      <c r="K9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92" spans="1:11" x14ac:dyDescent="0.25">
      <c r="A92">
        <v>35756</v>
      </c>
      <c r="B92" s="1" t="s">
        <v>141</v>
      </c>
      <c r="C92" s="1" t="s">
        <v>307</v>
      </c>
      <c r="D92" s="1" t="s">
        <v>546</v>
      </c>
      <c r="E92" s="1"/>
      <c r="F92" s="1"/>
      <c r="G92" s="1"/>
      <c r="H92" s="1">
        <v>1</v>
      </c>
      <c r="I92" s="1"/>
      <c r="J92" s="1" t="s">
        <v>265</v>
      </c>
      <c r="K9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93" spans="1:11" x14ac:dyDescent="0.25">
      <c r="A93">
        <v>36052</v>
      </c>
      <c r="B93" s="1" t="s">
        <v>60</v>
      </c>
      <c r="C93" s="1" t="s">
        <v>396</v>
      </c>
      <c r="D93" s="1" t="s">
        <v>629</v>
      </c>
      <c r="E93" s="1"/>
      <c r="F93" s="1"/>
      <c r="G93" s="1"/>
      <c r="H93" s="1">
        <v>1</v>
      </c>
      <c r="I93" s="1"/>
      <c r="J93" s="1"/>
      <c r="K9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94" spans="1:11" ht="30" x14ac:dyDescent="0.25">
      <c r="A94">
        <v>36819</v>
      </c>
      <c r="B94" s="1" t="s">
        <v>206</v>
      </c>
      <c r="C94" s="1" t="s">
        <v>422</v>
      </c>
      <c r="D94" s="1" t="s">
        <v>654</v>
      </c>
      <c r="E94" s="1"/>
      <c r="F94" s="1"/>
      <c r="G94" s="1"/>
      <c r="H94" s="1">
        <v>1</v>
      </c>
      <c r="I94" s="1"/>
      <c r="J94" s="1" t="s">
        <v>265</v>
      </c>
      <c r="K9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95" spans="1:11" x14ac:dyDescent="0.25">
      <c r="A95">
        <v>37375</v>
      </c>
      <c r="B95" s="1" t="s">
        <v>146</v>
      </c>
      <c r="C95" s="1" t="s">
        <v>318</v>
      </c>
      <c r="D95" s="1" t="s">
        <v>555</v>
      </c>
      <c r="E95" s="1"/>
      <c r="F95" s="1">
        <v>1</v>
      </c>
      <c r="G95" s="1"/>
      <c r="H95" s="1"/>
      <c r="I95" s="1"/>
      <c r="J95" s="1" t="s">
        <v>265</v>
      </c>
      <c r="K9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96" spans="1:11" x14ac:dyDescent="0.25">
      <c r="A96">
        <v>38581</v>
      </c>
      <c r="B96" s="1" t="s">
        <v>46</v>
      </c>
      <c r="C96" s="1" t="s">
        <v>368</v>
      </c>
      <c r="D96" s="1" t="s">
        <v>603</v>
      </c>
      <c r="E96" s="1"/>
      <c r="F96" s="1">
        <v>1</v>
      </c>
      <c r="G96" s="1"/>
      <c r="H96" s="1"/>
      <c r="I96" s="1"/>
      <c r="J96" s="1"/>
      <c r="K9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97" spans="1:11" x14ac:dyDescent="0.25">
      <c r="A97">
        <v>39909</v>
      </c>
      <c r="B97" s="1" t="s">
        <v>175</v>
      </c>
      <c r="C97" s="1" t="s">
        <v>372</v>
      </c>
      <c r="D97" s="1" t="s">
        <v>773</v>
      </c>
      <c r="E97" s="1"/>
      <c r="F97" s="1">
        <v>1</v>
      </c>
      <c r="G97" s="1"/>
      <c r="H97" s="1"/>
      <c r="I97" s="1"/>
      <c r="J97" s="1" t="s">
        <v>265</v>
      </c>
      <c r="K9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98" spans="1:11" ht="30" x14ac:dyDescent="0.25">
      <c r="A98">
        <v>39964</v>
      </c>
      <c r="B98" s="1" t="s">
        <v>43</v>
      </c>
      <c r="C98" s="1" t="s">
        <v>364</v>
      </c>
      <c r="D98" s="1" t="s">
        <v>600</v>
      </c>
      <c r="E98" s="1"/>
      <c r="F98" s="1">
        <v>1</v>
      </c>
      <c r="G98" s="1"/>
      <c r="H98" s="1"/>
      <c r="I98" s="1"/>
      <c r="J98" s="1"/>
      <c r="K9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99" spans="1:11" x14ac:dyDescent="0.25">
      <c r="A99">
        <v>40165</v>
      </c>
      <c r="B99" s="1" t="s">
        <v>77</v>
      </c>
      <c r="C99" s="1" t="s">
        <v>431</v>
      </c>
      <c r="D99" s="1" t="s">
        <v>663</v>
      </c>
      <c r="E99" s="1"/>
      <c r="F99" s="1"/>
      <c r="G99" s="1"/>
      <c r="H99" s="1"/>
      <c r="I99" s="1">
        <v>1</v>
      </c>
      <c r="J99" s="1"/>
      <c r="K9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00" spans="1:11" x14ac:dyDescent="0.25">
      <c r="A100">
        <v>41106</v>
      </c>
      <c r="B100" s="1" t="s">
        <v>122</v>
      </c>
      <c r="C100" s="1" t="s">
        <v>513</v>
      </c>
      <c r="D100" s="1" t="s">
        <v>739</v>
      </c>
      <c r="E100" s="1"/>
      <c r="F100" s="1"/>
      <c r="G100" s="1">
        <v>1</v>
      </c>
      <c r="H100" s="1"/>
      <c r="I100" s="1"/>
      <c r="J100" s="1"/>
      <c r="K10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01" spans="1:11" ht="30" x14ac:dyDescent="0.25">
      <c r="A101">
        <v>41403</v>
      </c>
      <c r="B101" s="1" t="s">
        <v>95</v>
      </c>
      <c r="C101" s="1" t="s">
        <v>466</v>
      </c>
      <c r="D101" s="1" t="s">
        <v>696</v>
      </c>
      <c r="E101" s="1"/>
      <c r="F101" s="1"/>
      <c r="G101" s="1"/>
      <c r="H101" s="1"/>
      <c r="I101" s="1">
        <v>1</v>
      </c>
      <c r="J101" s="1"/>
      <c r="K10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02" spans="1:11" x14ac:dyDescent="0.25">
      <c r="A102">
        <v>41826</v>
      </c>
      <c r="B102" s="1" t="s">
        <v>36</v>
      </c>
      <c r="C102" s="1" t="s">
        <v>352</v>
      </c>
      <c r="D102" s="1" t="s">
        <v>589</v>
      </c>
      <c r="E102" s="1"/>
      <c r="F102" s="1"/>
      <c r="G102" s="1">
        <v>1</v>
      </c>
      <c r="H102" s="1"/>
      <c r="I102" s="1"/>
      <c r="J102" s="1"/>
      <c r="K10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03" spans="1:11" x14ac:dyDescent="0.25">
      <c r="A103">
        <v>41862</v>
      </c>
      <c r="B103" s="1" t="s">
        <v>12</v>
      </c>
      <c r="C103" s="1" t="s">
        <v>303</v>
      </c>
      <c r="D103" s="1" t="s">
        <v>542</v>
      </c>
      <c r="E103" s="1">
        <v>1</v>
      </c>
      <c r="F103" s="1"/>
      <c r="G103" s="1"/>
      <c r="H103" s="1"/>
      <c r="I103" s="1"/>
      <c r="J103" s="1"/>
      <c r="K10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04" spans="1:11" ht="30" x14ac:dyDescent="0.25">
      <c r="A104">
        <v>42306</v>
      </c>
      <c r="B104" s="1" t="s">
        <v>205</v>
      </c>
      <c r="C104" s="1" t="s">
        <v>420</v>
      </c>
      <c r="D104" s="1" t="s">
        <v>652</v>
      </c>
      <c r="E104" s="1"/>
      <c r="F104" s="1">
        <v>1</v>
      </c>
      <c r="G104" s="1"/>
      <c r="H104" s="1"/>
      <c r="I104" s="1"/>
      <c r="J104" s="1" t="s">
        <v>265</v>
      </c>
      <c r="K10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05" spans="1:11" ht="30" x14ac:dyDescent="0.25">
      <c r="A105">
        <v>42313</v>
      </c>
      <c r="B105" s="1" t="s">
        <v>101</v>
      </c>
      <c r="C105" s="1" t="s">
        <v>476</v>
      </c>
      <c r="D105" s="1" t="s">
        <v>704</v>
      </c>
      <c r="E105" s="1"/>
      <c r="F105" s="1"/>
      <c r="G105" s="1"/>
      <c r="H105" s="1">
        <v>1</v>
      </c>
      <c r="I105" s="1"/>
      <c r="J105" s="1"/>
      <c r="K10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06" spans="1:11" x14ac:dyDescent="0.25">
      <c r="A106">
        <v>42315</v>
      </c>
      <c r="B106" s="1" t="s">
        <v>49</v>
      </c>
      <c r="C106" s="1" t="s">
        <v>373</v>
      </c>
      <c r="D106" s="1" t="s">
        <v>607</v>
      </c>
      <c r="E106" s="1"/>
      <c r="F106" s="1"/>
      <c r="G106" s="1"/>
      <c r="H106" s="1"/>
      <c r="I106" s="1">
        <v>1</v>
      </c>
      <c r="J106" s="1"/>
      <c r="K10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07" spans="1:11" x14ac:dyDescent="0.25">
      <c r="A107">
        <v>42387</v>
      </c>
      <c r="B107" s="1" t="s">
        <v>186</v>
      </c>
      <c r="C107" s="1" t="s">
        <v>388</v>
      </c>
      <c r="D107" s="1" t="s">
        <v>622</v>
      </c>
      <c r="E107" s="1"/>
      <c r="F107" s="1"/>
      <c r="G107" s="1"/>
      <c r="H107" s="1"/>
      <c r="I107" s="1">
        <v>1</v>
      </c>
      <c r="J107" s="1" t="s">
        <v>265</v>
      </c>
      <c r="K10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08" spans="1:11" x14ac:dyDescent="0.25">
      <c r="A108">
        <v>42965</v>
      </c>
      <c r="B108" s="1" t="s">
        <v>243</v>
      </c>
      <c r="C108" s="1" t="s">
        <v>484</v>
      </c>
      <c r="D108" s="1" t="s">
        <v>711</v>
      </c>
      <c r="E108" s="1"/>
      <c r="F108" s="1"/>
      <c r="G108" s="1"/>
      <c r="H108" s="1">
        <v>1</v>
      </c>
      <c r="I108" s="1"/>
      <c r="J108" s="1" t="s">
        <v>265</v>
      </c>
      <c r="K10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09" spans="1:11" x14ac:dyDescent="0.25">
      <c r="A109">
        <v>44088</v>
      </c>
      <c r="B109" s="1" t="s">
        <v>100</v>
      </c>
      <c r="C109" s="1" t="s">
        <v>474</v>
      </c>
      <c r="D109" s="1" t="s">
        <v>702</v>
      </c>
      <c r="E109" s="1"/>
      <c r="F109" s="1"/>
      <c r="G109" s="1"/>
      <c r="H109" s="1"/>
      <c r="I109" s="1">
        <v>1</v>
      </c>
      <c r="J109" s="1"/>
      <c r="K10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10" spans="1:11" x14ac:dyDescent="0.25">
      <c r="A110">
        <v>44299</v>
      </c>
      <c r="B110" s="1" t="s">
        <v>188</v>
      </c>
      <c r="C110" s="1" t="s">
        <v>390</v>
      </c>
      <c r="D110" s="1" t="s">
        <v>390</v>
      </c>
      <c r="E110" s="1"/>
      <c r="F110" s="1">
        <v>1</v>
      </c>
      <c r="G110" s="1"/>
      <c r="H110" s="1"/>
      <c r="I110" s="1"/>
      <c r="J110" s="1" t="s">
        <v>265</v>
      </c>
      <c r="K11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11" spans="1:11" x14ac:dyDescent="0.25">
      <c r="A111">
        <v>44875</v>
      </c>
      <c r="B111" s="1" t="s">
        <v>235</v>
      </c>
      <c r="C111" s="1" t="s">
        <v>469</v>
      </c>
      <c r="D111" s="1" t="s">
        <v>774</v>
      </c>
      <c r="E111" s="1"/>
      <c r="F111" s="1"/>
      <c r="G111" s="1">
        <v>1</v>
      </c>
      <c r="H111" s="1"/>
      <c r="I111" s="1"/>
      <c r="J111" s="1" t="s">
        <v>265</v>
      </c>
      <c r="K11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12" spans="1:11" ht="30" x14ac:dyDescent="0.25">
      <c r="A112">
        <v>44953</v>
      </c>
      <c r="B112" s="1" t="s">
        <v>185</v>
      </c>
      <c r="C112" s="1" t="s">
        <v>386</v>
      </c>
      <c r="D112" s="1" t="s">
        <v>620</v>
      </c>
      <c r="E112" s="1"/>
      <c r="F112" s="1"/>
      <c r="G112" s="1">
        <v>1</v>
      </c>
      <c r="H112" s="1"/>
      <c r="I112" s="1"/>
      <c r="J112" s="1" t="s">
        <v>265</v>
      </c>
      <c r="K11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13" spans="1:11" x14ac:dyDescent="0.25">
      <c r="A113">
        <v>45264</v>
      </c>
      <c r="B113" s="1" t="s">
        <v>115</v>
      </c>
      <c r="C113" s="1" t="s">
        <v>501</v>
      </c>
      <c r="D113" s="1" t="s">
        <v>728</v>
      </c>
      <c r="E113" s="1"/>
      <c r="F113" s="1">
        <v>1</v>
      </c>
      <c r="G113" s="1"/>
      <c r="H113" s="1"/>
      <c r="I113" s="1"/>
      <c r="J113" s="1"/>
      <c r="K11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14" spans="1:11" ht="45" x14ac:dyDescent="0.25">
      <c r="A114">
        <v>45722</v>
      </c>
      <c r="B114" s="1" t="s">
        <v>181</v>
      </c>
      <c r="C114" s="1" t="s">
        <v>383</v>
      </c>
      <c r="D114" s="1" t="s">
        <v>617</v>
      </c>
      <c r="E114" s="1">
        <v>1</v>
      </c>
      <c r="F114" s="1"/>
      <c r="G114" s="1"/>
      <c r="H114" s="1"/>
      <c r="I114" s="1"/>
      <c r="J114" s="1" t="s">
        <v>265</v>
      </c>
      <c r="K11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15" spans="1:11" x14ac:dyDescent="0.25">
      <c r="A115">
        <v>45904</v>
      </c>
      <c r="B115" s="1" t="s">
        <v>139</v>
      </c>
      <c r="C115" s="1" t="s">
        <v>300</v>
      </c>
      <c r="D115" s="1" t="s">
        <v>539</v>
      </c>
      <c r="E115" s="1"/>
      <c r="F115" s="1"/>
      <c r="G115" s="1"/>
      <c r="H115" s="1"/>
      <c r="I115" s="1">
        <v>1</v>
      </c>
      <c r="J115" s="1" t="s">
        <v>265</v>
      </c>
      <c r="K11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16" spans="1:11" x14ac:dyDescent="0.25">
      <c r="A116">
        <v>46425</v>
      </c>
      <c r="B116" s="1" t="s">
        <v>85</v>
      </c>
      <c r="C116" s="1" t="s">
        <v>447</v>
      </c>
      <c r="D116" s="1" t="s">
        <v>677</v>
      </c>
      <c r="E116" s="1"/>
      <c r="F116" s="1"/>
      <c r="G116" s="1"/>
      <c r="H116" s="1"/>
      <c r="I116" s="1">
        <v>1</v>
      </c>
      <c r="J116" s="1"/>
      <c r="K11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17" spans="1:11" x14ac:dyDescent="0.25">
      <c r="A117">
        <v>46475</v>
      </c>
      <c r="B117" s="1" t="s">
        <v>107</v>
      </c>
      <c r="C117" s="1" t="s">
        <v>487</v>
      </c>
      <c r="D117" s="1" t="s">
        <v>714</v>
      </c>
      <c r="E117" s="1">
        <v>1</v>
      </c>
      <c r="F117" s="1"/>
      <c r="G117" s="1"/>
      <c r="H117" s="1"/>
      <c r="I117" s="1"/>
      <c r="J117" s="1"/>
      <c r="K11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18" spans="1:11" ht="30" x14ac:dyDescent="0.25">
      <c r="A118">
        <v>46697</v>
      </c>
      <c r="B118" s="1" t="s">
        <v>216</v>
      </c>
      <c r="C118" s="1" t="s">
        <v>440</v>
      </c>
      <c r="D118" s="1" t="s">
        <v>671</v>
      </c>
      <c r="E118" s="1">
        <v>1</v>
      </c>
      <c r="F118" s="1"/>
      <c r="G118" s="1"/>
      <c r="H118" s="1"/>
      <c r="I118" s="1"/>
      <c r="J118" s="1" t="s">
        <v>265</v>
      </c>
      <c r="K11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19" spans="1:11" x14ac:dyDescent="0.25">
      <c r="A119">
        <v>47659</v>
      </c>
      <c r="B119" s="1" t="s">
        <v>28</v>
      </c>
      <c r="C119" s="1" t="s">
        <v>337</v>
      </c>
      <c r="D119" s="1" t="s">
        <v>574</v>
      </c>
      <c r="E119" s="1"/>
      <c r="F119" s="1">
        <v>1</v>
      </c>
      <c r="G119" s="1"/>
      <c r="H119" s="1"/>
      <c r="I119" s="1"/>
      <c r="J119" s="1"/>
      <c r="K11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20" spans="1:11" x14ac:dyDescent="0.25">
      <c r="A120">
        <v>47920</v>
      </c>
      <c r="B120" s="1" t="s">
        <v>112</v>
      </c>
      <c r="C120" s="1" t="s">
        <v>496</v>
      </c>
      <c r="D120" s="1" t="s">
        <v>723</v>
      </c>
      <c r="E120" s="1"/>
      <c r="F120" s="1">
        <v>1</v>
      </c>
      <c r="G120" s="1"/>
      <c r="H120" s="1"/>
      <c r="I120" s="1"/>
      <c r="J120" s="1"/>
      <c r="K12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21" spans="1:11" x14ac:dyDescent="0.25">
      <c r="A121">
        <v>48061</v>
      </c>
      <c r="B121" s="1" t="s">
        <v>103</v>
      </c>
      <c r="C121" s="1" t="s">
        <v>480</v>
      </c>
      <c r="D121" s="1" t="s">
        <v>707</v>
      </c>
      <c r="E121" s="1"/>
      <c r="F121" s="1"/>
      <c r="G121" s="1"/>
      <c r="H121" s="1">
        <v>1</v>
      </c>
      <c r="I121" s="1"/>
      <c r="J121" s="1"/>
      <c r="K12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22" spans="1:11" x14ac:dyDescent="0.25">
      <c r="A122">
        <v>48342</v>
      </c>
      <c r="B122" s="1" t="s">
        <v>132</v>
      </c>
      <c r="C122" s="1" t="s">
        <v>288</v>
      </c>
      <c r="D122" s="1" t="s">
        <v>528</v>
      </c>
      <c r="E122" s="1"/>
      <c r="F122" s="1"/>
      <c r="G122" s="1">
        <v>1</v>
      </c>
      <c r="H122" s="1"/>
      <c r="I122" s="1"/>
      <c r="J122" s="1" t="s">
        <v>265</v>
      </c>
      <c r="K12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23" spans="1:11" x14ac:dyDescent="0.25">
      <c r="A123">
        <v>49138</v>
      </c>
      <c r="B123" s="1" t="s">
        <v>260</v>
      </c>
      <c r="C123" s="1" t="s">
        <v>516</v>
      </c>
      <c r="D123" s="1" t="s">
        <v>742</v>
      </c>
      <c r="E123" s="1"/>
      <c r="F123" s="1"/>
      <c r="G123" s="1">
        <v>1</v>
      </c>
      <c r="H123" s="1"/>
      <c r="I123" s="1"/>
      <c r="J123" s="1" t="s">
        <v>265</v>
      </c>
      <c r="K12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24" spans="1:11" x14ac:dyDescent="0.25">
      <c r="A124">
        <v>49301</v>
      </c>
      <c r="B124" s="1" t="s">
        <v>83</v>
      </c>
      <c r="C124" s="1" t="s">
        <v>443</v>
      </c>
      <c r="D124" s="1" t="s">
        <v>674</v>
      </c>
      <c r="E124" s="1"/>
      <c r="F124" s="1"/>
      <c r="G124" s="1"/>
      <c r="H124" s="1"/>
      <c r="I124" s="1">
        <v>1</v>
      </c>
      <c r="J124" s="1"/>
      <c r="K12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25" spans="1:11" x14ac:dyDescent="0.25">
      <c r="A125">
        <v>50202</v>
      </c>
      <c r="B125" s="1" t="s">
        <v>79</v>
      </c>
      <c r="C125" s="1" t="s">
        <v>433</v>
      </c>
      <c r="D125" s="1" t="s">
        <v>665</v>
      </c>
      <c r="E125" s="1"/>
      <c r="F125" s="1"/>
      <c r="G125" s="1"/>
      <c r="H125" s="1">
        <v>1</v>
      </c>
      <c r="I125" s="1"/>
      <c r="J125" s="1"/>
      <c r="K12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26" spans="1:11" x14ac:dyDescent="0.25">
      <c r="A126">
        <v>50222</v>
      </c>
      <c r="B126" s="1" t="s">
        <v>134</v>
      </c>
      <c r="C126" s="1" t="s">
        <v>291</v>
      </c>
      <c r="D126" s="1" t="s">
        <v>531</v>
      </c>
      <c r="E126" s="1"/>
      <c r="F126" s="1"/>
      <c r="G126" s="1"/>
      <c r="H126" s="1"/>
      <c r="I126" s="1">
        <v>1</v>
      </c>
      <c r="J126" s="1" t="s">
        <v>265</v>
      </c>
      <c r="K12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27" spans="1:11" x14ac:dyDescent="0.25">
      <c r="A127">
        <v>50988</v>
      </c>
      <c r="B127" s="1" t="s">
        <v>200</v>
      </c>
      <c r="C127" s="1" t="s">
        <v>411</v>
      </c>
      <c r="D127" s="1" t="s">
        <v>644</v>
      </c>
      <c r="E127" s="1"/>
      <c r="F127" s="1">
        <v>1</v>
      </c>
      <c r="G127" s="1"/>
      <c r="H127" s="1"/>
      <c r="I127" s="1"/>
      <c r="J127" s="1" t="s">
        <v>265</v>
      </c>
      <c r="K12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28" spans="1:11" x14ac:dyDescent="0.25">
      <c r="A128">
        <v>51223</v>
      </c>
      <c r="B128" s="1" t="s">
        <v>217</v>
      </c>
      <c r="C128" s="1" t="s">
        <v>441</v>
      </c>
      <c r="D128" s="1" t="s">
        <v>672</v>
      </c>
      <c r="E128" s="1">
        <v>1</v>
      </c>
      <c r="F128" s="1"/>
      <c r="G128" s="1"/>
      <c r="H128" s="1"/>
      <c r="I128" s="1"/>
      <c r="J128" s="1" t="s">
        <v>265</v>
      </c>
      <c r="K12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29" spans="1:11" ht="30" x14ac:dyDescent="0.25">
      <c r="A129">
        <v>51482</v>
      </c>
      <c r="B129" s="1" t="s">
        <v>207</v>
      </c>
      <c r="C129" s="1" t="s">
        <v>424</v>
      </c>
      <c r="D129" s="1" t="s">
        <v>656</v>
      </c>
      <c r="E129" s="1">
        <v>1</v>
      </c>
      <c r="F129" s="1"/>
      <c r="G129" s="1"/>
      <c r="H129" s="1"/>
      <c r="I129" s="1"/>
      <c r="J129" s="1" t="s">
        <v>265</v>
      </c>
      <c r="K12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30" spans="1:11" x14ac:dyDescent="0.25">
      <c r="A130">
        <v>52450</v>
      </c>
      <c r="B130" s="1" t="s">
        <v>68</v>
      </c>
      <c r="C130" s="1" t="s">
        <v>412</v>
      </c>
      <c r="D130" s="1" t="s">
        <v>645</v>
      </c>
      <c r="E130" s="1"/>
      <c r="F130" s="1"/>
      <c r="G130" s="1"/>
      <c r="H130" s="1"/>
      <c r="I130" s="1">
        <v>1</v>
      </c>
      <c r="J130" s="1"/>
      <c r="K13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31" spans="1:11" x14ac:dyDescent="0.25">
      <c r="A131">
        <v>52464</v>
      </c>
      <c r="B131" s="1" t="s">
        <v>29</v>
      </c>
      <c r="C131" s="1" t="s">
        <v>339</v>
      </c>
      <c r="D131" s="1" t="s">
        <v>576</v>
      </c>
      <c r="E131" s="1">
        <v>1</v>
      </c>
      <c r="F131" s="1"/>
      <c r="G131" s="1"/>
      <c r="H131" s="1"/>
      <c r="I131" s="1"/>
      <c r="J131" s="1"/>
      <c r="K13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32" spans="1:11" x14ac:dyDescent="0.25">
      <c r="A132">
        <v>52773</v>
      </c>
      <c r="B132" s="1" t="s">
        <v>246</v>
      </c>
      <c r="C132" s="1" t="s">
        <v>489</v>
      </c>
      <c r="D132" s="1" t="s">
        <v>716</v>
      </c>
      <c r="E132" s="1"/>
      <c r="F132" s="1">
        <v>1</v>
      </c>
      <c r="G132" s="1"/>
      <c r="H132" s="1"/>
      <c r="I132" s="1"/>
      <c r="J132" s="1" t="s">
        <v>265</v>
      </c>
      <c r="K13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33" spans="1:11" x14ac:dyDescent="0.25">
      <c r="A133">
        <v>52827</v>
      </c>
      <c r="B133" s="1" t="s">
        <v>17</v>
      </c>
      <c r="C133" s="1" t="s">
        <v>310</v>
      </c>
      <c r="D133" s="1" t="s">
        <v>549</v>
      </c>
      <c r="E133" s="1"/>
      <c r="F133" s="1"/>
      <c r="G133" s="1">
        <v>1</v>
      </c>
      <c r="H133" s="1"/>
      <c r="I133" s="1"/>
      <c r="J133" s="1"/>
      <c r="K13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34" spans="1:11" x14ac:dyDescent="0.25">
      <c r="A134">
        <v>52834</v>
      </c>
      <c r="B134" s="1" t="s">
        <v>7</v>
      </c>
      <c r="C134" s="1" t="s">
        <v>296</v>
      </c>
      <c r="D134" s="1" t="s">
        <v>535</v>
      </c>
      <c r="E134" s="1"/>
      <c r="F134" s="1">
        <v>1</v>
      </c>
      <c r="G134" s="1"/>
      <c r="H134" s="1"/>
      <c r="I134" s="1"/>
      <c r="J134" s="1"/>
      <c r="K13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35" spans="1:11" x14ac:dyDescent="0.25">
      <c r="A135">
        <v>53623</v>
      </c>
      <c r="B135" s="1" t="s">
        <v>127</v>
      </c>
      <c r="C135" s="1" t="s">
        <v>521</v>
      </c>
      <c r="D135" s="1" t="s">
        <v>747</v>
      </c>
      <c r="E135" s="1"/>
      <c r="F135" s="1">
        <v>1</v>
      </c>
      <c r="G135" s="1"/>
      <c r="H135" s="1"/>
      <c r="I135" s="1"/>
      <c r="J135" s="1"/>
      <c r="K13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36" spans="1:11" x14ac:dyDescent="0.25">
      <c r="A136">
        <v>54122</v>
      </c>
      <c r="B136" s="1" t="s">
        <v>6</v>
      </c>
      <c r="C136" s="1" t="s">
        <v>294</v>
      </c>
      <c r="D136" s="1" t="s">
        <v>533</v>
      </c>
      <c r="E136" s="1">
        <v>1</v>
      </c>
      <c r="F136" s="1"/>
      <c r="G136" s="1"/>
      <c r="H136" s="1"/>
      <c r="I136" s="1"/>
      <c r="J136" s="1"/>
      <c r="K13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37" spans="1:11" x14ac:dyDescent="0.25">
      <c r="A137">
        <v>55166</v>
      </c>
      <c r="B137" s="1" t="s">
        <v>96</v>
      </c>
      <c r="C137" s="1" t="s">
        <v>468</v>
      </c>
      <c r="D137" s="1" t="s">
        <v>698</v>
      </c>
      <c r="E137" s="1"/>
      <c r="F137" s="1"/>
      <c r="G137" s="1"/>
      <c r="H137" s="1">
        <v>1</v>
      </c>
      <c r="I137" s="1"/>
      <c r="J137" s="1"/>
      <c r="K13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38" spans="1:11" x14ac:dyDescent="0.25">
      <c r="A138">
        <v>55304</v>
      </c>
      <c r="B138" s="1" t="s">
        <v>44</v>
      </c>
      <c r="C138" s="1" t="s">
        <v>366</v>
      </c>
      <c r="D138" s="1" t="s">
        <v>601</v>
      </c>
      <c r="E138" s="1"/>
      <c r="F138" s="1">
        <v>1</v>
      </c>
      <c r="G138" s="1"/>
      <c r="H138" s="1"/>
      <c r="I138" s="1"/>
      <c r="J138" s="1"/>
      <c r="K13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39" spans="1:11" ht="30" x14ac:dyDescent="0.25">
      <c r="A139">
        <v>55406</v>
      </c>
      <c r="B139" s="1" t="s">
        <v>93</v>
      </c>
      <c r="C139" s="1" t="s">
        <v>463</v>
      </c>
      <c r="D139" s="1" t="s">
        <v>693</v>
      </c>
      <c r="E139" s="1">
        <v>1</v>
      </c>
      <c r="F139" s="1"/>
      <c r="G139" s="1"/>
      <c r="H139" s="1"/>
      <c r="I139" s="1"/>
      <c r="J139" s="1"/>
      <c r="K13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40" spans="1:11" x14ac:dyDescent="0.25">
      <c r="A140">
        <v>56595</v>
      </c>
      <c r="B140" s="1" t="s">
        <v>80</v>
      </c>
      <c r="C140" s="1" t="s">
        <v>434</v>
      </c>
      <c r="D140" s="1" t="s">
        <v>666</v>
      </c>
      <c r="E140" s="1"/>
      <c r="F140" s="1"/>
      <c r="G140" s="1"/>
      <c r="H140" s="1"/>
      <c r="I140" s="1">
        <v>1</v>
      </c>
      <c r="J140" s="1"/>
      <c r="K14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41" spans="1:11" x14ac:dyDescent="0.25">
      <c r="A141">
        <v>57029</v>
      </c>
      <c r="B141" s="1" t="s">
        <v>91</v>
      </c>
      <c r="C141" s="1" t="s">
        <v>459</v>
      </c>
      <c r="D141" s="1" t="s">
        <v>689</v>
      </c>
      <c r="E141" s="1"/>
      <c r="F141" s="1">
        <v>1</v>
      </c>
      <c r="G141" s="1"/>
      <c r="H141" s="1"/>
      <c r="I141" s="1"/>
      <c r="J141" s="1"/>
      <c r="K14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42" spans="1:11" ht="30" x14ac:dyDescent="0.25">
      <c r="A142">
        <v>57374</v>
      </c>
      <c r="B142" s="1" t="s">
        <v>16</v>
      </c>
      <c r="C142" s="1" t="s">
        <v>308</v>
      </c>
      <c r="D142" s="1" t="s">
        <v>547</v>
      </c>
      <c r="E142" s="1"/>
      <c r="F142" s="1">
        <v>1</v>
      </c>
      <c r="G142" s="1"/>
      <c r="H142" s="1"/>
      <c r="I142" s="1"/>
      <c r="J142" s="1"/>
      <c r="K14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43" spans="1:11" x14ac:dyDescent="0.25">
      <c r="A143">
        <v>57910</v>
      </c>
      <c r="B143" s="1" t="s">
        <v>215</v>
      </c>
      <c r="C143" s="1" t="s">
        <v>439</v>
      </c>
      <c r="D143" s="1" t="s">
        <v>670</v>
      </c>
      <c r="E143" s="1">
        <v>1</v>
      </c>
      <c r="F143" s="1"/>
      <c r="G143" s="1"/>
      <c r="H143" s="1"/>
      <c r="I143" s="1"/>
      <c r="J143" s="1" t="s">
        <v>265</v>
      </c>
      <c r="K14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44" spans="1:11" x14ac:dyDescent="0.25">
      <c r="A144">
        <v>58018</v>
      </c>
      <c r="B144" s="1" t="s">
        <v>209</v>
      </c>
      <c r="C144" s="1" t="s">
        <v>426</v>
      </c>
      <c r="D144" s="1" t="s">
        <v>658</v>
      </c>
      <c r="E144" s="1">
        <v>1</v>
      </c>
      <c r="F144" s="1"/>
      <c r="G144" s="1"/>
      <c r="H144" s="1"/>
      <c r="I144" s="1"/>
      <c r="J144" s="1" t="s">
        <v>265</v>
      </c>
      <c r="K14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45" spans="1:11" x14ac:dyDescent="0.25">
      <c r="A145">
        <v>59797</v>
      </c>
      <c r="B145" s="1" t="s">
        <v>109</v>
      </c>
      <c r="C145" s="1" t="s">
        <v>492</v>
      </c>
      <c r="D145" s="1" t="s">
        <v>719</v>
      </c>
      <c r="E145" s="1"/>
      <c r="F145" s="1"/>
      <c r="G145" s="1"/>
      <c r="H145" s="1"/>
      <c r="I145" s="1">
        <v>1</v>
      </c>
      <c r="J145" s="1"/>
      <c r="K14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46" spans="1:11" x14ac:dyDescent="0.25">
      <c r="A146">
        <v>60153</v>
      </c>
      <c r="B146" s="1" t="s">
        <v>234</v>
      </c>
      <c r="C146" s="1" t="s">
        <v>467</v>
      </c>
      <c r="D146" s="1" t="s">
        <v>697</v>
      </c>
      <c r="E146" s="1">
        <v>1</v>
      </c>
      <c r="F146" s="1"/>
      <c r="G146" s="1"/>
      <c r="H146" s="1"/>
      <c r="I146" s="1"/>
      <c r="J146" s="1" t="s">
        <v>265</v>
      </c>
      <c r="K14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47" spans="1:11" ht="30" x14ac:dyDescent="0.25">
      <c r="A147">
        <v>60873</v>
      </c>
      <c r="B147" s="1" t="s">
        <v>242</v>
      </c>
      <c r="C147" s="1" t="s">
        <v>482</v>
      </c>
      <c r="D147" s="1" t="s">
        <v>709</v>
      </c>
      <c r="E147" s="1"/>
      <c r="F147" s="1"/>
      <c r="G147" s="1"/>
      <c r="H147" s="1"/>
      <c r="I147" s="1">
        <v>1</v>
      </c>
      <c r="J147" s="1" t="s">
        <v>265</v>
      </c>
      <c r="K14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48" spans="1:11" x14ac:dyDescent="0.25">
      <c r="A148">
        <v>61437</v>
      </c>
      <c r="B148" s="1" t="s">
        <v>1</v>
      </c>
      <c r="C148" s="1" t="s">
        <v>285</v>
      </c>
      <c r="D148" s="1" t="s">
        <v>525</v>
      </c>
      <c r="E148" s="1"/>
      <c r="F148" s="1">
        <v>1</v>
      </c>
      <c r="G148" s="1"/>
      <c r="H148" s="1"/>
      <c r="I148" s="1"/>
      <c r="J148" s="1"/>
      <c r="K14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49" spans="1:11" x14ac:dyDescent="0.25">
      <c r="A149">
        <v>61748</v>
      </c>
      <c r="B149" s="1" t="s">
        <v>11</v>
      </c>
      <c r="C149" s="1" t="s">
        <v>302</v>
      </c>
      <c r="D149" s="1" t="s">
        <v>541</v>
      </c>
      <c r="E149" s="1"/>
      <c r="F149" s="1"/>
      <c r="G149" s="1">
        <v>1</v>
      </c>
      <c r="H149" s="1"/>
      <c r="I149" s="1"/>
      <c r="J149" s="1"/>
      <c r="K14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50" spans="1:11" x14ac:dyDescent="0.25">
      <c r="A150">
        <v>62567</v>
      </c>
      <c r="B150" s="1" t="s">
        <v>3</v>
      </c>
      <c r="C150" s="1" t="s">
        <v>289</v>
      </c>
      <c r="D150" s="1" t="s">
        <v>529</v>
      </c>
      <c r="E150" s="1">
        <v>1</v>
      </c>
      <c r="F150" s="1"/>
      <c r="G150" s="1"/>
      <c r="H150" s="1"/>
      <c r="I150" s="1"/>
      <c r="J150" s="1"/>
      <c r="K15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51" spans="1:11" x14ac:dyDescent="0.25">
      <c r="A151">
        <v>62701</v>
      </c>
      <c r="B151" s="1" t="s">
        <v>32</v>
      </c>
      <c r="C151" s="1" t="s">
        <v>345</v>
      </c>
      <c r="D151" s="1" t="s">
        <v>582</v>
      </c>
      <c r="E151" s="1"/>
      <c r="F151" s="1"/>
      <c r="G151" s="1"/>
      <c r="H151" s="1">
        <v>1</v>
      </c>
      <c r="I151" s="1"/>
      <c r="J151" s="1"/>
      <c r="K15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52" spans="1:11" ht="30" x14ac:dyDescent="0.25">
      <c r="A152">
        <v>62725</v>
      </c>
      <c r="B152" s="1" t="s">
        <v>213</v>
      </c>
      <c r="C152" s="1" t="s">
        <v>435</v>
      </c>
      <c r="D152" s="1" t="s">
        <v>667</v>
      </c>
      <c r="E152" s="1">
        <v>1</v>
      </c>
      <c r="F152" s="1"/>
      <c r="G152" s="1"/>
      <c r="H152" s="1"/>
      <c r="I152" s="1"/>
      <c r="J152" s="1" t="s">
        <v>265</v>
      </c>
      <c r="K15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53" spans="1:11" x14ac:dyDescent="0.25">
      <c r="A153">
        <v>63230</v>
      </c>
      <c r="B153" s="1" t="s">
        <v>53</v>
      </c>
      <c r="C153" s="1" t="s">
        <v>380</v>
      </c>
      <c r="D153" s="1" t="s">
        <v>614</v>
      </c>
      <c r="E153" s="1"/>
      <c r="F153" s="1"/>
      <c r="G153" s="1">
        <v>1</v>
      </c>
      <c r="H153" s="1"/>
      <c r="I153" s="1"/>
      <c r="J153" s="1"/>
      <c r="K15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54" spans="1:11" ht="30" x14ac:dyDescent="0.25">
      <c r="A154">
        <v>63378</v>
      </c>
      <c r="B154" s="1" t="s">
        <v>57</v>
      </c>
      <c r="C154" s="1" t="s">
        <v>392</v>
      </c>
      <c r="D154" s="1" t="s">
        <v>625</v>
      </c>
      <c r="E154" s="1"/>
      <c r="F154" s="1">
        <v>1</v>
      </c>
      <c r="G154" s="1"/>
      <c r="H154" s="1"/>
      <c r="I154" s="1"/>
      <c r="J154" s="1"/>
      <c r="K15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55" spans="1:11" x14ac:dyDescent="0.25">
      <c r="A155">
        <v>64530</v>
      </c>
      <c r="B155" s="1" t="s">
        <v>129</v>
      </c>
      <c r="C155" s="1" t="s">
        <v>282</v>
      </c>
      <c r="D155" s="1" t="s">
        <v>522</v>
      </c>
      <c r="E155" s="1"/>
      <c r="F155" s="1"/>
      <c r="G155" s="1"/>
      <c r="H155" s="1">
        <v>1</v>
      </c>
      <c r="I155" s="1"/>
      <c r="J155" s="1" t="s">
        <v>265</v>
      </c>
      <c r="K15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56" spans="1:11" x14ac:dyDescent="0.25">
      <c r="A156">
        <v>65005</v>
      </c>
      <c r="B156" s="1" t="s">
        <v>81</v>
      </c>
      <c r="C156" s="1" t="s">
        <v>436</v>
      </c>
      <c r="D156" s="1" t="s">
        <v>668</v>
      </c>
      <c r="E156" s="1"/>
      <c r="F156" s="1"/>
      <c r="G156" s="1">
        <v>1</v>
      </c>
      <c r="H156" s="1"/>
      <c r="I156" s="1"/>
      <c r="J156" s="1"/>
      <c r="K15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57" spans="1:11" x14ac:dyDescent="0.25">
      <c r="A157">
        <v>65543</v>
      </c>
      <c r="B157" s="1" t="s">
        <v>157</v>
      </c>
      <c r="C157" s="1" t="s">
        <v>338</v>
      </c>
      <c r="D157" s="1" t="s">
        <v>575</v>
      </c>
      <c r="E157" s="1"/>
      <c r="F157" s="1"/>
      <c r="G157" s="1"/>
      <c r="H157" s="1">
        <v>1</v>
      </c>
      <c r="I157" s="1"/>
      <c r="J157" s="1" t="s">
        <v>265</v>
      </c>
      <c r="K15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58" spans="1:11" x14ac:dyDescent="0.25">
      <c r="A158">
        <v>65936</v>
      </c>
      <c r="B158" s="1" t="s">
        <v>50</v>
      </c>
      <c r="C158" s="1" t="s">
        <v>375</v>
      </c>
      <c r="D158" s="1" t="s">
        <v>609</v>
      </c>
      <c r="E158" s="1"/>
      <c r="F158" s="1"/>
      <c r="G158" s="1">
        <v>1</v>
      </c>
      <c r="H158" s="1"/>
      <c r="I158" s="1"/>
      <c r="J158" s="1"/>
      <c r="K15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59" spans="1:11" x14ac:dyDescent="0.25">
      <c r="A159">
        <v>66174</v>
      </c>
      <c r="B159" s="1" t="s">
        <v>90</v>
      </c>
      <c r="C159" s="1" t="s">
        <v>454</v>
      </c>
      <c r="D159" s="1" t="s">
        <v>684</v>
      </c>
      <c r="E159" s="1"/>
      <c r="F159" s="1"/>
      <c r="G159" s="1"/>
      <c r="H159" s="1"/>
      <c r="I159" s="1">
        <v>1</v>
      </c>
      <c r="J159" s="1"/>
      <c r="K15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60" spans="1:11" x14ac:dyDescent="0.25">
      <c r="A160">
        <v>67004</v>
      </c>
      <c r="B160" s="1" t="s">
        <v>249</v>
      </c>
      <c r="C160" s="1" t="s">
        <v>493</v>
      </c>
      <c r="D160" s="1" t="s">
        <v>720</v>
      </c>
      <c r="E160" s="1"/>
      <c r="F160" s="1">
        <v>1</v>
      </c>
      <c r="G160" s="1"/>
      <c r="H160" s="1"/>
      <c r="I160" s="1"/>
      <c r="J160" s="1" t="s">
        <v>265</v>
      </c>
      <c r="K16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61" spans="1:11" ht="30" x14ac:dyDescent="0.25">
      <c r="A161">
        <v>67089</v>
      </c>
      <c r="B161" s="1" t="s">
        <v>162</v>
      </c>
      <c r="C161" s="1" t="s">
        <v>347</v>
      </c>
      <c r="D161" s="1" t="s">
        <v>584</v>
      </c>
      <c r="E161" s="1"/>
      <c r="F161" s="1"/>
      <c r="G161" s="1"/>
      <c r="H161" s="1"/>
      <c r="I161" s="1">
        <v>1</v>
      </c>
      <c r="J161" s="1" t="s">
        <v>265</v>
      </c>
      <c r="K16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62" spans="1:11" ht="30" x14ac:dyDescent="0.25">
      <c r="A162">
        <v>67542</v>
      </c>
      <c r="B162" s="1" t="s">
        <v>263</v>
      </c>
      <c r="C162" s="1" t="s">
        <v>312</v>
      </c>
      <c r="D162" s="1" t="s">
        <v>550</v>
      </c>
      <c r="E162" s="1"/>
      <c r="F162" s="1">
        <v>1</v>
      </c>
      <c r="G162" s="1"/>
      <c r="H162" s="1"/>
      <c r="I162" s="1"/>
      <c r="J162" s="1"/>
      <c r="K16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63" spans="1:11" x14ac:dyDescent="0.25">
      <c r="A163">
        <v>67707</v>
      </c>
      <c r="B163" s="1" t="s">
        <v>78</v>
      </c>
      <c r="C163" s="1" t="s">
        <v>432</v>
      </c>
      <c r="D163" s="1" t="s">
        <v>664</v>
      </c>
      <c r="E163" s="1"/>
      <c r="F163" s="1"/>
      <c r="G163" s="1"/>
      <c r="H163" s="1"/>
      <c r="I163" s="1">
        <v>1</v>
      </c>
      <c r="J163" s="1"/>
      <c r="K16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64" spans="1:11" x14ac:dyDescent="0.25">
      <c r="A164">
        <v>67794</v>
      </c>
      <c r="B164" s="1" t="s">
        <v>167</v>
      </c>
      <c r="C164" s="1" t="s">
        <v>354</v>
      </c>
      <c r="D164" s="1" t="s">
        <v>590</v>
      </c>
      <c r="E164" s="1"/>
      <c r="F164" s="1"/>
      <c r="G164" s="1"/>
      <c r="H164" s="1"/>
      <c r="I164" s="1">
        <v>1</v>
      </c>
      <c r="J164" s="1" t="s">
        <v>265</v>
      </c>
      <c r="K16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65" spans="1:11" x14ac:dyDescent="0.25">
      <c r="A165">
        <v>68841</v>
      </c>
      <c r="B165" s="1" t="s">
        <v>59</v>
      </c>
      <c r="C165" s="1" t="s">
        <v>394</v>
      </c>
      <c r="D165" s="1" t="s">
        <v>627</v>
      </c>
      <c r="E165" s="1"/>
      <c r="F165" s="1">
        <v>1</v>
      </c>
      <c r="G165" s="1"/>
      <c r="H165" s="1"/>
      <c r="I165" s="1"/>
      <c r="J165" s="1"/>
      <c r="K16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66" spans="1:11" x14ac:dyDescent="0.25">
      <c r="A166">
        <v>69372</v>
      </c>
      <c r="B166" s="1" t="s">
        <v>145</v>
      </c>
      <c r="C166" s="1" t="s">
        <v>316</v>
      </c>
      <c r="D166" s="1" t="s">
        <v>554</v>
      </c>
      <c r="E166" s="1"/>
      <c r="F166" s="1"/>
      <c r="G166" s="1"/>
      <c r="H166" s="1">
        <v>1</v>
      </c>
      <c r="I166" s="1"/>
      <c r="J166" s="1" t="s">
        <v>265</v>
      </c>
      <c r="K16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67" spans="1:11" x14ac:dyDescent="0.25">
      <c r="A167">
        <v>69417</v>
      </c>
      <c r="B167" s="1" t="s">
        <v>158</v>
      </c>
      <c r="C167" s="1" t="s">
        <v>340</v>
      </c>
      <c r="D167" s="1" t="s">
        <v>577</v>
      </c>
      <c r="E167" s="1"/>
      <c r="F167" s="1"/>
      <c r="G167" s="1"/>
      <c r="H167" s="1"/>
      <c r="I167" s="1">
        <v>1</v>
      </c>
      <c r="J167" s="1" t="s">
        <v>265</v>
      </c>
      <c r="K16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68" spans="1:11" ht="30" x14ac:dyDescent="0.25">
      <c r="A168">
        <v>69961</v>
      </c>
      <c r="B168" s="1" t="s">
        <v>26</v>
      </c>
      <c r="C168" s="1" t="s">
        <v>335</v>
      </c>
      <c r="D168" s="1" t="s">
        <v>572</v>
      </c>
      <c r="E168" s="1"/>
      <c r="F168" s="1"/>
      <c r="G168" s="1"/>
      <c r="H168" s="1"/>
      <c r="I168" s="1">
        <v>1</v>
      </c>
      <c r="J168" s="1"/>
      <c r="K16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69" spans="1:11" x14ac:dyDescent="0.25">
      <c r="A169">
        <v>71134</v>
      </c>
      <c r="B169" s="1" t="s">
        <v>41</v>
      </c>
      <c r="C169" s="1" t="s">
        <v>361</v>
      </c>
      <c r="D169" s="1" t="s">
        <v>597</v>
      </c>
      <c r="E169" s="1"/>
      <c r="F169" s="1">
        <v>1</v>
      </c>
      <c r="G169" s="1"/>
      <c r="H169" s="1"/>
      <c r="I169" s="1"/>
      <c r="J169" s="1"/>
      <c r="K16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70" spans="1:11" x14ac:dyDescent="0.25">
      <c r="A170">
        <v>71504</v>
      </c>
      <c r="B170" s="1" t="s">
        <v>239</v>
      </c>
      <c r="C170" s="1" t="s">
        <v>477</v>
      </c>
      <c r="D170" s="1" t="s">
        <v>705</v>
      </c>
      <c r="E170" s="1"/>
      <c r="F170" s="1"/>
      <c r="G170" s="1"/>
      <c r="H170" s="1"/>
      <c r="I170" s="1">
        <v>1</v>
      </c>
      <c r="J170" s="1" t="s">
        <v>265</v>
      </c>
      <c r="K17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71" spans="1:11" x14ac:dyDescent="0.25">
      <c r="A171">
        <v>71832</v>
      </c>
      <c r="B171" s="1" t="s">
        <v>136</v>
      </c>
      <c r="C171" s="1" t="s">
        <v>295</v>
      </c>
      <c r="D171" s="1" t="s">
        <v>534</v>
      </c>
      <c r="E171" s="1"/>
      <c r="F171" s="1"/>
      <c r="G171" s="1"/>
      <c r="H171" s="1"/>
      <c r="I171" s="1">
        <v>1</v>
      </c>
      <c r="J171" s="1" t="s">
        <v>265</v>
      </c>
      <c r="K17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72" spans="1:11" x14ac:dyDescent="0.25">
      <c r="A172">
        <v>72145</v>
      </c>
      <c r="B172" s="1" t="s">
        <v>225</v>
      </c>
      <c r="C172" s="1" t="s">
        <v>455</v>
      </c>
      <c r="D172" s="1" t="s">
        <v>685</v>
      </c>
      <c r="E172" s="1"/>
      <c r="F172" s="1">
        <v>1</v>
      </c>
      <c r="G172" s="1"/>
      <c r="H172" s="1"/>
      <c r="I172" s="1"/>
      <c r="J172" s="1" t="s">
        <v>265</v>
      </c>
      <c r="K17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73" spans="1:11" x14ac:dyDescent="0.25">
      <c r="A173">
        <v>72639</v>
      </c>
      <c r="B173" s="1" t="s">
        <v>86</v>
      </c>
      <c r="C173" s="1" t="s">
        <v>448</v>
      </c>
      <c r="D173" s="1" t="s">
        <v>678</v>
      </c>
      <c r="E173" s="1"/>
      <c r="F173" s="1"/>
      <c r="G173" s="1"/>
      <c r="H173" s="1"/>
      <c r="I173" s="1">
        <v>1</v>
      </c>
      <c r="J173" s="1"/>
      <c r="K17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74" spans="1:11" x14ac:dyDescent="0.25">
      <c r="A174">
        <v>72928</v>
      </c>
      <c r="B174" s="1" t="s">
        <v>38</v>
      </c>
      <c r="C174" s="1" t="s">
        <v>357</v>
      </c>
      <c r="D174" s="1" t="s">
        <v>593</v>
      </c>
      <c r="E174" s="1"/>
      <c r="F174" s="1">
        <v>1</v>
      </c>
      <c r="G174" s="1"/>
      <c r="H174" s="1"/>
      <c r="I174" s="1"/>
      <c r="J174" s="1"/>
      <c r="K17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75" spans="1:11" x14ac:dyDescent="0.25">
      <c r="A175">
        <v>73281</v>
      </c>
      <c r="B175" s="1" t="s">
        <v>123</v>
      </c>
      <c r="C175" s="1" t="s">
        <v>515</v>
      </c>
      <c r="D175" s="1" t="s">
        <v>741</v>
      </c>
      <c r="E175" s="1"/>
      <c r="F175" s="1"/>
      <c r="G175" s="1"/>
      <c r="H175" s="1">
        <v>1</v>
      </c>
      <c r="I175" s="1"/>
      <c r="J175" s="1"/>
      <c r="K17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76" spans="1:11" ht="30" x14ac:dyDescent="0.25">
      <c r="A176">
        <v>73290</v>
      </c>
      <c r="B176" s="1" t="s">
        <v>208</v>
      </c>
      <c r="C176" s="1" t="s">
        <v>425</v>
      </c>
      <c r="D176" s="1" t="s">
        <v>657</v>
      </c>
      <c r="E176" s="1">
        <v>1</v>
      </c>
      <c r="F176" s="1"/>
      <c r="G176" s="1"/>
      <c r="H176" s="1"/>
      <c r="I176" s="1"/>
      <c r="J176" s="1" t="s">
        <v>265</v>
      </c>
      <c r="K17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77" spans="1:11" x14ac:dyDescent="0.25">
      <c r="A177">
        <v>74022</v>
      </c>
      <c r="B177" s="1" t="s">
        <v>197</v>
      </c>
      <c r="C177" s="1" t="s">
        <v>408</v>
      </c>
      <c r="D177" s="1" t="s">
        <v>641</v>
      </c>
      <c r="E177" s="1"/>
      <c r="F177" s="1">
        <v>1</v>
      </c>
      <c r="G177" s="1"/>
      <c r="H177" s="1"/>
      <c r="I177" s="1"/>
      <c r="J177" s="1" t="s">
        <v>265</v>
      </c>
      <c r="K17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78" spans="1:11" x14ac:dyDescent="0.25">
      <c r="A178">
        <v>74363</v>
      </c>
      <c r="B178" s="1" t="s">
        <v>13</v>
      </c>
      <c r="C178" s="1" t="s">
        <v>304</v>
      </c>
      <c r="D178" s="1" t="s">
        <v>543</v>
      </c>
      <c r="E178" s="1">
        <v>1</v>
      </c>
      <c r="F178" s="1"/>
      <c r="G178" s="1"/>
      <c r="H178" s="1"/>
      <c r="I178" s="1"/>
      <c r="J178" s="1"/>
      <c r="K17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79" spans="1:11" x14ac:dyDescent="0.25">
      <c r="A179">
        <v>74589</v>
      </c>
      <c r="B179" s="1" t="s">
        <v>226</v>
      </c>
      <c r="C179" s="1" t="s">
        <v>456</v>
      </c>
      <c r="D179" s="1" t="s">
        <v>686</v>
      </c>
      <c r="E179" s="1">
        <v>1</v>
      </c>
      <c r="F179" s="1"/>
      <c r="G179" s="1"/>
      <c r="H179" s="1"/>
      <c r="I179" s="1"/>
      <c r="J179" s="1" t="s">
        <v>265</v>
      </c>
      <c r="K17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80" spans="1:11" x14ac:dyDescent="0.25">
      <c r="A180">
        <v>74729</v>
      </c>
      <c r="B180" s="1" t="s">
        <v>51</v>
      </c>
      <c r="C180" s="1" t="s">
        <v>377</v>
      </c>
      <c r="D180" s="1" t="s">
        <v>611</v>
      </c>
      <c r="E180" s="1"/>
      <c r="F180" s="1"/>
      <c r="G180" s="1"/>
      <c r="H180" s="1">
        <v>1</v>
      </c>
      <c r="I180" s="1"/>
      <c r="J180" s="1"/>
      <c r="K18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81" spans="1:11" ht="30" x14ac:dyDescent="0.25">
      <c r="A181">
        <v>75053</v>
      </c>
      <c r="B181" s="1" t="s">
        <v>257</v>
      </c>
      <c r="C181" s="1" t="s">
        <v>512</v>
      </c>
      <c r="D181" s="1" t="s">
        <v>738</v>
      </c>
      <c r="E181" s="1"/>
      <c r="F181" s="1"/>
      <c r="G181" s="1"/>
      <c r="H181" s="1">
        <v>1</v>
      </c>
      <c r="I181" s="1"/>
      <c r="J181" s="1" t="s">
        <v>265</v>
      </c>
      <c r="K18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82" spans="1:11" x14ac:dyDescent="0.25">
      <c r="A182">
        <v>75097</v>
      </c>
      <c r="B182" s="1" t="s">
        <v>196</v>
      </c>
      <c r="C182" s="1" t="s">
        <v>406</v>
      </c>
      <c r="D182" s="1" t="s">
        <v>639</v>
      </c>
      <c r="E182" s="1"/>
      <c r="F182" s="1"/>
      <c r="G182" s="1"/>
      <c r="H182" s="1">
        <v>1</v>
      </c>
      <c r="I182" s="1"/>
      <c r="J182" s="1" t="s">
        <v>265</v>
      </c>
      <c r="K18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83" spans="1:11" x14ac:dyDescent="0.25">
      <c r="A183">
        <v>75217</v>
      </c>
      <c r="B183" s="1" t="s">
        <v>187</v>
      </c>
      <c r="C183" s="1" t="s">
        <v>389</v>
      </c>
      <c r="D183" s="1" t="s">
        <v>623</v>
      </c>
      <c r="E183" s="1"/>
      <c r="F183" s="1"/>
      <c r="G183" s="1"/>
      <c r="H183" s="1"/>
      <c r="I183" s="1">
        <v>1</v>
      </c>
      <c r="J183" s="1" t="s">
        <v>265</v>
      </c>
      <c r="K18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84" spans="1:11" ht="30" x14ac:dyDescent="0.25">
      <c r="A184">
        <v>75725</v>
      </c>
      <c r="B184" s="1" t="s">
        <v>15</v>
      </c>
      <c r="C184" s="1" t="s">
        <v>306</v>
      </c>
      <c r="D184" s="1" t="s">
        <v>545</v>
      </c>
      <c r="E184" s="1"/>
      <c r="F184" s="1">
        <v>1</v>
      </c>
      <c r="G184" s="1"/>
      <c r="H184" s="1"/>
      <c r="I184" s="1"/>
      <c r="J184" s="1"/>
      <c r="K18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85" spans="1:11" x14ac:dyDescent="0.25">
      <c r="A185">
        <v>77056</v>
      </c>
      <c r="B185" s="1" t="s">
        <v>69</v>
      </c>
      <c r="C185" s="1" t="s">
        <v>414</v>
      </c>
      <c r="D185" s="1" t="s">
        <v>647</v>
      </c>
      <c r="E185" s="1"/>
      <c r="F185" s="1"/>
      <c r="G185" s="1"/>
      <c r="H185" s="1"/>
      <c r="I185" s="1">
        <v>1</v>
      </c>
      <c r="J185" s="1"/>
      <c r="K18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86" spans="1:11" x14ac:dyDescent="0.25">
      <c r="A186">
        <v>77112</v>
      </c>
      <c r="B186" s="1" t="s">
        <v>75</v>
      </c>
      <c r="C186" s="1" t="s">
        <v>427</v>
      </c>
      <c r="D186" s="1" t="s">
        <v>659</v>
      </c>
      <c r="E186" s="1"/>
      <c r="F186" s="1"/>
      <c r="G186" s="1"/>
      <c r="H186" s="1"/>
      <c r="I186" s="1">
        <v>1</v>
      </c>
      <c r="J186" s="1"/>
      <c r="K18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87" spans="1:11" x14ac:dyDescent="0.25">
      <c r="A187">
        <v>77524</v>
      </c>
      <c r="B187" s="1" t="s">
        <v>104</v>
      </c>
      <c r="C187" s="1" t="s">
        <v>481</v>
      </c>
      <c r="D187" s="1" t="s">
        <v>708</v>
      </c>
      <c r="E187" s="1">
        <v>1</v>
      </c>
      <c r="F187" s="1"/>
      <c r="G187" s="1"/>
      <c r="H187" s="1"/>
      <c r="I187" s="1"/>
      <c r="J187" s="1"/>
      <c r="K18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88" spans="1:11" ht="30" x14ac:dyDescent="0.25">
      <c r="A188">
        <v>77711</v>
      </c>
      <c r="B188" s="1" t="s">
        <v>177</v>
      </c>
      <c r="C188" s="1" t="s">
        <v>376</v>
      </c>
      <c r="D188" s="1" t="s">
        <v>610</v>
      </c>
      <c r="E188" s="1"/>
      <c r="F188" s="1">
        <v>1</v>
      </c>
      <c r="G188" s="1"/>
      <c r="H188" s="1"/>
      <c r="I188" s="1"/>
      <c r="J188" s="1" t="s">
        <v>265</v>
      </c>
      <c r="K18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89" spans="1:11" x14ac:dyDescent="0.25">
      <c r="A189">
        <v>78743</v>
      </c>
      <c r="B189" s="1" t="s">
        <v>236</v>
      </c>
      <c r="C189" s="1" t="s">
        <v>473</v>
      </c>
      <c r="D189" s="1" t="s">
        <v>701</v>
      </c>
      <c r="E189" s="1"/>
      <c r="F189" s="1"/>
      <c r="G189" s="1">
        <v>1</v>
      </c>
      <c r="H189" s="1"/>
      <c r="I189" s="1"/>
      <c r="J189" s="1" t="s">
        <v>265</v>
      </c>
      <c r="K18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90" spans="1:11" ht="30" x14ac:dyDescent="0.25">
      <c r="A190">
        <v>79451</v>
      </c>
      <c r="B190" s="1" t="s">
        <v>135</v>
      </c>
      <c r="C190" s="1" t="s">
        <v>293</v>
      </c>
      <c r="D190" s="1" t="s">
        <v>775</v>
      </c>
      <c r="E190" s="1"/>
      <c r="F190" s="1"/>
      <c r="G190" s="1"/>
      <c r="H190" s="1">
        <v>1</v>
      </c>
      <c r="I190" s="1"/>
      <c r="J190" s="1" t="s">
        <v>265</v>
      </c>
      <c r="K19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91" spans="1:11" x14ac:dyDescent="0.25">
      <c r="A191">
        <v>79605</v>
      </c>
      <c r="B191" s="1" t="s">
        <v>118</v>
      </c>
      <c r="C191" s="1" t="s">
        <v>505</v>
      </c>
      <c r="D191" s="1" t="s">
        <v>732</v>
      </c>
      <c r="E191" s="1">
        <v>1</v>
      </c>
      <c r="F191" s="1"/>
      <c r="G191" s="1"/>
      <c r="H191" s="1"/>
      <c r="I191" s="1"/>
      <c r="J191" s="1"/>
      <c r="K19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92" spans="1:11" x14ac:dyDescent="0.25">
      <c r="A192">
        <v>80133</v>
      </c>
      <c r="B192" s="1" t="s">
        <v>231</v>
      </c>
      <c r="C192" s="1" t="s">
        <v>462</v>
      </c>
      <c r="D192" s="1" t="s">
        <v>692</v>
      </c>
      <c r="E192" s="1"/>
      <c r="F192" s="1"/>
      <c r="G192" s="1"/>
      <c r="H192" s="1">
        <v>1</v>
      </c>
      <c r="I192" s="1"/>
      <c r="J192" s="1" t="s">
        <v>265</v>
      </c>
      <c r="K19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93" spans="1:11" x14ac:dyDescent="0.25">
      <c r="A193">
        <v>80260</v>
      </c>
      <c r="B193" s="1" t="s">
        <v>776</v>
      </c>
      <c r="C193" s="1" t="s">
        <v>320</v>
      </c>
      <c r="D193" s="1" t="s">
        <v>557</v>
      </c>
      <c r="E193" s="1">
        <v>1</v>
      </c>
      <c r="F193" s="1"/>
      <c r="G193" s="1"/>
      <c r="H193" s="1"/>
      <c r="I193" s="1"/>
      <c r="J193" s="1"/>
      <c r="K19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94" spans="1:11" x14ac:dyDescent="0.25">
      <c r="A194">
        <v>80266</v>
      </c>
      <c r="B194" s="1" t="s">
        <v>171</v>
      </c>
      <c r="C194" s="1" t="s">
        <v>363</v>
      </c>
      <c r="D194" s="1" t="s">
        <v>599</v>
      </c>
      <c r="E194" s="1"/>
      <c r="F194" s="1">
        <v>1</v>
      </c>
      <c r="G194" s="1"/>
      <c r="H194" s="1"/>
      <c r="I194" s="1"/>
      <c r="J194" s="1" t="s">
        <v>265</v>
      </c>
      <c r="K19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95" spans="1:11" x14ac:dyDescent="0.25">
      <c r="A195">
        <v>80286</v>
      </c>
      <c r="B195" s="1" t="s">
        <v>223</v>
      </c>
      <c r="C195" s="1" t="s">
        <v>451</v>
      </c>
      <c r="D195" s="1" t="s">
        <v>681</v>
      </c>
      <c r="E195" s="1"/>
      <c r="F195" s="1"/>
      <c r="G195" s="1"/>
      <c r="H195" s="1"/>
      <c r="I195" s="1">
        <v>1</v>
      </c>
      <c r="J195" s="1" t="s">
        <v>265</v>
      </c>
      <c r="K19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96" spans="1:11" x14ac:dyDescent="0.25">
      <c r="A196">
        <v>81106</v>
      </c>
      <c r="B196" s="1" t="s">
        <v>47</v>
      </c>
      <c r="C196" s="1" t="s">
        <v>369</v>
      </c>
      <c r="D196" s="1" t="s">
        <v>604</v>
      </c>
      <c r="E196" s="1">
        <v>1</v>
      </c>
      <c r="F196" s="1"/>
      <c r="G196" s="1"/>
      <c r="H196" s="1"/>
      <c r="I196" s="1"/>
      <c r="J196" s="1"/>
      <c r="K19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97" spans="1:11" ht="30" x14ac:dyDescent="0.25">
      <c r="A197">
        <v>81114</v>
      </c>
      <c r="B197" s="1" t="s">
        <v>30</v>
      </c>
      <c r="C197" s="1" t="s">
        <v>341</v>
      </c>
      <c r="D197" s="1" t="s">
        <v>578</v>
      </c>
      <c r="E197" s="1"/>
      <c r="F197" s="1"/>
      <c r="G197" s="1"/>
      <c r="H197" s="1">
        <v>1</v>
      </c>
      <c r="I197" s="1"/>
      <c r="J197" s="1"/>
      <c r="K19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98" spans="1:11" ht="30" x14ac:dyDescent="0.25">
      <c r="A198">
        <v>82055</v>
      </c>
      <c r="B198" s="1" t="s">
        <v>142</v>
      </c>
      <c r="C198" s="1" t="s">
        <v>309</v>
      </c>
      <c r="D198" s="1" t="s">
        <v>548</v>
      </c>
      <c r="E198" s="1"/>
      <c r="F198" s="1"/>
      <c r="G198" s="1">
        <v>1</v>
      </c>
      <c r="H198" s="1"/>
      <c r="I198" s="1"/>
      <c r="J198" s="1" t="s">
        <v>265</v>
      </c>
      <c r="K19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99" spans="1:11" ht="30" x14ac:dyDescent="0.25">
      <c r="A199">
        <v>82871</v>
      </c>
      <c r="B199" s="1" t="s">
        <v>121</v>
      </c>
      <c r="C199" s="1" t="s">
        <v>510</v>
      </c>
      <c r="D199" s="1" t="s">
        <v>736</v>
      </c>
      <c r="E199" s="1">
        <v>1</v>
      </c>
      <c r="F199" s="1"/>
      <c r="G199" s="1"/>
      <c r="H199" s="1"/>
      <c r="I199" s="1"/>
      <c r="J199" s="1"/>
      <c r="K19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00" spans="1:11" x14ac:dyDescent="0.25">
      <c r="A200">
        <v>83849</v>
      </c>
      <c r="B200" s="1" t="s">
        <v>176</v>
      </c>
      <c r="C200" s="1" t="s">
        <v>374</v>
      </c>
      <c r="D200" s="1" t="s">
        <v>608</v>
      </c>
      <c r="E200" s="1"/>
      <c r="F200" s="1">
        <v>1</v>
      </c>
      <c r="G200" s="1"/>
      <c r="H200" s="1"/>
      <c r="I200" s="1"/>
      <c r="J200" s="1" t="s">
        <v>265</v>
      </c>
      <c r="K20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201" spans="1:11" x14ac:dyDescent="0.25">
      <c r="A201">
        <v>84690</v>
      </c>
      <c r="B201" s="1" t="s">
        <v>40</v>
      </c>
      <c r="C201" s="1" t="s">
        <v>360</v>
      </c>
      <c r="D201" s="1" t="s">
        <v>596</v>
      </c>
      <c r="E201" s="1">
        <v>1</v>
      </c>
      <c r="F201" s="1"/>
      <c r="G201" s="1"/>
      <c r="H201" s="1"/>
      <c r="I201" s="1"/>
      <c r="J201" s="1"/>
      <c r="K20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02" spans="1:11" ht="30" x14ac:dyDescent="0.25">
      <c r="A202">
        <v>85451</v>
      </c>
      <c r="B202" s="1" t="s">
        <v>21</v>
      </c>
      <c r="C202" s="1" t="s">
        <v>322</v>
      </c>
      <c r="D202" s="1" t="s">
        <v>559</v>
      </c>
      <c r="E202" s="1">
        <v>1</v>
      </c>
      <c r="F202" s="1"/>
      <c r="G202" s="1"/>
      <c r="H202" s="1"/>
      <c r="I202" s="1"/>
      <c r="J202" s="1"/>
      <c r="K20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03" spans="1:11" x14ac:dyDescent="0.25">
      <c r="A203">
        <v>85625</v>
      </c>
      <c r="B203" s="1" t="s">
        <v>45</v>
      </c>
      <c r="C203" s="1" t="s">
        <v>367</v>
      </c>
      <c r="D203" s="1" t="s">
        <v>602</v>
      </c>
      <c r="E203" s="1"/>
      <c r="F203" s="1"/>
      <c r="G203" s="1"/>
      <c r="H203" s="1"/>
      <c r="I203" s="1">
        <v>1</v>
      </c>
      <c r="J203" s="1"/>
      <c r="K20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04" spans="1:11" x14ac:dyDescent="0.25">
      <c r="A204">
        <v>86063</v>
      </c>
      <c r="B204" s="1" t="s">
        <v>164</v>
      </c>
      <c r="C204" s="1" t="s">
        <v>351</v>
      </c>
      <c r="D204" s="1" t="s">
        <v>588</v>
      </c>
      <c r="E204" s="1"/>
      <c r="F204" s="1"/>
      <c r="G204" s="1"/>
      <c r="H204" s="1"/>
      <c r="I204" s="1">
        <v>1</v>
      </c>
      <c r="J204" s="1" t="s">
        <v>265</v>
      </c>
      <c r="K20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05" spans="1:11" ht="30" x14ac:dyDescent="0.25">
      <c r="A205">
        <v>86082</v>
      </c>
      <c r="B205" s="1" t="s">
        <v>114</v>
      </c>
      <c r="C205" s="1" t="s">
        <v>499</v>
      </c>
      <c r="D205" s="1" t="s">
        <v>726</v>
      </c>
      <c r="E205" s="1"/>
      <c r="F205" s="1"/>
      <c r="G205" s="1">
        <v>1</v>
      </c>
      <c r="H205" s="1"/>
      <c r="I205" s="1"/>
      <c r="J205" s="1"/>
      <c r="K20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206" spans="1:11" x14ac:dyDescent="0.25">
      <c r="A206">
        <v>86333</v>
      </c>
      <c r="B206" s="1" t="s">
        <v>116</v>
      </c>
      <c r="C206" s="1" t="s">
        <v>503</v>
      </c>
      <c r="D206" s="1" t="s">
        <v>730</v>
      </c>
      <c r="E206" s="1">
        <v>1</v>
      </c>
      <c r="F206" s="1"/>
      <c r="G206" s="1"/>
      <c r="H206" s="1"/>
      <c r="I206" s="1"/>
      <c r="J206" s="1"/>
      <c r="K20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07" spans="1:11" x14ac:dyDescent="0.25">
      <c r="A207">
        <v>86350</v>
      </c>
      <c r="B207" s="1" t="s">
        <v>18</v>
      </c>
      <c r="C207" s="1" t="s">
        <v>315</v>
      </c>
      <c r="D207" s="1" t="s">
        <v>553</v>
      </c>
      <c r="E207" s="1">
        <v>1</v>
      </c>
      <c r="F207" s="1"/>
      <c r="G207" s="1"/>
      <c r="H207" s="1"/>
      <c r="I207" s="1"/>
      <c r="J207" s="1"/>
      <c r="K20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08" spans="1:11" x14ac:dyDescent="0.25">
      <c r="A208">
        <v>86816</v>
      </c>
      <c r="B208" s="1" t="s">
        <v>174</v>
      </c>
      <c r="C208" s="1" t="s">
        <v>370</v>
      </c>
      <c r="D208" s="1" t="s">
        <v>605</v>
      </c>
      <c r="E208" s="1">
        <v>1</v>
      </c>
      <c r="F208" s="1"/>
      <c r="G208" s="1"/>
      <c r="H208" s="1"/>
      <c r="I208" s="1"/>
      <c r="J208" s="1" t="s">
        <v>265</v>
      </c>
      <c r="K20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09" spans="1:11" ht="30" x14ac:dyDescent="0.25">
      <c r="A209">
        <v>87710</v>
      </c>
      <c r="B209" s="1" t="s">
        <v>88</v>
      </c>
      <c r="C209" s="1" t="s">
        <v>450</v>
      </c>
      <c r="D209" s="1" t="s">
        <v>680</v>
      </c>
      <c r="E209" s="1"/>
      <c r="F209" s="1"/>
      <c r="G209" s="1"/>
      <c r="H209" s="1"/>
      <c r="I209" s="1">
        <v>1</v>
      </c>
      <c r="J209" s="1"/>
      <c r="K20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10" spans="1:11" ht="30" x14ac:dyDescent="0.25">
      <c r="A210">
        <v>88261</v>
      </c>
      <c r="B210" s="1" t="s">
        <v>74</v>
      </c>
      <c r="C210" s="1" t="s">
        <v>423</v>
      </c>
      <c r="D210" s="1" t="s">
        <v>655</v>
      </c>
      <c r="E210" s="1"/>
      <c r="F210" s="1"/>
      <c r="G210" s="1"/>
      <c r="H210" s="1"/>
      <c r="I210" s="1">
        <v>1</v>
      </c>
      <c r="J210" s="1"/>
      <c r="K21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11" spans="1:11" x14ac:dyDescent="0.25">
      <c r="A211">
        <v>89045</v>
      </c>
      <c r="B211" s="1" t="s">
        <v>261</v>
      </c>
      <c r="C211" s="1" t="s">
        <v>518</v>
      </c>
      <c r="D211" s="1" t="s">
        <v>744</v>
      </c>
      <c r="E211" s="1">
        <v>1</v>
      </c>
      <c r="F211" s="1"/>
      <c r="G211" s="1"/>
      <c r="H211" s="1"/>
      <c r="I211" s="1"/>
      <c r="J211" s="1" t="s">
        <v>265</v>
      </c>
      <c r="K21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12" spans="1:11" x14ac:dyDescent="0.25">
      <c r="A212">
        <v>89621</v>
      </c>
      <c r="B212" s="1" t="s">
        <v>34</v>
      </c>
      <c r="C212" s="1" t="s">
        <v>348</v>
      </c>
      <c r="D212" s="1" t="s">
        <v>585</v>
      </c>
      <c r="E212" s="1"/>
      <c r="F212" s="1"/>
      <c r="G212" s="1"/>
      <c r="H212" s="1"/>
      <c r="I212" s="1">
        <v>1</v>
      </c>
      <c r="J212" s="1"/>
      <c r="K21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13" spans="1:11" x14ac:dyDescent="0.25">
      <c r="A213">
        <v>90169</v>
      </c>
      <c r="B213" s="1" t="s">
        <v>150</v>
      </c>
      <c r="C213" s="1" t="s">
        <v>327</v>
      </c>
      <c r="D213" s="1" t="s">
        <v>564</v>
      </c>
      <c r="E213" s="1"/>
      <c r="F213" s="1"/>
      <c r="G213" s="1">
        <v>1</v>
      </c>
      <c r="H213" s="1"/>
      <c r="I213" s="1"/>
      <c r="J213" s="1" t="s">
        <v>265</v>
      </c>
      <c r="K21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214" spans="1:11" x14ac:dyDescent="0.25">
      <c r="A214">
        <v>91105</v>
      </c>
      <c r="B214" s="1" t="s">
        <v>113</v>
      </c>
      <c r="C214" s="1" t="s">
        <v>497</v>
      </c>
      <c r="D214" s="1" t="s">
        <v>724</v>
      </c>
      <c r="E214" s="1"/>
      <c r="F214" s="1"/>
      <c r="G214" s="1">
        <v>1</v>
      </c>
      <c r="H214" s="1"/>
      <c r="I214" s="1"/>
      <c r="J214" s="1"/>
      <c r="K21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215" spans="1:11" ht="30" x14ac:dyDescent="0.25">
      <c r="A215">
        <v>91172</v>
      </c>
      <c r="B215" s="1" t="s">
        <v>62</v>
      </c>
      <c r="C215" s="1" t="s">
        <v>400</v>
      </c>
      <c r="D215" s="1" t="s">
        <v>633</v>
      </c>
      <c r="E215" s="1"/>
      <c r="F215" s="1"/>
      <c r="G215" s="1"/>
      <c r="H215" s="1">
        <v>1</v>
      </c>
      <c r="I215" s="1"/>
      <c r="J215" s="1"/>
      <c r="K21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216" spans="1:11" ht="30" x14ac:dyDescent="0.25">
      <c r="A216">
        <v>91334</v>
      </c>
      <c r="B216" s="1" t="s">
        <v>14</v>
      </c>
      <c r="C216" s="1" t="s">
        <v>305</v>
      </c>
      <c r="D216" s="1" t="s">
        <v>544</v>
      </c>
      <c r="E216" s="1"/>
      <c r="F216" s="1">
        <v>1</v>
      </c>
      <c r="G216" s="1"/>
      <c r="H216" s="1"/>
      <c r="I216" s="1"/>
      <c r="J216" s="1"/>
      <c r="K21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217" spans="1:11" ht="30" x14ac:dyDescent="0.25">
      <c r="A217">
        <v>91419</v>
      </c>
      <c r="B217" s="1" t="s">
        <v>22</v>
      </c>
      <c r="C217" s="1" t="s">
        <v>324</v>
      </c>
      <c r="D217" s="1" t="s">
        <v>561</v>
      </c>
      <c r="E217" s="1">
        <v>1</v>
      </c>
      <c r="F217" s="1"/>
      <c r="G217" s="1"/>
      <c r="H217" s="1"/>
      <c r="I217" s="1"/>
      <c r="J217" s="1"/>
      <c r="K21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18" spans="1:11" x14ac:dyDescent="0.25">
      <c r="A218">
        <v>91717</v>
      </c>
      <c r="B218" s="1" t="s">
        <v>152</v>
      </c>
      <c r="C218" s="1" t="s">
        <v>329</v>
      </c>
      <c r="D218" s="1" t="s">
        <v>566</v>
      </c>
      <c r="E218" s="1"/>
      <c r="F218" s="1"/>
      <c r="G218" s="1"/>
      <c r="H218" s="1"/>
      <c r="I218" s="1">
        <v>1</v>
      </c>
      <c r="J218" s="1" t="s">
        <v>265</v>
      </c>
      <c r="K21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19" spans="1:11" ht="30" x14ac:dyDescent="0.25">
      <c r="A219">
        <v>91889</v>
      </c>
      <c r="B219" s="1" t="s">
        <v>108</v>
      </c>
      <c r="C219" s="1" t="s">
        <v>490</v>
      </c>
      <c r="D219" s="1" t="s">
        <v>717</v>
      </c>
      <c r="E219" s="1"/>
      <c r="F219" s="1"/>
      <c r="G219" s="1"/>
      <c r="H219" s="1">
        <v>1</v>
      </c>
      <c r="I219" s="1"/>
      <c r="J219" s="1"/>
      <c r="K21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220" spans="1:11" ht="30" x14ac:dyDescent="0.25">
      <c r="A220">
        <v>92084</v>
      </c>
      <c r="B220" s="1" t="s">
        <v>256</v>
      </c>
      <c r="C220" s="1" t="s">
        <v>511</v>
      </c>
      <c r="D220" s="1" t="s">
        <v>737</v>
      </c>
      <c r="E220" s="1"/>
      <c r="F220" s="1"/>
      <c r="G220" s="1"/>
      <c r="H220" s="1">
        <v>1</v>
      </c>
      <c r="I220" s="1"/>
      <c r="J220" s="1" t="s">
        <v>265</v>
      </c>
      <c r="K22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221" spans="1:11" ht="30" x14ac:dyDescent="0.25">
      <c r="A221">
        <v>92739</v>
      </c>
      <c r="B221" s="1" t="s">
        <v>252</v>
      </c>
      <c r="C221" s="1" t="s">
        <v>500</v>
      </c>
      <c r="D221" s="1" t="s">
        <v>727</v>
      </c>
      <c r="E221" s="1"/>
      <c r="F221" s="1"/>
      <c r="G221" s="1"/>
      <c r="H221" s="1">
        <v>1</v>
      </c>
      <c r="I221" s="1"/>
      <c r="J221" s="1" t="s">
        <v>265</v>
      </c>
      <c r="K22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222" spans="1:11" x14ac:dyDescent="0.25">
      <c r="A222">
        <v>93076</v>
      </c>
      <c r="B222" s="1" t="s">
        <v>37</v>
      </c>
      <c r="C222" s="1" t="s">
        <v>355</v>
      </c>
      <c r="D222" s="1" t="s">
        <v>591</v>
      </c>
      <c r="E222" s="1">
        <v>1</v>
      </c>
      <c r="F222" s="1"/>
      <c r="G222" s="1"/>
      <c r="H222" s="1"/>
      <c r="I222" s="1"/>
      <c r="J222" s="1"/>
      <c r="K22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23" spans="1:11" x14ac:dyDescent="0.25">
      <c r="A223">
        <v>93128</v>
      </c>
      <c r="B223" s="1" t="s">
        <v>5</v>
      </c>
      <c r="C223" s="1" t="s">
        <v>292</v>
      </c>
      <c r="D223" s="1" t="s">
        <v>532</v>
      </c>
      <c r="E223" s="1">
        <v>1</v>
      </c>
      <c r="F223" s="1"/>
      <c r="G223" s="1"/>
      <c r="H223" s="1"/>
      <c r="I223" s="1"/>
      <c r="J223" s="1"/>
      <c r="K22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24" spans="1:11" x14ac:dyDescent="0.25">
      <c r="A224">
        <v>93695</v>
      </c>
      <c r="B224" s="1" t="s">
        <v>182</v>
      </c>
      <c r="C224" s="1" t="s">
        <v>384</v>
      </c>
      <c r="D224" s="1" t="s">
        <v>618</v>
      </c>
      <c r="E224" s="1">
        <v>1</v>
      </c>
      <c r="F224" s="1"/>
      <c r="G224" s="1"/>
      <c r="H224" s="1"/>
      <c r="I224" s="1"/>
      <c r="J224" s="1" t="s">
        <v>265</v>
      </c>
      <c r="K22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25" spans="1:11" ht="30" x14ac:dyDescent="0.25">
      <c r="A225">
        <v>94828</v>
      </c>
      <c r="B225" s="1" t="s">
        <v>31</v>
      </c>
      <c r="C225" s="1" t="s">
        <v>343</v>
      </c>
      <c r="D225" s="1" t="s">
        <v>580</v>
      </c>
      <c r="E225" s="1">
        <v>1</v>
      </c>
      <c r="F225" s="1"/>
      <c r="G225" s="1"/>
      <c r="H225" s="1"/>
      <c r="I225" s="1"/>
      <c r="J225" s="1"/>
      <c r="K22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26" spans="1:11" x14ac:dyDescent="0.25">
      <c r="A226">
        <v>95090</v>
      </c>
      <c r="B226" s="1" t="s">
        <v>238</v>
      </c>
      <c r="C226" s="1" t="s">
        <v>475</v>
      </c>
      <c r="D226" s="1" t="s">
        <v>703</v>
      </c>
      <c r="E226" s="1">
        <v>1</v>
      </c>
      <c r="F226" s="1"/>
      <c r="G226" s="1"/>
      <c r="H226" s="1"/>
      <c r="I226" s="1"/>
      <c r="J226" s="1" t="s">
        <v>265</v>
      </c>
      <c r="K22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27" spans="1:11" x14ac:dyDescent="0.25">
      <c r="A227">
        <v>95154</v>
      </c>
      <c r="B227" s="1" t="s">
        <v>255</v>
      </c>
      <c r="C227" s="1" t="s">
        <v>507</v>
      </c>
      <c r="D227" s="1" t="s">
        <v>734</v>
      </c>
      <c r="E227" s="1"/>
      <c r="F227" s="1"/>
      <c r="G227" s="1">
        <v>1</v>
      </c>
      <c r="H227" s="1"/>
      <c r="I227" s="1"/>
      <c r="J227" s="1" t="s">
        <v>265</v>
      </c>
      <c r="K22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228" spans="1:11" x14ac:dyDescent="0.25">
      <c r="A228">
        <v>95595</v>
      </c>
      <c r="B228" s="1" t="s">
        <v>130</v>
      </c>
      <c r="C228" s="1" t="s">
        <v>284</v>
      </c>
      <c r="D228" s="1" t="s">
        <v>524</v>
      </c>
      <c r="E228" s="1"/>
      <c r="F228" s="1"/>
      <c r="G228" s="1"/>
      <c r="H228" s="1"/>
      <c r="I228" s="1">
        <v>1</v>
      </c>
      <c r="J228" s="1" t="s">
        <v>265</v>
      </c>
      <c r="K22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29" spans="1:11" x14ac:dyDescent="0.25">
      <c r="A229">
        <v>95923</v>
      </c>
      <c r="B229" s="1" t="s">
        <v>251</v>
      </c>
      <c r="C229" s="1" t="s">
        <v>498</v>
      </c>
      <c r="D229" s="1" t="s">
        <v>725</v>
      </c>
      <c r="E229" s="1"/>
      <c r="F229" s="1"/>
      <c r="G229" s="1"/>
      <c r="H229" s="1">
        <v>1</v>
      </c>
      <c r="I229" s="1"/>
      <c r="J229" s="1" t="s">
        <v>265</v>
      </c>
      <c r="K22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230" spans="1:11" x14ac:dyDescent="0.25">
      <c r="A230">
        <v>96020</v>
      </c>
      <c r="B230" s="1" t="s">
        <v>230</v>
      </c>
      <c r="C230" s="1" t="s">
        <v>460</v>
      </c>
      <c r="D230" s="1" t="s">
        <v>690</v>
      </c>
      <c r="E230" s="1"/>
      <c r="F230" s="1"/>
      <c r="G230" s="1"/>
      <c r="H230" s="1">
        <v>1</v>
      </c>
      <c r="I230" s="1"/>
      <c r="J230" s="1" t="s">
        <v>265</v>
      </c>
      <c r="K23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231" spans="1:11" x14ac:dyDescent="0.25">
      <c r="A231">
        <v>96497</v>
      </c>
      <c r="B231" s="1" t="s">
        <v>138</v>
      </c>
      <c r="C231" s="1" t="s">
        <v>298</v>
      </c>
      <c r="D231" s="1" t="s">
        <v>537</v>
      </c>
      <c r="E231" s="1"/>
      <c r="F231" s="1"/>
      <c r="G231" s="1"/>
      <c r="H231" s="1"/>
      <c r="I231" s="1">
        <v>1</v>
      </c>
      <c r="J231" s="1" t="s">
        <v>265</v>
      </c>
      <c r="K23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32" spans="1:11" x14ac:dyDescent="0.25">
      <c r="A232">
        <v>96787</v>
      </c>
      <c r="B232" s="1" t="s">
        <v>33</v>
      </c>
      <c r="C232" s="1" t="s">
        <v>346</v>
      </c>
      <c r="D232" s="1" t="s">
        <v>583</v>
      </c>
      <c r="E232" s="1">
        <v>1</v>
      </c>
      <c r="F232" s="1"/>
      <c r="G232" s="1"/>
      <c r="H232" s="1"/>
      <c r="I232" s="1"/>
      <c r="J232" s="1"/>
      <c r="K232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33" spans="1:11" x14ac:dyDescent="0.25">
      <c r="A233">
        <v>97078</v>
      </c>
      <c r="B233" s="1" t="s">
        <v>9</v>
      </c>
      <c r="C233" s="1" t="s">
        <v>299</v>
      </c>
      <c r="D233" s="1" t="s">
        <v>538</v>
      </c>
      <c r="E233" s="1"/>
      <c r="F233" s="1"/>
      <c r="G233" s="1">
        <v>1</v>
      </c>
      <c r="H233" s="1"/>
      <c r="I233" s="1"/>
      <c r="J233" s="1"/>
      <c r="K233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234" spans="1:11" ht="30" x14ac:dyDescent="0.25">
      <c r="A234">
        <v>98224</v>
      </c>
      <c r="B234" s="1" t="s">
        <v>119</v>
      </c>
      <c r="C234" s="1" t="s">
        <v>506</v>
      </c>
      <c r="D234" s="1" t="s">
        <v>733</v>
      </c>
      <c r="E234" s="1"/>
      <c r="F234" s="1"/>
      <c r="G234" s="1">
        <v>1</v>
      </c>
      <c r="H234" s="1"/>
      <c r="I234" s="1"/>
      <c r="J234" s="1"/>
      <c r="K234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235" spans="1:11" x14ac:dyDescent="0.25">
      <c r="A235">
        <v>98645</v>
      </c>
      <c r="B235" s="1" t="s">
        <v>56</v>
      </c>
      <c r="C235" s="1" t="s">
        <v>391</v>
      </c>
      <c r="D235" s="1" t="s">
        <v>624</v>
      </c>
      <c r="E235" s="1"/>
      <c r="F235" s="1"/>
      <c r="G235" s="1"/>
      <c r="H235" s="1"/>
      <c r="I235" s="1">
        <v>1</v>
      </c>
      <c r="J235" s="1"/>
      <c r="K235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36" spans="1:11" x14ac:dyDescent="0.25">
      <c r="A236">
        <v>98761</v>
      </c>
      <c r="B236" s="1" t="s">
        <v>149</v>
      </c>
      <c r="C236" s="1" t="s">
        <v>325</v>
      </c>
      <c r="D236" s="1" t="s">
        <v>562</v>
      </c>
      <c r="E236" s="1"/>
      <c r="F236" s="1">
        <v>1</v>
      </c>
      <c r="G236" s="1"/>
      <c r="H236" s="1"/>
      <c r="I236" s="1"/>
      <c r="J236" s="1" t="s">
        <v>265</v>
      </c>
      <c r="K236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237" spans="1:11" x14ac:dyDescent="0.25">
      <c r="A237">
        <v>98937</v>
      </c>
      <c r="B237" s="1" t="s">
        <v>117</v>
      </c>
      <c r="C237" s="1" t="s">
        <v>504</v>
      </c>
      <c r="D237" s="1" t="s">
        <v>731</v>
      </c>
      <c r="E237" s="1">
        <v>1</v>
      </c>
      <c r="F237" s="1"/>
      <c r="G237" s="1"/>
      <c r="H237" s="1"/>
      <c r="I237" s="1"/>
      <c r="J237" s="1"/>
      <c r="K237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38" spans="1:11" x14ac:dyDescent="0.25">
      <c r="A238">
        <v>99069</v>
      </c>
      <c r="B238" s="1" t="s">
        <v>219</v>
      </c>
      <c r="C238" s="1" t="s">
        <v>442</v>
      </c>
      <c r="D238" s="1" t="s">
        <v>673</v>
      </c>
      <c r="E238" s="1"/>
      <c r="F238" s="1">
        <v>1</v>
      </c>
      <c r="G238" s="1"/>
      <c r="H238" s="1"/>
      <c r="I238" s="1"/>
      <c r="J238" s="1" t="s">
        <v>265</v>
      </c>
      <c r="K238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239" spans="1:11" x14ac:dyDescent="0.25">
      <c r="A239">
        <v>99297</v>
      </c>
      <c r="B239" s="1" t="s">
        <v>259</v>
      </c>
      <c r="C239" s="1" t="s">
        <v>514</v>
      </c>
      <c r="D239" s="1" t="s">
        <v>740</v>
      </c>
      <c r="E239" s="1">
        <v>1</v>
      </c>
      <c r="F239" s="1"/>
      <c r="G239" s="1"/>
      <c r="H239" s="1"/>
      <c r="I239" s="1"/>
      <c r="J239" s="1" t="s">
        <v>265</v>
      </c>
      <c r="K239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40" spans="1:11" x14ac:dyDescent="0.25">
      <c r="A240">
        <v>99672</v>
      </c>
      <c r="B240" s="1" t="s">
        <v>160</v>
      </c>
      <c r="C240" s="1" t="s">
        <v>344</v>
      </c>
      <c r="D240" s="1" t="s">
        <v>581</v>
      </c>
      <c r="E240" s="1"/>
      <c r="F240" s="1"/>
      <c r="G240" s="1">
        <v>1</v>
      </c>
      <c r="H240" s="1"/>
      <c r="I240" s="1"/>
      <c r="J240" s="1" t="s">
        <v>265</v>
      </c>
      <c r="K240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241" spans="1:11" ht="30" x14ac:dyDescent="0.25">
      <c r="A241">
        <v>99698</v>
      </c>
      <c r="B241" s="1" t="s">
        <v>192</v>
      </c>
      <c r="C241" s="1" t="s">
        <v>399</v>
      </c>
      <c r="D241" s="1" t="s">
        <v>632</v>
      </c>
      <c r="E241" s="1"/>
      <c r="F241" s="1">
        <v>1</v>
      </c>
      <c r="G241" s="1"/>
      <c r="H241" s="1"/>
      <c r="I241" s="1"/>
      <c r="J241" s="1" t="s">
        <v>265</v>
      </c>
      <c r="K241" s="1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</sheetData>
  <sortState xmlns:xlrd2="http://schemas.microsoft.com/office/spreadsheetml/2017/richdata2" ref="A2:D241">
    <sortCondition ref="A2:A24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B4D9-A8A5-460C-917D-C9FB5AD42684}">
  <dimension ref="A1:F241"/>
  <sheetViews>
    <sheetView workbookViewId="0">
      <selection activeCell="G10" sqref="G10"/>
    </sheetView>
  </sheetViews>
  <sheetFormatPr baseColWidth="10" defaultRowHeight="15" x14ac:dyDescent="0.25"/>
  <sheetData>
    <row r="1" spans="1:6" x14ac:dyDescent="0.25">
      <c r="A1" t="s">
        <v>748</v>
      </c>
      <c r="B1" t="s">
        <v>749</v>
      </c>
      <c r="C1" t="s">
        <v>750</v>
      </c>
      <c r="D1" t="s">
        <v>751</v>
      </c>
      <c r="E1" t="s">
        <v>755</v>
      </c>
      <c r="F1" t="s">
        <v>777</v>
      </c>
    </row>
    <row r="2" spans="1:6" x14ac:dyDescent="0.25">
      <c r="A2">
        <v>86</v>
      </c>
      <c r="B2">
        <v>36</v>
      </c>
      <c r="C2">
        <v>4</v>
      </c>
      <c r="D2" t="s">
        <v>143</v>
      </c>
      <c r="F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3" spans="1:6" x14ac:dyDescent="0.25">
      <c r="A3">
        <v>227</v>
      </c>
      <c r="B3">
        <v>51</v>
      </c>
      <c r="C3">
        <v>3</v>
      </c>
      <c r="D3" t="s">
        <v>153</v>
      </c>
      <c r="F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4" spans="1:6" x14ac:dyDescent="0.25">
      <c r="A4">
        <v>431</v>
      </c>
      <c r="B4">
        <v>184</v>
      </c>
      <c r="C4">
        <v>8</v>
      </c>
      <c r="D4" t="s">
        <v>228</v>
      </c>
      <c r="E4" t="s">
        <v>265</v>
      </c>
      <c r="F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5" spans="1:6" x14ac:dyDescent="0.25">
      <c r="A5">
        <v>468</v>
      </c>
      <c r="B5">
        <v>189</v>
      </c>
      <c r="C5">
        <v>5</v>
      </c>
      <c r="D5" t="s">
        <v>233</v>
      </c>
      <c r="F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6" spans="1:6" x14ac:dyDescent="0.25">
      <c r="A6">
        <v>948</v>
      </c>
      <c r="B6">
        <v>124</v>
      </c>
      <c r="C6">
        <v>4</v>
      </c>
      <c r="D6" t="s">
        <v>193</v>
      </c>
      <c r="F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7" spans="1:6" x14ac:dyDescent="0.25">
      <c r="A7">
        <v>1208</v>
      </c>
      <c r="B7">
        <v>104</v>
      </c>
      <c r="C7">
        <v>8</v>
      </c>
      <c r="D7" t="s">
        <v>178</v>
      </c>
      <c r="E7" t="s">
        <v>265</v>
      </c>
      <c r="F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8" spans="1:6" x14ac:dyDescent="0.25">
      <c r="A8">
        <v>1218</v>
      </c>
      <c r="B8">
        <v>120</v>
      </c>
      <c r="C8">
        <v>8</v>
      </c>
      <c r="D8" t="s">
        <v>189</v>
      </c>
      <c r="F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9" spans="1:6" x14ac:dyDescent="0.25">
      <c r="A9">
        <v>1318</v>
      </c>
      <c r="B9">
        <v>90</v>
      </c>
      <c r="C9">
        <v>2</v>
      </c>
      <c r="D9" t="s">
        <v>173</v>
      </c>
      <c r="F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0" spans="1:6" x14ac:dyDescent="0.25">
      <c r="A10">
        <v>1506</v>
      </c>
      <c r="B10">
        <v>165</v>
      </c>
      <c r="C10">
        <v>5</v>
      </c>
      <c r="D10" t="s">
        <v>218</v>
      </c>
      <c r="E10" t="s">
        <v>265</v>
      </c>
      <c r="F1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1" spans="1:6" x14ac:dyDescent="0.25">
      <c r="A11">
        <v>1695</v>
      </c>
      <c r="B11">
        <v>140</v>
      </c>
      <c r="C11">
        <v>4</v>
      </c>
      <c r="D11" t="s">
        <v>203</v>
      </c>
      <c r="F1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2" spans="1:6" x14ac:dyDescent="0.25">
      <c r="A12">
        <v>2281</v>
      </c>
      <c r="B12">
        <v>197</v>
      </c>
      <c r="C12">
        <v>5</v>
      </c>
      <c r="D12" t="s">
        <v>237</v>
      </c>
      <c r="F1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3" spans="1:6" x14ac:dyDescent="0.25">
      <c r="A13">
        <v>2494</v>
      </c>
      <c r="B13">
        <v>16</v>
      </c>
      <c r="C13">
        <v>8</v>
      </c>
      <c r="D13" t="s">
        <v>133</v>
      </c>
      <c r="F1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4" spans="1:6" x14ac:dyDescent="0.25">
      <c r="A14">
        <v>2514</v>
      </c>
      <c r="B14">
        <v>227</v>
      </c>
      <c r="C14">
        <v>3</v>
      </c>
      <c r="D14" t="s">
        <v>254</v>
      </c>
      <c r="F1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5" spans="1:6" x14ac:dyDescent="0.25">
      <c r="A15">
        <v>2603</v>
      </c>
      <c r="B15">
        <v>156</v>
      </c>
      <c r="C15">
        <v>4</v>
      </c>
      <c r="D15" t="s">
        <v>212</v>
      </c>
      <c r="E15" t="s">
        <v>265</v>
      </c>
      <c r="F1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6" spans="1:6" x14ac:dyDescent="0.25">
      <c r="A16">
        <v>2896</v>
      </c>
      <c r="B16">
        <v>49</v>
      </c>
      <c r="C16">
        <v>1</v>
      </c>
      <c r="D16" t="s">
        <v>153</v>
      </c>
      <c r="F1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7" spans="1:6" x14ac:dyDescent="0.25">
      <c r="A17">
        <v>3133</v>
      </c>
      <c r="B17">
        <v>117</v>
      </c>
      <c r="C17">
        <v>5</v>
      </c>
      <c r="D17" t="s">
        <v>189</v>
      </c>
      <c r="F1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8" spans="1:6" x14ac:dyDescent="0.25">
      <c r="A18">
        <v>3313</v>
      </c>
      <c r="B18">
        <v>123</v>
      </c>
      <c r="C18">
        <v>3</v>
      </c>
      <c r="D18" t="s">
        <v>193</v>
      </c>
      <c r="E18" t="s">
        <v>265</v>
      </c>
      <c r="F1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9" spans="1:6" x14ac:dyDescent="0.25">
      <c r="A19">
        <v>3902</v>
      </c>
      <c r="B19">
        <v>53</v>
      </c>
      <c r="C19">
        <v>5</v>
      </c>
      <c r="D19" t="s">
        <v>153</v>
      </c>
      <c r="F1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20" spans="1:6" x14ac:dyDescent="0.25">
      <c r="A20">
        <v>3960</v>
      </c>
      <c r="B20">
        <v>72</v>
      </c>
      <c r="C20">
        <v>8</v>
      </c>
      <c r="D20" t="s">
        <v>161</v>
      </c>
      <c r="E20" t="s">
        <v>265</v>
      </c>
      <c r="F2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21" spans="1:6" x14ac:dyDescent="0.25">
      <c r="A21">
        <v>4470</v>
      </c>
      <c r="B21">
        <v>106</v>
      </c>
      <c r="C21">
        <v>2</v>
      </c>
      <c r="D21" t="s">
        <v>184</v>
      </c>
      <c r="F2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2" spans="1:6" x14ac:dyDescent="0.25">
      <c r="A22">
        <v>4484</v>
      </c>
      <c r="B22">
        <v>147</v>
      </c>
      <c r="C22">
        <v>3</v>
      </c>
      <c r="D22" t="s">
        <v>268</v>
      </c>
      <c r="E22" t="s">
        <v>265</v>
      </c>
      <c r="F2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3" spans="1:6" x14ac:dyDescent="0.25">
      <c r="A23">
        <v>5019</v>
      </c>
      <c r="B23">
        <v>100</v>
      </c>
      <c r="C23">
        <v>4</v>
      </c>
      <c r="D23" t="s">
        <v>178</v>
      </c>
      <c r="E23" t="s">
        <v>265</v>
      </c>
      <c r="F2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24" spans="1:6" x14ac:dyDescent="0.25">
      <c r="A24">
        <v>5602</v>
      </c>
      <c r="B24">
        <v>98</v>
      </c>
      <c r="C24">
        <v>2</v>
      </c>
      <c r="D24" t="s">
        <v>178</v>
      </c>
      <c r="E24" t="s">
        <v>265</v>
      </c>
      <c r="F2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25" spans="1:6" x14ac:dyDescent="0.25">
      <c r="A25">
        <v>6014</v>
      </c>
      <c r="B25">
        <v>47</v>
      </c>
      <c r="C25">
        <v>7</v>
      </c>
      <c r="D25" t="s">
        <v>147</v>
      </c>
      <c r="E25" t="s">
        <v>265</v>
      </c>
      <c r="F2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26" spans="1:6" x14ac:dyDescent="0.25">
      <c r="A26">
        <v>6971</v>
      </c>
      <c r="B26">
        <v>198</v>
      </c>
      <c r="C26">
        <v>6</v>
      </c>
      <c r="D26" t="s">
        <v>237</v>
      </c>
      <c r="E26" t="s">
        <v>265</v>
      </c>
      <c r="F2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7" spans="1:6" x14ac:dyDescent="0.25">
      <c r="A27">
        <v>8025</v>
      </c>
      <c r="B27">
        <v>172</v>
      </c>
      <c r="C27">
        <v>4</v>
      </c>
      <c r="D27" t="s">
        <v>222</v>
      </c>
      <c r="E27" t="s">
        <v>265</v>
      </c>
      <c r="F2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8" spans="1:6" x14ac:dyDescent="0.25">
      <c r="A28">
        <v>8895</v>
      </c>
      <c r="B28">
        <v>134</v>
      </c>
      <c r="C28">
        <v>6</v>
      </c>
      <c r="D28" t="s">
        <v>199</v>
      </c>
      <c r="E28" t="s">
        <v>265</v>
      </c>
      <c r="F2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9" spans="1:6" x14ac:dyDescent="0.25">
      <c r="A29">
        <v>9549</v>
      </c>
      <c r="B29">
        <v>239</v>
      </c>
      <c r="C29">
        <v>7</v>
      </c>
      <c r="D29" t="s">
        <v>258</v>
      </c>
      <c r="F2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30" spans="1:6" x14ac:dyDescent="0.25">
      <c r="A30">
        <v>10469</v>
      </c>
      <c r="B30">
        <v>78</v>
      </c>
      <c r="C30">
        <v>6</v>
      </c>
      <c r="D30" t="s">
        <v>166</v>
      </c>
      <c r="F3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31" spans="1:6" x14ac:dyDescent="0.25">
      <c r="A31">
        <v>10477</v>
      </c>
      <c r="B31">
        <v>126</v>
      </c>
      <c r="C31">
        <v>6</v>
      </c>
      <c r="D31" t="s">
        <v>193</v>
      </c>
      <c r="F3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32" spans="1:6" x14ac:dyDescent="0.25">
      <c r="A32">
        <v>10568</v>
      </c>
      <c r="B32">
        <v>84</v>
      </c>
      <c r="C32">
        <v>4</v>
      </c>
      <c r="D32" t="s">
        <v>170</v>
      </c>
      <c r="E32" t="s">
        <v>265</v>
      </c>
      <c r="F3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33" spans="1:6" x14ac:dyDescent="0.25">
      <c r="A33">
        <v>10583</v>
      </c>
      <c r="B33">
        <v>171</v>
      </c>
      <c r="C33">
        <v>3</v>
      </c>
      <c r="D33" t="s">
        <v>222</v>
      </c>
      <c r="F3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34" spans="1:6" x14ac:dyDescent="0.25">
      <c r="A34">
        <v>10797</v>
      </c>
      <c r="B34">
        <v>97</v>
      </c>
      <c r="C34">
        <v>1</v>
      </c>
      <c r="D34" t="s">
        <v>178</v>
      </c>
      <c r="F3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35" spans="1:6" x14ac:dyDescent="0.25">
      <c r="A35">
        <v>10867</v>
      </c>
      <c r="B35">
        <v>205</v>
      </c>
      <c r="C35">
        <v>5</v>
      </c>
      <c r="D35" t="s">
        <v>241</v>
      </c>
      <c r="E35" t="s">
        <v>265</v>
      </c>
      <c r="F3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36" spans="1:6" x14ac:dyDescent="0.25">
      <c r="A36">
        <v>11376</v>
      </c>
      <c r="B36">
        <v>5</v>
      </c>
      <c r="C36">
        <v>5</v>
      </c>
      <c r="D36" t="s">
        <v>128</v>
      </c>
      <c r="E36" t="s">
        <v>265</v>
      </c>
      <c r="F3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37" spans="1:6" x14ac:dyDescent="0.25">
      <c r="A37">
        <v>11550</v>
      </c>
      <c r="B37">
        <v>9</v>
      </c>
      <c r="C37">
        <v>1</v>
      </c>
      <c r="D37" t="s">
        <v>133</v>
      </c>
      <c r="F3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38" spans="1:6" x14ac:dyDescent="0.25">
      <c r="A38">
        <v>11766</v>
      </c>
      <c r="B38">
        <v>135</v>
      </c>
      <c r="C38">
        <v>7</v>
      </c>
      <c r="D38" t="s">
        <v>199</v>
      </c>
      <c r="F3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39" spans="1:6" x14ac:dyDescent="0.25">
      <c r="A39">
        <v>11969</v>
      </c>
      <c r="B39">
        <v>114</v>
      </c>
      <c r="C39">
        <v>2</v>
      </c>
      <c r="D39" t="s">
        <v>189</v>
      </c>
      <c r="E39" t="s">
        <v>265</v>
      </c>
      <c r="F3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40" spans="1:6" x14ac:dyDescent="0.25">
      <c r="A40">
        <v>12284</v>
      </c>
      <c r="B40">
        <v>101</v>
      </c>
      <c r="C40">
        <v>5</v>
      </c>
      <c r="D40" t="s">
        <v>178</v>
      </c>
      <c r="F4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41" spans="1:6" x14ac:dyDescent="0.25">
      <c r="A41">
        <v>12355</v>
      </c>
      <c r="B41">
        <v>168</v>
      </c>
      <c r="C41">
        <v>8</v>
      </c>
      <c r="D41" t="s">
        <v>218</v>
      </c>
      <c r="F4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42" spans="1:6" x14ac:dyDescent="0.25">
      <c r="A42">
        <v>13583</v>
      </c>
      <c r="B42">
        <v>191</v>
      </c>
      <c r="C42">
        <v>7</v>
      </c>
      <c r="D42" t="s">
        <v>233</v>
      </c>
      <c r="F4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43" spans="1:6" x14ac:dyDescent="0.25">
      <c r="A43">
        <v>13680</v>
      </c>
      <c r="B43">
        <v>176</v>
      </c>
      <c r="C43">
        <v>8</v>
      </c>
      <c r="D43" t="s">
        <v>222</v>
      </c>
      <c r="E43" t="s">
        <v>265</v>
      </c>
      <c r="F4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44" spans="1:6" x14ac:dyDescent="0.25">
      <c r="A44">
        <v>13806</v>
      </c>
      <c r="B44">
        <v>81</v>
      </c>
      <c r="C44">
        <v>1</v>
      </c>
      <c r="D44" t="s">
        <v>170</v>
      </c>
      <c r="F4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45" spans="1:6" x14ac:dyDescent="0.25">
      <c r="A45">
        <v>13898</v>
      </c>
      <c r="B45">
        <v>55</v>
      </c>
      <c r="C45">
        <v>7</v>
      </c>
      <c r="D45" t="s">
        <v>153</v>
      </c>
      <c r="F4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46" spans="1:6" x14ac:dyDescent="0.25">
      <c r="A46">
        <v>14050</v>
      </c>
      <c r="B46">
        <v>202</v>
      </c>
      <c r="C46">
        <v>2</v>
      </c>
      <c r="D46" t="s">
        <v>241</v>
      </c>
      <c r="F4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47" spans="1:6" x14ac:dyDescent="0.25">
      <c r="A47">
        <v>14102</v>
      </c>
      <c r="B47">
        <v>190</v>
      </c>
      <c r="C47">
        <v>6</v>
      </c>
      <c r="D47" t="s">
        <v>233</v>
      </c>
      <c r="F4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48" spans="1:6" x14ac:dyDescent="0.25">
      <c r="A48">
        <v>15354</v>
      </c>
      <c r="B48">
        <v>213</v>
      </c>
      <c r="C48">
        <v>5</v>
      </c>
      <c r="D48" t="s">
        <v>247</v>
      </c>
      <c r="F4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49" spans="1:6" x14ac:dyDescent="0.25">
      <c r="A49">
        <v>16662</v>
      </c>
      <c r="B49">
        <v>137</v>
      </c>
      <c r="C49">
        <v>1</v>
      </c>
      <c r="D49" t="s">
        <v>203</v>
      </c>
      <c r="E49" t="s">
        <v>265</v>
      </c>
      <c r="F4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50" spans="1:6" x14ac:dyDescent="0.25">
      <c r="A50">
        <v>16670</v>
      </c>
      <c r="B50">
        <v>32</v>
      </c>
      <c r="C50">
        <v>8</v>
      </c>
      <c r="D50" t="s">
        <v>140</v>
      </c>
      <c r="F5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51" spans="1:6" x14ac:dyDescent="0.25">
      <c r="A51">
        <v>17502</v>
      </c>
      <c r="B51">
        <v>221</v>
      </c>
      <c r="C51">
        <v>5</v>
      </c>
      <c r="D51" t="s">
        <v>250</v>
      </c>
      <c r="E51" t="s">
        <v>265</v>
      </c>
      <c r="F5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52" spans="1:6" x14ac:dyDescent="0.25">
      <c r="A52">
        <v>18063</v>
      </c>
      <c r="B52">
        <v>45</v>
      </c>
      <c r="C52">
        <v>5</v>
      </c>
      <c r="D52" t="s">
        <v>147</v>
      </c>
      <c r="F5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53" spans="1:6" x14ac:dyDescent="0.25">
      <c r="A53">
        <v>18276</v>
      </c>
      <c r="B53">
        <v>149</v>
      </c>
      <c r="C53">
        <v>5</v>
      </c>
      <c r="D53" t="s">
        <v>268</v>
      </c>
      <c r="E53" t="s">
        <v>265</v>
      </c>
      <c r="F5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54" spans="1:6" x14ac:dyDescent="0.25">
      <c r="A54">
        <v>19233</v>
      </c>
      <c r="B54">
        <v>177</v>
      </c>
      <c r="C54">
        <v>1</v>
      </c>
      <c r="D54" t="s">
        <v>228</v>
      </c>
      <c r="E54" t="s">
        <v>265</v>
      </c>
      <c r="F5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55" spans="1:6" x14ac:dyDescent="0.25">
      <c r="A55">
        <v>21096</v>
      </c>
      <c r="B55">
        <v>20</v>
      </c>
      <c r="C55">
        <v>4</v>
      </c>
      <c r="D55" t="s">
        <v>137</v>
      </c>
      <c r="F5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56" spans="1:6" x14ac:dyDescent="0.25">
      <c r="A56">
        <v>21217</v>
      </c>
      <c r="B56">
        <v>30</v>
      </c>
      <c r="C56">
        <v>6</v>
      </c>
      <c r="D56" t="s">
        <v>140</v>
      </c>
      <c r="E56" t="s">
        <v>265</v>
      </c>
      <c r="F5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57" spans="1:6" x14ac:dyDescent="0.25">
      <c r="A57">
        <v>22590</v>
      </c>
      <c r="B57">
        <v>183</v>
      </c>
      <c r="C57">
        <v>7</v>
      </c>
      <c r="D57" t="s">
        <v>228</v>
      </c>
      <c r="F5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58" spans="1:6" x14ac:dyDescent="0.25">
      <c r="A58">
        <v>23038</v>
      </c>
      <c r="B58">
        <v>40</v>
      </c>
      <c r="C58">
        <v>8</v>
      </c>
      <c r="D58" t="s">
        <v>143</v>
      </c>
      <c r="E58" t="s">
        <v>265</v>
      </c>
      <c r="F5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59" spans="1:6" x14ac:dyDescent="0.25">
      <c r="A59">
        <v>23294</v>
      </c>
      <c r="B59">
        <v>136</v>
      </c>
      <c r="C59">
        <v>8</v>
      </c>
      <c r="D59" t="s">
        <v>199</v>
      </c>
      <c r="F5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60" spans="1:6" x14ac:dyDescent="0.25">
      <c r="A60">
        <v>23516</v>
      </c>
      <c r="B60">
        <v>164</v>
      </c>
      <c r="C60">
        <v>4</v>
      </c>
      <c r="D60" t="s">
        <v>218</v>
      </c>
      <c r="F6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61" spans="1:6" x14ac:dyDescent="0.25">
      <c r="A61">
        <v>24260</v>
      </c>
      <c r="B61">
        <v>204</v>
      </c>
      <c r="C61">
        <v>4</v>
      </c>
      <c r="D61" t="s">
        <v>241</v>
      </c>
      <c r="F6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62" spans="1:6" x14ac:dyDescent="0.25">
      <c r="A62">
        <v>25771</v>
      </c>
      <c r="B62">
        <v>33</v>
      </c>
      <c r="C62">
        <v>1</v>
      </c>
      <c r="D62" t="s">
        <v>143</v>
      </c>
      <c r="E62" t="s">
        <v>265</v>
      </c>
      <c r="F6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63" spans="1:6" x14ac:dyDescent="0.25">
      <c r="A63">
        <v>25920</v>
      </c>
      <c r="B63">
        <v>116</v>
      </c>
      <c r="C63">
        <v>4</v>
      </c>
      <c r="D63" t="s">
        <v>189</v>
      </c>
      <c r="E63" t="s">
        <v>265</v>
      </c>
      <c r="F6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64" spans="1:6" x14ac:dyDescent="0.25">
      <c r="A64">
        <v>26221</v>
      </c>
      <c r="B64">
        <v>148</v>
      </c>
      <c r="C64">
        <v>4</v>
      </c>
      <c r="D64" t="s">
        <v>268</v>
      </c>
      <c r="F6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65" spans="1:6" x14ac:dyDescent="0.25">
      <c r="A65">
        <v>26811</v>
      </c>
      <c r="B65">
        <v>129</v>
      </c>
      <c r="C65">
        <v>1</v>
      </c>
      <c r="D65" t="s">
        <v>199</v>
      </c>
      <c r="F6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66" spans="1:6" x14ac:dyDescent="0.25">
      <c r="A66">
        <v>26993</v>
      </c>
      <c r="B66">
        <v>180</v>
      </c>
      <c r="C66">
        <v>4</v>
      </c>
      <c r="D66" t="s">
        <v>228</v>
      </c>
      <c r="F6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67" spans="1:6" x14ac:dyDescent="0.25">
      <c r="A67">
        <v>27029</v>
      </c>
      <c r="B67">
        <v>38</v>
      </c>
      <c r="C67">
        <v>6</v>
      </c>
      <c r="D67" t="s">
        <v>143</v>
      </c>
      <c r="F6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68" spans="1:6" x14ac:dyDescent="0.25">
      <c r="A68">
        <v>28216</v>
      </c>
      <c r="B68">
        <v>77</v>
      </c>
      <c r="C68">
        <v>5</v>
      </c>
      <c r="D68" t="s">
        <v>166</v>
      </c>
      <c r="E68" t="s">
        <v>265</v>
      </c>
      <c r="F6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69" spans="1:6" x14ac:dyDescent="0.25">
      <c r="A69">
        <v>28297</v>
      </c>
      <c r="B69">
        <v>228</v>
      </c>
      <c r="C69">
        <v>4</v>
      </c>
      <c r="D69" t="s">
        <v>254</v>
      </c>
      <c r="E69" t="s">
        <v>265</v>
      </c>
      <c r="F6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70" spans="1:6" x14ac:dyDescent="0.25">
      <c r="A70">
        <v>28316</v>
      </c>
      <c r="B70">
        <v>75</v>
      </c>
      <c r="C70">
        <v>3</v>
      </c>
      <c r="D70" t="s">
        <v>166</v>
      </c>
      <c r="E70" t="s">
        <v>265</v>
      </c>
      <c r="F7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71" spans="1:6" x14ac:dyDescent="0.25">
      <c r="A71">
        <v>28399</v>
      </c>
      <c r="B71">
        <v>163</v>
      </c>
      <c r="C71">
        <v>3</v>
      </c>
      <c r="D71" t="s">
        <v>218</v>
      </c>
      <c r="E71" t="s">
        <v>265</v>
      </c>
      <c r="F7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72" spans="1:6" x14ac:dyDescent="0.25">
      <c r="A72">
        <v>28932</v>
      </c>
      <c r="B72">
        <v>50</v>
      </c>
      <c r="C72">
        <v>2</v>
      </c>
      <c r="D72" t="s">
        <v>153</v>
      </c>
      <c r="E72" t="s">
        <v>265</v>
      </c>
      <c r="F7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73" spans="1:6" x14ac:dyDescent="0.25">
      <c r="A73">
        <v>28953</v>
      </c>
      <c r="B73">
        <v>214</v>
      </c>
      <c r="C73">
        <v>6</v>
      </c>
      <c r="D73" t="s">
        <v>247</v>
      </c>
      <c r="F7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74" spans="1:6" x14ac:dyDescent="0.25">
      <c r="A74">
        <v>29485</v>
      </c>
      <c r="B74">
        <v>69</v>
      </c>
      <c r="C74">
        <v>5</v>
      </c>
      <c r="D74" t="s">
        <v>161</v>
      </c>
      <c r="F7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75" spans="1:6" x14ac:dyDescent="0.25">
      <c r="A75">
        <v>30378</v>
      </c>
      <c r="B75">
        <v>52</v>
      </c>
      <c r="C75">
        <v>4</v>
      </c>
      <c r="D75" t="s">
        <v>153</v>
      </c>
      <c r="E75" t="s">
        <v>265</v>
      </c>
      <c r="F7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76" spans="1:6" x14ac:dyDescent="0.25">
      <c r="A76">
        <v>31060</v>
      </c>
      <c r="B76">
        <v>236</v>
      </c>
      <c r="C76">
        <v>4</v>
      </c>
      <c r="D76" t="s">
        <v>258</v>
      </c>
      <c r="F7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77" spans="1:6" x14ac:dyDescent="0.25">
      <c r="A77">
        <v>31202</v>
      </c>
      <c r="B77">
        <v>121</v>
      </c>
      <c r="C77">
        <v>1</v>
      </c>
      <c r="D77" t="s">
        <v>193</v>
      </c>
      <c r="E77" t="s">
        <v>265</v>
      </c>
      <c r="F7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78" spans="1:6" x14ac:dyDescent="0.25">
      <c r="A78">
        <v>31694</v>
      </c>
      <c r="B78">
        <v>210</v>
      </c>
      <c r="C78">
        <v>2</v>
      </c>
      <c r="D78" t="s">
        <v>247</v>
      </c>
      <c r="E78" t="s">
        <v>265</v>
      </c>
      <c r="F7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79" spans="1:6" x14ac:dyDescent="0.25">
      <c r="A79">
        <v>32014</v>
      </c>
      <c r="B79">
        <v>128</v>
      </c>
      <c r="C79">
        <v>8</v>
      </c>
      <c r="D79" t="s">
        <v>193</v>
      </c>
      <c r="E79" t="s">
        <v>265</v>
      </c>
      <c r="F7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80" spans="1:6" x14ac:dyDescent="0.25">
      <c r="A80">
        <v>32290</v>
      </c>
      <c r="B80">
        <v>238</v>
      </c>
      <c r="C80">
        <v>6</v>
      </c>
      <c r="D80" t="s">
        <v>258</v>
      </c>
      <c r="F8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81" spans="1:6" x14ac:dyDescent="0.25">
      <c r="A81">
        <v>32344</v>
      </c>
      <c r="B81">
        <v>61</v>
      </c>
      <c r="C81">
        <v>5</v>
      </c>
      <c r="D81" t="s">
        <v>156</v>
      </c>
      <c r="E81" t="s">
        <v>265</v>
      </c>
      <c r="F8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82" spans="1:6" x14ac:dyDescent="0.25">
      <c r="A82">
        <v>32967</v>
      </c>
      <c r="B82">
        <v>122</v>
      </c>
      <c r="C82">
        <v>2</v>
      </c>
      <c r="D82" t="s">
        <v>193</v>
      </c>
      <c r="F8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83" spans="1:6" x14ac:dyDescent="0.25">
      <c r="A83">
        <v>33077</v>
      </c>
      <c r="B83">
        <v>42</v>
      </c>
      <c r="C83">
        <v>2</v>
      </c>
      <c r="D83" t="s">
        <v>147</v>
      </c>
      <c r="E83" t="s">
        <v>265</v>
      </c>
      <c r="F8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84" spans="1:6" x14ac:dyDescent="0.25">
      <c r="A84">
        <v>33160</v>
      </c>
      <c r="B84">
        <v>207</v>
      </c>
      <c r="C84">
        <v>7</v>
      </c>
      <c r="D84" t="s">
        <v>241</v>
      </c>
      <c r="E84" t="s">
        <v>265</v>
      </c>
      <c r="F8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85" spans="1:6" x14ac:dyDescent="0.25">
      <c r="A85">
        <v>34237</v>
      </c>
      <c r="B85">
        <v>68</v>
      </c>
      <c r="C85">
        <v>4</v>
      </c>
      <c r="D85" t="s">
        <v>161</v>
      </c>
      <c r="E85" t="s">
        <v>265</v>
      </c>
      <c r="F8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86" spans="1:6" x14ac:dyDescent="0.25">
      <c r="A86">
        <v>34306</v>
      </c>
      <c r="B86">
        <v>2</v>
      </c>
      <c r="C86">
        <v>2</v>
      </c>
      <c r="D86" t="s">
        <v>128</v>
      </c>
      <c r="F8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87" spans="1:6" x14ac:dyDescent="0.25">
      <c r="A87">
        <v>34487</v>
      </c>
      <c r="B87">
        <v>6</v>
      </c>
      <c r="C87">
        <v>6</v>
      </c>
      <c r="D87" t="s">
        <v>128</v>
      </c>
      <c r="F8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88" spans="1:6" x14ac:dyDescent="0.25">
      <c r="A88">
        <v>34610</v>
      </c>
      <c r="B88">
        <v>138</v>
      </c>
      <c r="C88">
        <v>2</v>
      </c>
      <c r="D88" t="s">
        <v>203</v>
      </c>
      <c r="F8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89" spans="1:6" x14ac:dyDescent="0.25">
      <c r="A89">
        <v>34919</v>
      </c>
      <c r="B89">
        <v>132</v>
      </c>
      <c r="C89">
        <v>4</v>
      </c>
      <c r="D89" t="s">
        <v>199</v>
      </c>
      <c r="E89" t="s">
        <v>265</v>
      </c>
      <c r="F8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90" spans="1:6" x14ac:dyDescent="0.25">
      <c r="A90">
        <v>35179</v>
      </c>
      <c r="B90">
        <v>157</v>
      </c>
      <c r="C90">
        <v>5</v>
      </c>
      <c r="D90" t="s">
        <v>212</v>
      </c>
      <c r="F9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91" spans="1:6" x14ac:dyDescent="0.25">
      <c r="A91">
        <v>35489</v>
      </c>
      <c r="B91">
        <v>112</v>
      </c>
      <c r="C91">
        <v>8</v>
      </c>
      <c r="D91" t="s">
        <v>184</v>
      </c>
      <c r="F9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92" spans="1:6" x14ac:dyDescent="0.25">
      <c r="A92">
        <v>35756</v>
      </c>
      <c r="B92">
        <v>26</v>
      </c>
      <c r="C92">
        <v>2</v>
      </c>
      <c r="D92" t="s">
        <v>140</v>
      </c>
      <c r="E92" t="s">
        <v>265</v>
      </c>
      <c r="F9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93" spans="1:6" x14ac:dyDescent="0.25">
      <c r="A93">
        <v>36052</v>
      </c>
      <c r="B93">
        <v>115</v>
      </c>
      <c r="C93">
        <v>3</v>
      </c>
      <c r="D93" t="s">
        <v>189</v>
      </c>
      <c r="F9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94" spans="1:6" x14ac:dyDescent="0.25">
      <c r="A94">
        <v>36819</v>
      </c>
      <c r="B94">
        <v>141</v>
      </c>
      <c r="C94">
        <v>5</v>
      </c>
      <c r="D94" t="s">
        <v>203</v>
      </c>
      <c r="E94" t="s">
        <v>265</v>
      </c>
      <c r="F9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95" spans="1:6" x14ac:dyDescent="0.25">
      <c r="A95">
        <v>37375</v>
      </c>
      <c r="B95">
        <v>37</v>
      </c>
      <c r="C95">
        <v>5</v>
      </c>
      <c r="D95" t="s">
        <v>143</v>
      </c>
      <c r="E95" t="s">
        <v>265</v>
      </c>
      <c r="F9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96" spans="1:6" x14ac:dyDescent="0.25">
      <c r="A96">
        <v>38581</v>
      </c>
      <c r="B96">
        <v>87</v>
      </c>
      <c r="C96">
        <v>7</v>
      </c>
      <c r="D96" t="s">
        <v>170</v>
      </c>
      <c r="F9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97" spans="1:6" x14ac:dyDescent="0.25">
      <c r="A97">
        <v>39909</v>
      </c>
      <c r="B97">
        <v>91</v>
      </c>
      <c r="C97">
        <v>3</v>
      </c>
      <c r="D97" t="s">
        <v>173</v>
      </c>
      <c r="E97" t="s">
        <v>265</v>
      </c>
      <c r="F9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98" spans="1:6" x14ac:dyDescent="0.25">
      <c r="A98">
        <v>39964</v>
      </c>
      <c r="B98">
        <v>83</v>
      </c>
      <c r="C98">
        <v>3</v>
      </c>
      <c r="D98" t="s">
        <v>170</v>
      </c>
      <c r="F9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99" spans="1:6" x14ac:dyDescent="0.25">
      <c r="A99">
        <v>40165</v>
      </c>
      <c r="B99">
        <v>150</v>
      </c>
      <c r="C99">
        <v>6</v>
      </c>
      <c r="D99" t="s">
        <v>268</v>
      </c>
      <c r="F9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00" spans="1:6" x14ac:dyDescent="0.25">
      <c r="A100">
        <v>41106</v>
      </c>
      <c r="B100">
        <v>232</v>
      </c>
      <c r="C100">
        <v>8</v>
      </c>
      <c r="D100" t="s">
        <v>254</v>
      </c>
      <c r="F10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01" spans="1:6" x14ac:dyDescent="0.25">
      <c r="A101">
        <v>41403</v>
      </c>
      <c r="B101">
        <v>185</v>
      </c>
      <c r="C101">
        <v>1</v>
      </c>
      <c r="D101" t="s">
        <v>233</v>
      </c>
      <c r="F10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02" spans="1:6" x14ac:dyDescent="0.25">
      <c r="A102">
        <v>41826</v>
      </c>
      <c r="B102">
        <v>71</v>
      </c>
      <c r="C102">
        <v>7</v>
      </c>
      <c r="D102" t="s">
        <v>161</v>
      </c>
      <c r="F10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03" spans="1:6" x14ac:dyDescent="0.25">
      <c r="A103">
        <v>41862</v>
      </c>
      <c r="B103">
        <v>22</v>
      </c>
      <c r="C103">
        <v>6</v>
      </c>
      <c r="D103" t="s">
        <v>137</v>
      </c>
      <c r="F10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04" spans="1:6" x14ac:dyDescent="0.25">
      <c r="A104">
        <v>42306</v>
      </c>
      <c r="B104">
        <v>139</v>
      </c>
      <c r="C104">
        <v>3</v>
      </c>
      <c r="D104" t="s">
        <v>203</v>
      </c>
      <c r="E104" t="s">
        <v>265</v>
      </c>
      <c r="F10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05" spans="1:6" x14ac:dyDescent="0.25">
      <c r="A105">
        <v>42313</v>
      </c>
      <c r="B105">
        <v>195</v>
      </c>
      <c r="C105">
        <v>3</v>
      </c>
      <c r="D105" t="s">
        <v>237</v>
      </c>
      <c r="F10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06" spans="1:6" x14ac:dyDescent="0.25">
      <c r="A106">
        <v>42315</v>
      </c>
      <c r="B106">
        <v>92</v>
      </c>
      <c r="C106">
        <v>4</v>
      </c>
      <c r="D106" t="s">
        <v>173</v>
      </c>
      <c r="F10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07" spans="1:6" x14ac:dyDescent="0.25">
      <c r="A107">
        <v>42387</v>
      </c>
      <c r="B107">
        <v>107</v>
      </c>
      <c r="C107">
        <v>3</v>
      </c>
      <c r="D107" t="s">
        <v>184</v>
      </c>
      <c r="E107" t="s">
        <v>265</v>
      </c>
      <c r="F10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08" spans="1:6" x14ac:dyDescent="0.25">
      <c r="A108">
        <v>42965</v>
      </c>
      <c r="B108">
        <v>203</v>
      </c>
      <c r="C108">
        <v>3</v>
      </c>
      <c r="D108" t="s">
        <v>241</v>
      </c>
      <c r="E108" t="s">
        <v>265</v>
      </c>
      <c r="F10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09" spans="1:6" x14ac:dyDescent="0.25">
      <c r="A109">
        <v>44088</v>
      </c>
      <c r="B109">
        <v>193</v>
      </c>
      <c r="C109">
        <v>1</v>
      </c>
      <c r="D109" t="s">
        <v>237</v>
      </c>
      <c r="F10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10" spans="1:6" x14ac:dyDescent="0.25">
      <c r="A110">
        <v>44299</v>
      </c>
      <c r="B110">
        <v>109</v>
      </c>
      <c r="C110">
        <v>5</v>
      </c>
      <c r="D110" t="s">
        <v>184</v>
      </c>
      <c r="E110" t="s">
        <v>265</v>
      </c>
      <c r="F11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11" spans="1:6" x14ac:dyDescent="0.25">
      <c r="A111">
        <v>44875</v>
      </c>
      <c r="B111">
        <v>188</v>
      </c>
      <c r="C111">
        <v>4</v>
      </c>
      <c r="D111" t="s">
        <v>233</v>
      </c>
      <c r="E111" t="s">
        <v>265</v>
      </c>
      <c r="F11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12" spans="1:6" x14ac:dyDescent="0.25">
      <c r="A112">
        <v>44953</v>
      </c>
      <c r="B112">
        <v>105</v>
      </c>
      <c r="C112">
        <v>1</v>
      </c>
      <c r="D112" t="s">
        <v>184</v>
      </c>
      <c r="E112" t="s">
        <v>265</v>
      </c>
      <c r="F11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13" spans="1:6" x14ac:dyDescent="0.25">
      <c r="A113">
        <v>45264</v>
      </c>
      <c r="B113">
        <v>220</v>
      </c>
      <c r="C113">
        <v>4</v>
      </c>
      <c r="D113" t="s">
        <v>250</v>
      </c>
      <c r="F11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14" spans="1:6" x14ac:dyDescent="0.25">
      <c r="A114">
        <v>45722</v>
      </c>
      <c r="B114">
        <v>102</v>
      </c>
      <c r="C114">
        <v>6</v>
      </c>
      <c r="D114" t="s">
        <v>178</v>
      </c>
      <c r="E114" t="s">
        <v>265</v>
      </c>
      <c r="F11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15" spans="1:6" x14ac:dyDescent="0.25">
      <c r="A115">
        <v>45904</v>
      </c>
      <c r="B115">
        <v>19</v>
      </c>
      <c r="C115">
        <v>3</v>
      </c>
      <c r="D115" t="s">
        <v>137</v>
      </c>
      <c r="E115" t="s">
        <v>265</v>
      </c>
      <c r="F11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16" spans="1:6" x14ac:dyDescent="0.25">
      <c r="A116">
        <v>46425</v>
      </c>
      <c r="B116">
        <v>166</v>
      </c>
      <c r="C116">
        <v>6</v>
      </c>
      <c r="D116" t="s">
        <v>218</v>
      </c>
      <c r="F11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17" spans="1:6" x14ac:dyDescent="0.25">
      <c r="A117">
        <v>46475</v>
      </c>
      <c r="B117">
        <v>206</v>
      </c>
      <c r="C117">
        <v>6</v>
      </c>
      <c r="D117" t="s">
        <v>241</v>
      </c>
      <c r="F11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18" spans="1:6" x14ac:dyDescent="0.25">
      <c r="A118">
        <v>46697</v>
      </c>
      <c r="B118">
        <v>159</v>
      </c>
      <c r="C118">
        <v>7</v>
      </c>
      <c r="D118" t="s">
        <v>212</v>
      </c>
      <c r="E118" t="s">
        <v>265</v>
      </c>
      <c r="F11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19" spans="1:6" x14ac:dyDescent="0.25">
      <c r="A119">
        <v>47659</v>
      </c>
      <c r="B119">
        <v>56</v>
      </c>
      <c r="C119">
        <v>8</v>
      </c>
      <c r="D119" t="s">
        <v>153</v>
      </c>
      <c r="F11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20" spans="1:6" x14ac:dyDescent="0.25">
      <c r="A120">
        <v>47920</v>
      </c>
      <c r="B120">
        <v>215</v>
      </c>
      <c r="C120">
        <v>7</v>
      </c>
      <c r="D120" t="s">
        <v>247</v>
      </c>
      <c r="F12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21" spans="1:6" x14ac:dyDescent="0.25">
      <c r="A121">
        <v>48061</v>
      </c>
      <c r="B121">
        <v>199</v>
      </c>
      <c r="C121">
        <v>7</v>
      </c>
      <c r="D121" t="s">
        <v>237</v>
      </c>
      <c r="F12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22" spans="1:6" x14ac:dyDescent="0.25">
      <c r="A122">
        <v>48342</v>
      </c>
      <c r="B122">
        <v>7</v>
      </c>
      <c r="C122">
        <v>7</v>
      </c>
      <c r="D122" t="s">
        <v>128</v>
      </c>
      <c r="E122" t="s">
        <v>265</v>
      </c>
      <c r="F12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23" spans="1:6" x14ac:dyDescent="0.25">
      <c r="A123">
        <v>49138</v>
      </c>
      <c r="B123">
        <v>235</v>
      </c>
      <c r="C123">
        <v>3</v>
      </c>
      <c r="D123" t="s">
        <v>258</v>
      </c>
      <c r="E123" t="s">
        <v>265</v>
      </c>
      <c r="F12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24" spans="1:6" x14ac:dyDescent="0.25">
      <c r="A124">
        <v>49301</v>
      </c>
      <c r="B124">
        <v>162</v>
      </c>
      <c r="C124">
        <v>2</v>
      </c>
      <c r="D124" t="s">
        <v>218</v>
      </c>
      <c r="F12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25" spans="1:6" x14ac:dyDescent="0.25">
      <c r="A125">
        <v>50202</v>
      </c>
      <c r="B125">
        <v>152</v>
      </c>
      <c r="C125">
        <v>8</v>
      </c>
      <c r="D125" t="s">
        <v>268</v>
      </c>
      <c r="F12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26" spans="1:6" x14ac:dyDescent="0.25">
      <c r="A126">
        <v>50222</v>
      </c>
      <c r="B126">
        <v>10</v>
      </c>
      <c r="C126">
        <v>2</v>
      </c>
      <c r="D126" t="s">
        <v>133</v>
      </c>
      <c r="E126" t="s">
        <v>265</v>
      </c>
      <c r="F12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27" spans="1:6" x14ac:dyDescent="0.25">
      <c r="A127">
        <v>50988</v>
      </c>
      <c r="B127">
        <v>130</v>
      </c>
      <c r="C127">
        <v>2</v>
      </c>
      <c r="D127" t="s">
        <v>199</v>
      </c>
      <c r="E127" t="s">
        <v>265</v>
      </c>
      <c r="F12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28" spans="1:6" x14ac:dyDescent="0.25">
      <c r="A128">
        <v>51223</v>
      </c>
      <c r="B128">
        <v>160</v>
      </c>
      <c r="C128">
        <v>8</v>
      </c>
      <c r="D128" t="s">
        <v>212</v>
      </c>
      <c r="E128" t="s">
        <v>265</v>
      </c>
      <c r="F12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29" spans="1:6" x14ac:dyDescent="0.25">
      <c r="A129">
        <v>51482</v>
      </c>
      <c r="B129">
        <v>143</v>
      </c>
      <c r="C129">
        <v>7</v>
      </c>
      <c r="D129" t="s">
        <v>203</v>
      </c>
      <c r="E129" t="s">
        <v>265</v>
      </c>
      <c r="F12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30" spans="1:6" x14ac:dyDescent="0.25">
      <c r="A130">
        <v>52450</v>
      </c>
      <c r="B130">
        <v>131</v>
      </c>
      <c r="C130">
        <v>3</v>
      </c>
      <c r="D130" t="s">
        <v>199</v>
      </c>
      <c r="F13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31" spans="1:6" x14ac:dyDescent="0.25">
      <c r="A131">
        <v>52464</v>
      </c>
      <c r="B131">
        <v>58</v>
      </c>
      <c r="C131">
        <v>2</v>
      </c>
      <c r="D131" t="s">
        <v>156</v>
      </c>
      <c r="F13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32" spans="1:6" x14ac:dyDescent="0.25">
      <c r="A132">
        <v>52773</v>
      </c>
      <c r="B132">
        <v>208</v>
      </c>
      <c r="C132">
        <v>8</v>
      </c>
      <c r="D132" t="s">
        <v>241</v>
      </c>
      <c r="E132" t="s">
        <v>265</v>
      </c>
      <c r="F13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33" spans="1:6" x14ac:dyDescent="0.25">
      <c r="A133">
        <v>52827</v>
      </c>
      <c r="B133">
        <v>29</v>
      </c>
      <c r="C133">
        <v>5</v>
      </c>
      <c r="D133" t="s">
        <v>140</v>
      </c>
      <c r="F13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34" spans="1:6" x14ac:dyDescent="0.25">
      <c r="A134">
        <v>52834</v>
      </c>
      <c r="B134">
        <v>15</v>
      </c>
      <c r="C134">
        <v>7</v>
      </c>
      <c r="D134" t="s">
        <v>133</v>
      </c>
      <c r="F13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35" spans="1:6" x14ac:dyDescent="0.25">
      <c r="A135">
        <v>53623</v>
      </c>
      <c r="B135">
        <v>240</v>
      </c>
      <c r="C135">
        <v>8</v>
      </c>
      <c r="D135" t="s">
        <v>258</v>
      </c>
      <c r="F13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36" spans="1:6" x14ac:dyDescent="0.25">
      <c r="A136">
        <v>54122</v>
      </c>
      <c r="B136">
        <v>13</v>
      </c>
      <c r="C136">
        <v>5</v>
      </c>
      <c r="D136" t="s">
        <v>133</v>
      </c>
      <c r="F13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37" spans="1:6" x14ac:dyDescent="0.25">
      <c r="A137">
        <v>55166</v>
      </c>
      <c r="B137">
        <v>187</v>
      </c>
      <c r="C137">
        <v>3</v>
      </c>
      <c r="D137" t="s">
        <v>233</v>
      </c>
      <c r="F13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38" spans="1:6" x14ac:dyDescent="0.25">
      <c r="A138">
        <v>55304</v>
      </c>
      <c r="B138">
        <v>85</v>
      </c>
      <c r="C138">
        <v>5</v>
      </c>
      <c r="D138" t="s">
        <v>170</v>
      </c>
      <c r="F13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39" spans="1:6" x14ac:dyDescent="0.25">
      <c r="A139">
        <v>55406</v>
      </c>
      <c r="B139">
        <v>182</v>
      </c>
      <c r="C139">
        <v>6</v>
      </c>
      <c r="D139" t="s">
        <v>228</v>
      </c>
      <c r="F13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40" spans="1:6" x14ac:dyDescent="0.25">
      <c r="A140">
        <v>56595</v>
      </c>
      <c r="B140">
        <v>153</v>
      </c>
      <c r="C140">
        <v>1</v>
      </c>
      <c r="D140" t="s">
        <v>212</v>
      </c>
      <c r="F14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41" spans="1:6" x14ac:dyDescent="0.25">
      <c r="A141">
        <v>57029</v>
      </c>
      <c r="B141">
        <v>178</v>
      </c>
      <c r="C141">
        <v>2</v>
      </c>
      <c r="D141" t="s">
        <v>228</v>
      </c>
      <c r="F14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42" spans="1:6" x14ac:dyDescent="0.25">
      <c r="A142">
        <v>57374</v>
      </c>
      <c r="B142">
        <v>27</v>
      </c>
      <c r="C142">
        <v>3</v>
      </c>
      <c r="D142" t="s">
        <v>140</v>
      </c>
      <c r="F14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43" spans="1:6" x14ac:dyDescent="0.25">
      <c r="A143">
        <v>57910</v>
      </c>
      <c r="B143">
        <v>158</v>
      </c>
      <c r="C143">
        <v>6</v>
      </c>
      <c r="D143" t="s">
        <v>212</v>
      </c>
      <c r="E143" t="s">
        <v>265</v>
      </c>
      <c r="F14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44" spans="1:6" x14ac:dyDescent="0.25">
      <c r="A144">
        <v>58018</v>
      </c>
      <c r="B144">
        <v>145</v>
      </c>
      <c r="C144">
        <v>1</v>
      </c>
      <c r="D144" t="s">
        <v>268</v>
      </c>
      <c r="E144" t="s">
        <v>265</v>
      </c>
      <c r="F14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45" spans="1:6" x14ac:dyDescent="0.25">
      <c r="A145">
        <v>59797</v>
      </c>
      <c r="B145">
        <v>211</v>
      </c>
      <c r="C145">
        <v>3</v>
      </c>
      <c r="D145" t="s">
        <v>247</v>
      </c>
      <c r="F14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46" spans="1:6" x14ac:dyDescent="0.25">
      <c r="A146">
        <v>60153</v>
      </c>
      <c r="B146">
        <v>186</v>
      </c>
      <c r="C146">
        <v>2</v>
      </c>
      <c r="D146" t="s">
        <v>233</v>
      </c>
      <c r="E146" t="s">
        <v>265</v>
      </c>
      <c r="F14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47" spans="1:6" x14ac:dyDescent="0.25">
      <c r="A147">
        <v>60873</v>
      </c>
      <c r="B147">
        <v>201</v>
      </c>
      <c r="C147">
        <v>1</v>
      </c>
      <c r="D147" t="s">
        <v>241</v>
      </c>
      <c r="E147" t="s">
        <v>265</v>
      </c>
      <c r="F14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48" spans="1:6" x14ac:dyDescent="0.25">
      <c r="A148">
        <v>61437</v>
      </c>
      <c r="B148">
        <v>4</v>
      </c>
      <c r="C148">
        <v>4</v>
      </c>
      <c r="D148" t="s">
        <v>128</v>
      </c>
      <c r="F14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49" spans="1:6" x14ac:dyDescent="0.25">
      <c r="A149">
        <v>61748</v>
      </c>
      <c r="B149">
        <v>21</v>
      </c>
      <c r="C149">
        <v>5</v>
      </c>
      <c r="D149" t="s">
        <v>137</v>
      </c>
      <c r="F14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50" spans="1:6" x14ac:dyDescent="0.25">
      <c r="A150">
        <v>62567</v>
      </c>
      <c r="B150">
        <v>8</v>
      </c>
      <c r="C150">
        <v>8</v>
      </c>
      <c r="D150" t="s">
        <v>128</v>
      </c>
      <c r="F15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51" spans="1:6" x14ac:dyDescent="0.25">
      <c r="A151">
        <v>62701</v>
      </c>
      <c r="B151">
        <v>64</v>
      </c>
      <c r="C151">
        <v>8</v>
      </c>
      <c r="D151" t="s">
        <v>156</v>
      </c>
      <c r="F15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52" spans="1:6" x14ac:dyDescent="0.25">
      <c r="A152">
        <v>62725</v>
      </c>
      <c r="B152">
        <v>154</v>
      </c>
      <c r="C152">
        <v>2</v>
      </c>
      <c r="D152" t="s">
        <v>212</v>
      </c>
      <c r="E152" t="s">
        <v>265</v>
      </c>
      <c r="F15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53" spans="1:6" x14ac:dyDescent="0.25">
      <c r="A153">
        <v>63230</v>
      </c>
      <c r="B153">
        <v>99</v>
      </c>
      <c r="C153">
        <v>3</v>
      </c>
      <c r="D153" t="s">
        <v>178</v>
      </c>
      <c r="F15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54" spans="1:6" x14ac:dyDescent="0.25">
      <c r="A154">
        <v>63378</v>
      </c>
      <c r="B154">
        <v>111</v>
      </c>
      <c r="C154">
        <v>7</v>
      </c>
      <c r="D154" t="s">
        <v>184</v>
      </c>
      <c r="F15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55" spans="1:6" x14ac:dyDescent="0.25">
      <c r="A155">
        <v>64530</v>
      </c>
      <c r="B155">
        <v>1</v>
      </c>
      <c r="C155">
        <v>1</v>
      </c>
      <c r="D155" t="s">
        <v>128</v>
      </c>
      <c r="E155" t="s">
        <v>265</v>
      </c>
      <c r="F15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56" spans="1:6" x14ac:dyDescent="0.25">
      <c r="A156">
        <v>65005</v>
      </c>
      <c r="B156">
        <v>155</v>
      </c>
      <c r="C156">
        <v>3</v>
      </c>
      <c r="D156" t="s">
        <v>212</v>
      </c>
      <c r="F15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57" spans="1:6" x14ac:dyDescent="0.25">
      <c r="A157">
        <v>65543</v>
      </c>
      <c r="B157">
        <v>57</v>
      </c>
      <c r="C157">
        <v>1</v>
      </c>
      <c r="D157" t="s">
        <v>156</v>
      </c>
      <c r="E157" t="s">
        <v>265</v>
      </c>
      <c r="F15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58" spans="1:6" x14ac:dyDescent="0.25">
      <c r="A158">
        <v>65936</v>
      </c>
      <c r="B158">
        <v>94</v>
      </c>
      <c r="C158">
        <v>6</v>
      </c>
      <c r="D158" t="s">
        <v>173</v>
      </c>
      <c r="F15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59" spans="1:6" x14ac:dyDescent="0.25">
      <c r="A159">
        <v>66174</v>
      </c>
      <c r="B159">
        <v>173</v>
      </c>
      <c r="C159">
        <v>5</v>
      </c>
      <c r="D159" t="s">
        <v>222</v>
      </c>
      <c r="F15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60" spans="1:6" x14ac:dyDescent="0.25">
      <c r="A160">
        <v>67004</v>
      </c>
      <c r="B160">
        <v>212</v>
      </c>
      <c r="C160">
        <v>4</v>
      </c>
      <c r="D160" t="s">
        <v>247</v>
      </c>
      <c r="E160" t="s">
        <v>265</v>
      </c>
      <c r="F16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61" spans="1:6" x14ac:dyDescent="0.25">
      <c r="A161">
        <v>67089</v>
      </c>
      <c r="B161">
        <v>66</v>
      </c>
      <c r="C161">
        <v>2</v>
      </c>
      <c r="D161" t="s">
        <v>161</v>
      </c>
      <c r="E161" t="s">
        <v>265</v>
      </c>
      <c r="F16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62" spans="1:6" x14ac:dyDescent="0.25">
      <c r="A162">
        <v>67542</v>
      </c>
      <c r="B162">
        <v>31</v>
      </c>
      <c r="C162">
        <v>7</v>
      </c>
      <c r="D162" t="s">
        <v>140</v>
      </c>
      <c r="F16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63" spans="1:6" x14ac:dyDescent="0.25">
      <c r="A163">
        <v>67707</v>
      </c>
      <c r="B163">
        <v>151</v>
      </c>
      <c r="C163">
        <v>7</v>
      </c>
      <c r="D163" t="s">
        <v>268</v>
      </c>
      <c r="F16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64" spans="1:6" x14ac:dyDescent="0.25">
      <c r="A164">
        <v>67794</v>
      </c>
      <c r="B164">
        <v>73</v>
      </c>
      <c r="C164">
        <v>1</v>
      </c>
      <c r="D164" t="s">
        <v>166</v>
      </c>
      <c r="E164" t="s">
        <v>265</v>
      </c>
      <c r="F16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65" spans="1:6" x14ac:dyDescent="0.25">
      <c r="A165">
        <v>68841</v>
      </c>
      <c r="B165">
        <v>113</v>
      </c>
      <c r="C165">
        <v>1</v>
      </c>
      <c r="D165" t="s">
        <v>189</v>
      </c>
      <c r="F16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66" spans="1:6" x14ac:dyDescent="0.25">
      <c r="A166">
        <v>69372</v>
      </c>
      <c r="B166">
        <v>35</v>
      </c>
      <c r="C166">
        <v>3</v>
      </c>
      <c r="D166" t="s">
        <v>143</v>
      </c>
      <c r="E166" t="s">
        <v>265</v>
      </c>
      <c r="F16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67" spans="1:6" x14ac:dyDescent="0.25">
      <c r="A167">
        <v>69417</v>
      </c>
      <c r="B167">
        <v>59</v>
      </c>
      <c r="C167">
        <v>3</v>
      </c>
      <c r="D167" t="s">
        <v>156</v>
      </c>
      <c r="E167" t="s">
        <v>265</v>
      </c>
      <c r="F16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68" spans="1:6" x14ac:dyDescent="0.25">
      <c r="A168">
        <v>69961</v>
      </c>
      <c r="B168">
        <v>54</v>
      </c>
      <c r="C168">
        <v>6</v>
      </c>
      <c r="D168" t="s">
        <v>153</v>
      </c>
      <c r="F16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69" spans="1:6" x14ac:dyDescent="0.25">
      <c r="A169">
        <v>71134</v>
      </c>
      <c r="B169">
        <v>80</v>
      </c>
      <c r="C169">
        <v>8</v>
      </c>
      <c r="D169" t="s">
        <v>166</v>
      </c>
      <c r="F16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70" spans="1:6" x14ac:dyDescent="0.25">
      <c r="A170">
        <v>71504</v>
      </c>
      <c r="B170">
        <v>196</v>
      </c>
      <c r="C170">
        <v>4</v>
      </c>
      <c r="D170" t="s">
        <v>237</v>
      </c>
      <c r="E170" t="s">
        <v>265</v>
      </c>
      <c r="F17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71" spans="1:6" x14ac:dyDescent="0.25">
      <c r="A171">
        <v>71832</v>
      </c>
      <c r="B171">
        <v>14</v>
      </c>
      <c r="C171">
        <v>6</v>
      </c>
      <c r="D171" t="s">
        <v>133</v>
      </c>
      <c r="E171" t="s">
        <v>265</v>
      </c>
      <c r="F17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72" spans="1:6" x14ac:dyDescent="0.25">
      <c r="A172">
        <v>72145</v>
      </c>
      <c r="B172">
        <v>174</v>
      </c>
      <c r="C172">
        <v>6</v>
      </c>
      <c r="D172" t="s">
        <v>222</v>
      </c>
      <c r="E172" t="s">
        <v>265</v>
      </c>
      <c r="F17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73" spans="1:6" x14ac:dyDescent="0.25">
      <c r="A173">
        <v>72639</v>
      </c>
      <c r="B173">
        <v>167</v>
      </c>
      <c r="C173">
        <v>7</v>
      </c>
      <c r="D173" t="s">
        <v>218</v>
      </c>
      <c r="F17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74" spans="1:6" x14ac:dyDescent="0.25">
      <c r="A174">
        <v>72928</v>
      </c>
      <c r="B174">
        <v>76</v>
      </c>
      <c r="C174">
        <v>4</v>
      </c>
      <c r="D174" t="s">
        <v>166</v>
      </c>
      <c r="F17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75" spans="1:6" x14ac:dyDescent="0.25">
      <c r="A175">
        <v>73281</v>
      </c>
      <c r="B175">
        <v>234</v>
      </c>
      <c r="C175">
        <v>2</v>
      </c>
      <c r="D175" t="s">
        <v>258</v>
      </c>
      <c r="F17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76" spans="1:6" x14ac:dyDescent="0.25">
      <c r="A176">
        <v>73290</v>
      </c>
      <c r="B176">
        <v>144</v>
      </c>
      <c r="C176">
        <v>8</v>
      </c>
      <c r="D176" t="s">
        <v>203</v>
      </c>
      <c r="E176" t="s">
        <v>265</v>
      </c>
      <c r="F17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77" spans="1:6" x14ac:dyDescent="0.25">
      <c r="A177">
        <v>74022</v>
      </c>
      <c r="B177">
        <v>127</v>
      </c>
      <c r="C177">
        <v>7</v>
      </c>
      <c r="D177" t="s">
        <v>193</v>
      </c>
      <c r="E177" t="s">
        <v>265</v>
      </c>
      <c r="F17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78" spans="1:6" x14ac:dyDescent="0.25">
      <c r="A178">
        <v>74363</v>
      </c>
      <c r="B178">
        <v>23</v>
      </c>
      <c r="C178">
        <v>7</v>
      </c>
      <c r="D178" t="s">
        <v>137</v>
      </c>
      <c r="F17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79" spans="1:6" x14ac:dyDescent="0.25">
      <c r="A179">
        <v>74589</v>
      </c>
      <c r="B179">
        <v>175</v>
      </c>
      <c r="C179">
        <v>7</v>
      </c>
      <c r="D179" t="s">
        <v>222</v>
      </c>
      <c r="E179" t="s">
        <v>265</v>
      </c>
      <c r="F17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80" spans="1:6" x14ac:dyDescent="0.25">
      <c r="A180">
        <v>74729</v>
      </c>
      <c r="B180">
        <v>96</v>
      </c>
      <c r="C180">
        <v>8</v>
      </c>
      <c r="D180" t="s">
        <v>173</v>
      </c>
      <c r="F18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81" spans="1:6" x14ac:dyDescent="0.25">
      <c r="A181">
        <v>75053</v>
      </c>
      <c r="B181">
        <v>231</v>
      </c>
      <c r="C181">
        <v>7</v>
      </c>
      <c r="D181" t="s">
        <v>254</v>
      </c>
      <c r="E181" t="s">
        <v>265</v>
      </c>
      <c r="F18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82" spans="1:6" x14ac:dyDescent="0.25">
      <c r="A182">
        <v>75097</v>
      </c>
      <c r="B182">
        <v>125</v>
      </c>
      <c r="C182">
        <v>5</v>
      </c>
      <c r="D182" t="s">
        <v>193</v>
      </c>
      <c r="E182" t="s">
        <v>265</v>
      </c>
      <c r="F18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83" spans="1:6" x14ac:dyDescent="0.25">
      <c r="A183">
        <v>75217</v>
      </c>
      <c r="B183">
        <v>108</v>
      </c>
      <c r="C183">
        <v>4</v>
      </c>
      <c r="D183" t="s">
        <v>184</v>
      </c>
      <c r="E183" t="s">
        <v>265</v>
      </c>
      <c r="F18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84" spans="1:6" x14ac:dyDescent="0.25">
      <c r="A184">
        <v>75725</v>
      </c>
      <c r="B184">
        <v>25</v>
      </c>
      <c r="C184">
        <v>1</v>
      </c>
      <c r="D184" t="s">
        <v>140</v>
      </c>
      <c r="F18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85" spans="1:6" x14ac:dyDescent="0.25">
      <c r="A185">
        <v>77056</v>
      </c>
      <c r="B185">
        <v>133</v>
      </c>
      <c r="C185">
        <v>5</v>
      </c>
      <c r="D185" t="s">
        <v>199</v>
      </c>
      <c r="F18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86" spans="1:6" x14ac:dyDescent="0.25">
      <c r="A186">
        <v>77112</v>
      </c>
      <c r="B186">
        <v>146</v>
      </c>
      <c r="C186">
        <v>2</v>
      </c>
      <c r="D186" t="s">
        <v>268</v>
      </c>
      <c r="F18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187" spans="1:6" x14ac:dyDescent="0.25">
      <c r="A187">
        <v>77524</v>
      </c>
      <c r="B187">
        <v>200</v>
      </c>
      <c r="C187">
        <v>8</v>
      </c>
      <c r="D187" t="s">
        <v>237</v>
      </c>
      <c r="F18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88" spans="1:6" x14ac:dyDescent="0.25">
      <c r="A188">
        <v>77711</v>
      </c>
      <c r="B188">
        <v>95</v>
      </c>
      <c r="C188">
        <v>7</v>
      </c>
      <c r="D188" t="s">
        <v>173</v>
      </c>
      <c r="E188" t="s">
        <v>265</v>
      </c>
      <c r="F18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89" spans="1:6" x14ac:dyDescent="0.25">
      <c r="A189">
        <v>78743</v>
      </c>
      <c r="B189">
        <v>192</v>
      </c>
      <c r="C189">
        <v>8</v>
      </c>
      <c r="D189" t="s">
        <v>233</v>
      </c>
      <c r="E189" t="s">
        <v>265</v>
      </c>
      <c r="F18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90" spans="1:6" x14ac:dyDescent="0.25">
      <c r="A190">
        <v>79451</v>
      </c>
      <c r="B190">
        <v>12</v>
      </c>
      <c r="C190">
        <v>4</v>
      </c>
      <c r="D190" t="s">
        <v>133</v>
      </c>
      <c r="E190" t="s">
        <v>265</v>
      </c>
      <c r="F19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91" spans="1:6" x14ac:dyDescent="0.25">
      <c r="A191">
        <v>79605</v>
      </c>
      <c r="B191">
        <v>224</v>
      </c>
      <c r="C191">
        <v>8</v>
      </c>
      <c r="D191" t="s">
        <v>250</v>
      </c>
      <c r="F19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92" spans="1:6" x14ac:dyDescent="0.25">
      <c r="A192">
        <v>80133</v>
      </c>
      <c r="B192">
        <v>181</v>
      </c>
      <c r="C192">
        <v>5</v>
      </c>
      <c r="D192" t="s">
        <v>228</v>
      </c>
      <c r="E192" t="s">
        <v>265</v>
      </c>
      <c r="F19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193" spans="1:6" x14ac:dyDescent="0.25">
      <c r="A193">
        <v>80260</v>
      </c>
      <c r="B193">
        <v>39</v>
      </c>
      <c r="C193">
        <v>7</v>
      </c>
      <c r="D193" t="s">
        <v>143</v>
      </c>
      <c r="F19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94" spans="1:6" x14ac:dyDescent="0.25">
      <c r="A194">
        <v>80266</v>
      </c>
      <c r="B194">
        <v>82</v>
      </c>
      <c r="C194">
        <v>2</v>
      </c>
      <c r="D194" t="s">
        <v>170</v>
      </c>
      <c r="E194" t="s">
        <v>265</v>
      </c>
      <c r="F19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95" spans="1:6" x14ac:dyDescent="0.25">
      <c r="A195">
        <v>80286</v>
      </c>
      <c r="B195">
        <v>170</v>
      </c>
      <c r="C195">
        <v>2</v>
      </c>
      <c r="D195" t="s">
        <v>222</v>
      </c>
      <c r="E195" t="s">
        <v>265</v>
      </c>
      <c r="F19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96" spans="1:6" x14ac:dyDescent="0.25">
      <c r="A196">
        <v>81106</v>
      </c>
      <c r="B196">
        <v>88</v>
      </c>
      <c r="C196">
        <v>8</v>
      </c>
      <c r="D196" t="s">
        <v>170</v>
      </c>
      <c r="F19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197" spans="1:6" x14ac:dyDescent="0.25">
      <c r="A197">
        <v>81114</v>
      </c>
      <c r="B197">
        <v>60</v>
      </c>
      <c r="C197">
        <v>4</v>
      </c>
      <c r="D197" t="s">
        <v>156</v>
      </c>
      <c r="F19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198" spans="1:6" x14ac:dyDescent="0.25">
      <c r="A198">
        <v>82055</v>
      </c>
      <c r="B198">
        <v>28</v>
      </c>
      <c r="C198">
        <v>4</v>
      </c>
      <c r="D198" t="s">
        <v>140</v>
      </c>
      <c r="E198" t="s">
        <v>265</v>
      </c>
      <c r="F19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199" spans="1:6" x14ac:dyDescent="0.25">
      <c r="A199">
        <v>82871</v>
      </c>
      <c r="B199">
        <v>229</v>
      </c>
      <c r="C199">
        <v>5</v>
      </c>
      <c r="D199" t="s">
        <v>254</v>
      </c>
      <c r="F19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00" spans="1:6" x14ac:dyDescent="0.25">
      <c r="A200">
        <v>83849</v>
      </c>
      <c r="B200">
        <v>93</v>
      </c>
      <c r="C200">
        <v>5</v>
      </c>
      <c r="D200" t="s">
        <v>173</v>
      </c>
      <c r="E200" t="s">
        <v>265</v>
      </c>
      <c r="F20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201" spans="1:6" x14ac:dyDescent="0.25">
      <c r="A201">
        <v>84690</v>
      </c>
      <c r="B201">
        <v>79</v>
      </c>
      <c r="C201">
        <v>7</v>
      </c>
      <c r="D201" t="s">
        <v>166</v>
      </c>
      <c r="F20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02" spans="1:6" x14ac:dyDescent="0.25">
      <c r="A202">
        <v>85451</v>
      </c>
      <c r="B202">
        <v>41</v>
      </c>
      <c r="C202">
        <v>1</v>
      </c>
      <c r="D202" t="s">
        <v>147</v>
      </c>
      <c r="F20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03" spans="1:6" x14ac:dyDescent="0.25">
      <c r="A203">
        <v>85625</v>
      </c>
      <c r="B203">
        <v>86</v>
      </c>
      <c r="C203">
        <v>6</v>
      </c>
      <c r="D203" t="s">
        <v>170</v>
      </c>
      <c r="F20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04" spans="1:6" x14ac:dyDescent="0.25">
      <c r="A204">
        <v>86063</v>
      </c>
      <c r="B204">
        <v>70</v>
      </c>
      <c r="C204">
        <v>6</v>
      </c>
      <c r="D204" t="s">
        <v>161</v>
      </c>
      <c r="E204" t="s">
        <v>265</v>
      </c>
      <c r="F20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05" spans="1:6" x14ac:dyDescent="0.25">
      <c r="A205">
        <v>86082</v>
      </c>
      <c r="B205">
        <v>218</v>
      </c>
      <c r="C205">
        <v>2</v>
      </c>
      <c r="D205" t="s">
        <v>250</v>
      </c>
      <c r="F20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206" spans="1:6" x14ac:dyDescent="0.25">
      <c r="A206">
        <v>86333</v>
      </c>
      <c r="B206">
        <v>222</v>
      </c>
      <c r="C206">
        <v>6</v>
      </c>
      <c r="D206" t="s">
        <v>250</v>
      </c>
      <c r="F20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07" spans="1:6" x14ac:dyDescent="0.25">
      <c r="A207">
        <v>86350</v>
      </c>
      <c r="B207">
        <v>34</v>
      </c>
      <c r="C207">
        <v>2</v>
      </c>
      <c r="D207" t="s">
        <v>143</v>
      </c>
      <c r="F20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08" spans="1:6" x14ac:dyDescent="0.25">
      <c r="A208">
        <v>86816</v>
      </c>
      <c r="B208">
        <v>89</v>
      </c>
      <c r="C208">
        <v>1</v>
      </c>
      <c r="D208" t="s">
        <v>173</v>
      </c>
      <c r="E208" t="s">
        <v>265</v>
      </c>
      <c r="F20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09" spans="1:6" x14ac:dyDescent="0.25">
      <c r="A209">
        <v>87710</v>
      </c>
      <c r="B209">
        <v>169</v>
      </c>
      <c r="C209">
        <v>1</v>
      </c>
      <c r="D209" t="s">
        <v>222</v>
      </c>
      <c r="F20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10" spans="1:6" x14ac:dyDescent="0.25">
      <c r="A210">
        <v>88261</v>
      </c>
      <c r="B210">
        <v>142</v>
      </c>
      <c r="C210">
        <v>6</v>
      </c>
      <c r="D210" t="s">
        <v>203</v>
      </c>
      <c r="F21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11" spans="1:6" x14ac:dyDescent="0.25">
      <c r="A211">
        <v>89045</v>
      </c>
      <c r="B211">
        <v>237</v>
      </c>
      <c r="C211">
        <v>5</v>
      </c>
      <c r="D211" t="s">
        <v>258</v>
      </c>
      <c r="E211" t="s">
        <v>265</v>
      </c>
      <c r="F21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12" spans="1:6" x14ac:dyDescent="0.25">
      <c r="A212">
        <v>89621</v>
      </c>
      <c r="B212">
        <v>67</v>
      </c>
      <c r="C212">
        <v>3</v>
      </c>
      <c r="D212" t="s">
        <v>161</v>
      </c>
      <c r="F21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13" spans="1:6" x14ac:dyDescent="0.25">
      <c r="A213">
        <v>90169</v>
      </c>
      <c r="B213">
        <v>46</v>
      </c>
      <c r="C213">
        <v>6</v>
      </c>
      <c r="D213" t="s">
        <v>147</v>
      </c>
      <c r="E213" t="s">
        <v>265</v>
      </c>
      <c r="F21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214" spans="1:6" x14ac:dyDescent="0.25">
      <c r="A214">
        <v>91105</v>
      </c>
      <c r="B214">
        <v>216</v>
      </c>
      <c r="C214">
        <v>8</v>
      </c>
      <c r="D214" t="s">
        <v>247</v>
      </c>
      <c r="F21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215" spans="1:6" x14ac:dyDescent="0.25">
      <c r="A215">
        <v>91172</v>
      </c>
      <c r="B215">
        <v>119</v>
      </c>
      <c r="C215">
        <v>7</v>
      </c>
      <c r="D215" t="s">
        <v>189</v>
      </c>
      <c r="F21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216" spans="1:6" x14ac:dyDescent="0.25">
      <c r="A216">
        <v>91334</v>
      </c>
      <c r="B216">
        <v>24</v>
      </c>
      <c r="C216">
        <v>8</v>
      </c>
      <c r="D216" t="s">
        <v>137</v>
      </c>
      <c r="F21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217" spans="1:6" x14ac:dyDescent="0.25">
      <c r="A217">
        <v>91419</v>
      </c>
      <c r="B217">
        <v>43</v>
      </c>
      <c r="C217">
        <v>3</v>
      </c>
      <c r="D217" t="s">
        <v>147</v>
      </c>
      <c r="F21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18" spans="1:6" x14ac:dyDescent="0.25">
      <c r="A218">
        <v>91717</v>
      </c>
      <c r="B218">
        <v>48</v>
      </c>
      <c r="C218">
        <v>8</v>
      </c>
      <c r="D218" t="s">
        <v>147</v>
      </c>
      <c r="E218" t="s">
        <v>265</v>
      </c>
      <c r="F21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19" spans="1:6" x14ac:dyDescent="0.25">
      <c r="A219">
        <v>91889</v>
      </c>
      <c r="B219">
        <v>209</v>
      </c>
      <c r="C219">
        <v>1</v>
      </c>
      <c r="D219" t="s">
        <v>247</v>
      </c>
      <c r="F21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220" spans="1:6" x14ac:dyDescent="0.25">
      <c r="A220">
        <v>92084</v>
      </c>
      <c r="B220">
        <v>230</v>
      </c>
      <c r="C220">
        <v>6</v>
      </c>
      <c r="D220" t="s">
        <v>254</v>
      </c>
      <c r="E220" t="s">
        <v>265</v>
      </c>
      <c r="F22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221" spans="1:6" x14ac:dyDescent="0.25">
      <c r="A221">
        <v>92739</v>
      </c>
      <c r="B221">
        <v>219</v>
      </c>
      <c r="C221">
        <v>3</v>
      </c>
      <c r="D221" t="s">
        <v>250</v>
      </c>
      <c r="E221" t="s">
        <v>265</v>
      </c>
      <c r="F22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222" spans="1:6" x14ac:dyDescent="0.25">
      <c r="A222">
        <v>93076</v>
      </c>
      <c r="B222">
        <v>74</v>
      </c>
      <c r="C222">
        <v>2</v>
      </c>
      <c r="D222" t="s">
        <v>166</v>
      </c>
      <c r="F22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23" spans="1:6" x14ac:dyDescent="0.25">
      <c r="A223">
        <v>93128</v>
      </c>
      <c r="B223">
        <v>11</v>
      </c>
      <c r="C223">
        <v>3</v>
      </c>
      <c r="D223" t="s">
        <v>133</v>
      </c>
      <c r="F22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24" spans="1:6" x14ac:dyDescent="0.25">
      <c r="A224">
        <v>93695</v>
      </c>
      <c r="B224">
        <v>103</v>
      </c>
      <c r="C224">
        <v>7</v>
      </c>
      <c r="D224" t="s">
        <v>178</v>
      </c>
      <c r="E224" t="s">
        <v>265</v>
      </c>
      <c r="F22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25" spans="1:6" x14ac:dyDescent="0.25">
      <c r="A225">
        <v>94828</v>
      </c>
      <c r="B225">
        <v>62</v>
      </c>
      <c r="C225">
        <v>6</v>
      </c>
      <c r="D225" t="s">
        <v>156</v>
      </c>
      <c r="F22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26" spans="1:6" x14ac:dyDescent="0.25">
      <c r="A226">
        <v>95090</v>
      </c>
      <c r="B226">
        <v>194</v>
      </c>
      <c r="C226">
        <v>2</v>
      </c>
      <c r="D226" t="s">
        <v>237</v>
      </c>
      <c r="E226" t="s">
        <v>265</v>
      </c>
      <c r="F22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27" spans="1:6" x14ac:dyDescent="0.25">
      <c r="A227">
        <v>95154</v>
      </c>
      <c r="B227">
        <v>226</v>
      </c>
      <c r="C227">
        <v>2</v>
      </c>
      <c r="D227" t="s">
        <v>254</v>
      </c>
      <c r="E227" t="s">
        <v>265</v>
      </c>
      <c r="F22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228" spans="1:6" x14ac:dyDescent="0.25">
      <c r="A228">
        <v>95595</v>
      </c>
      <c r="B228">
        <v>3</v>
      </c>
      <c r="C228">
        <v>3</v>
      </c>
      <c r="D228" t="s">
        <v>128</v>
      </c>
      <c r="E228" t="s">
        <v>265</v>
      </c>
      <c r="F22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29" spans="1:6" x14ac:dyDescent="0.25">
      <c r="A229">
        <v>95923</v>
      </c>
      <c r="B229">
        <v>217</v>
      </c>
      <c r="C229">
        <v>1</v>
      </c>
      <c r="D229" t="s">
        <v>250</v>
      </c>
      <c r="E229" t="s">
        <v>265</v>
      </c>
      <c r="F22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230" spans="1:6" x14ac:dyDescent="0.25">
      <c r="A230">
        <v>96020</v>
      </c>
      <c r="B230">
        <v>179</v>
      </c>
      <c r="C230">
        <v>3</v>
      </c>
      <c r="D230" t="s">
        <v>228</v>
      </c>
      <c r="E230" t="s">
        <v>265</v>
      </c>
      <c r="F23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1</v>
      </c>
    </row>
    <row r="231" spans="1:6" x14ac:dyDescent="0.25">
      <c r="A231">
        <v>96497</v>
      </c>
      <c r="B231">
        <v>17</v>
      </c>
      <c r="C231">
        <v>1</v>
      </c>
      <c r="D231" t="s">
        <v>137</v>
      </c>
      <c r="E231" t="s">
        <v>265</v>
      </c>
      <c r="F231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32" spans="1:6" x14ac:dyDescent="0.25">
      <c r="A232">
        <v>96787</v>
      </c>
      <c r="B232">
        <v>65</v>
      </c>
      <c r="C232">
        <v>1</v>
      </c>
      <c r="D232" t="s">
        <v>161</v>
      </c>
      <c r="F232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33" spans="1:6" x14ac:dyDescent="0.25">
      <c r="A233">
        <v>97078</v>
      </c>
      <c r="B233">
        <v>18</v>
      </c>
      <c r="C233">
        <v>2</v>
      </c>
      <c r="D233" t="s">
        <v>137</v>
      </c>
      <c r="F233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234" spans="1:6" x14ac:dyDescent="0.25">
      <c r="A234">
        <v>98224</v>
      </c>
      <c r="B234">
        <v>225</v>
      </c>
      <c r="C234">
        <v>1</v>
      </c>
      <c r="D234" t="s">
        <v>254</v>
      </c>
      <c r="F234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235" spans="1:6" x14ac:dyDescent="0.25">
      <c r="A235">
        <v>98645</v>
      </c>
      <c r="B235">
        <v>110</v>
      </c>
      <c r="C235">
        <v>6</v>
      </c>
      <c r="D235" t="s">
        <v>184</v>
      </c>
      <c r="F235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36" spans="1:6" x14ac:dyDescent="0.25">
      <c r="A236">
        <v>98761</v>
      </c>
      <c r="B236">
        <v>44</v>
      </c>
      <c r="C236">
        <v>4</v>
      </c>
      <c r="D236" t="s">
        <v>147</v>
      </c>
      <c r="E236" t="s">
        <v>265</v>
      </c>
      <c r="F236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237" spans="1:6" x14ac:dyDescent="0.25">
      <c r="A237">
        <v>98937</v>
      </c>
      <c r="B237">
        <v>223</v>
      </c>
      <c r="C237">
        <v>7</v>
      </c>
      <c r="D237" t="s">
        <v>250</v>
      </c>
      <c r="F237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0</v>
      </c>
    </row>
    <row r="238" spans="1:6" x14ac:dyDescent="0.25">
      <c r="A238">
        <v>99069</v>
      </c>
      <c r="B238">
        <v>161</v>
      </c>
      <c r="C238">
        <v>1</v>
      </c>
      <c r="D238" t="s">
        <v>218</v>
      </c>
      <c r="E238" t="s">
        <v>265</v>
      </c>
      <c r="F238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  <row r="239" spans="1:6" x14ac:dyDescent="0.25">
      <c r="A239">
        <v>99297</v>
      </c>
      <c r="B239">
        <v>233</v>
      </c>
      <c r="C239">
        <v>1</v>
      </c>
      <c r="D239" t="s">
        <v>258</v>
      </c>
      <c r="E239" t="s">
        <v>265</v>
      </c>
      <c r="F239" s="3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4</v>
      </c>
    </row>
    <row r="240" spans="1:6" x14ac:dyDescent="0.25">
      <c r="A240">
        <v>99672</v>
      </c>
      <c r="B240">
        <v>63</v>
      </c>
      <c r="C240">
        <v>7</v>
      </c>
      <c r="D240" t="s">
        <v>156</v>
      </c>
      <c r="E240" t="s">
        <v>265</v>
      </c>
      <c r="F240" s="2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2</v>
      </c>
    </row>
    <row r="241" spans="1:6" x14ac:dyDescent="0.25">
      <c r="A241">
        <v>99698</v>
      </c>
      <c r="B241">
        <v>118</v>
      </c>
      <c r="C241">
        <v>6</v>
      </c>
      <c r="D241" t="s">
        <v>189</v>
      </c>
      <c r="E241" t="s">
        <v>265</v>
      </c>
      <c r="F241" s="4">
        <f>IF(Tabell1[[#This Row],[Reversert]]="R",Tabell1[[#This Row],[Heilt usamd]]*4+Tabell1[[#This Row],[Litt usamd]]*3+Tabell1[[#This Row],[Korkje eller]]*2+Tabell1[[#This Row],[Litt samd]]*1+Tabell1[[#This Row],[Heilt samd]]*0,Tabell1[[#This Row],[Heilt usamd]]*0+Tabell1[[#This Row],[Litt usamd]]*1+Tabell1[[#This Row],[Korkje eller]]*2+Tabell1[[#This Row],[Litt samd]]*3+Tabell1[[#This Row],[Heilt samd]]*4)</f>
        <v>3</v>
      </c>
    </row>
  </sheetData>
  <sortState xmlns:xlrd2="http://schemas.microsoft.com/office/spreadsheetml/2017/richdata2" ref="A2:E241">
    <sortCondition ref="A2:A24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A972-5617-442F-B941-84C5EB4DDDF1}">
  <dimension ref="A1:P38"/>
  <sheetViews>
    <sheetView tabSelected="1" workbookViewId="0">
      <selection activeCell="R9" sqref="R9"/>
    </sheetView>
  </sheetViews>
  <sheetFormatPr baseColWidth="10" defaultRowHeight="15" x14ac:dyDescent="0.25"/>
  <cols>
    <col min="1" max="1" width="8.7109375" bestFit="1" customWidth="1"/>
  </cols>
  <sheetData>
    <row r="1" spans="1:16" x14ac:dyDescent="0.25">
      <c r="B1" t="s">
        <v>274</v>
      </c>
      <c r="D1" t="s">
        <v>281</v>
      </c>
      <c r="F1" t="s">
        <v>275</v>
      </c>
    </row>
    <row r="2" spans="1:16" x14ac:dyDescent="0.25">
      <c r="B2" t="s">
        <v>269</v>
      </c>
      <c r="C2" t="s">
        <v>270</v>
      </c>
      <c r="D2" t="s">
        <v>271</v>
      </c>
      <c r="E2" t="s">
        <v>272</v>
      </c>
      <c r="F2" t="s">
        <v>271</v>
      </c>
      <c r="G2" t="s">
        <v>273</v>
      </c>
      <c r="H2" t="s">
        <v>778</v>
      </c>
      <c r="I2" t="s">
        <v>779</v>
      </c>
      <c r="J2" t="s">
        <v>780</v>
      </c>
      <c r="L2" t="s">
        <v>276</v>
      </c>
      <c r="M2" t="s">
        <v>277</v>
      </c>
      <c r="N2" t="s">
        <v>278</v>
      </c>
      <c r="O2" t="s">
        <v>279</v>
      </c>
      <c r="P2" t="s">
        <v>280</v>
      </c>
    </row>
    <row r="3" spans="1:16" x14ac:dyDescent="0.25">
      <c r="A3" t="s">
        <v>276</v>
      </c>
      <c r="B3">
        <v>75.2</v>
      </c>
      <c r="C3">
        <v>19.899999999999999</v>
      </c>
      <c r="D3">
        <v>83.1</v>
      </c>
      <c r="E3">
        <v>21.7</v>
      </c>
      <c r="F3">
        <v>79.099999999999994</v>
      </c>
      <c r="G3">
        <v>21.2</v>
      </c>
      <c r="H3">
        <f>SUM(H8:H13)</f>
        <v>45</v>
      </c>
      <c r="I3">
        <f t="shared" ref="I3:I37" si="0">(H3-B3)/C3</f>
        <v>-1.5175879396984928</v>
      </c>
      <c r="J3" s="5">
        <f>I3*10+50</f>
        <v>34.824120603015075</v>
      </c>
      <c r="K3" s="5">
        <f>(0.26*J8+0.18*J9+0.23*J10+0.22*J11+0.11*J12+0.18*J13+0.01*J14-0.06*J15-0.07*J16+0.08*J17-0.02*J18+0.02*J19+0.02*J20+0.09*J21+0.16*J22-0.06*J23-0.02*J24-0.06*J25-0.09*J26+0.05*J27+0.05*J28-0.02*J29+0.07*J30+0.05*J31-0.03*J32+0.1*J33*0.05*J34+0.09*J35+0.01*J36+0.02*J37)-31</f>
        <v>25.129978872566532</v>
      </c>
    </row>
    <row r="4" spans="1:16" x14ac:dyDescent="0.25">
      <c r="A4" t="s">
        <v>277</v>
      </c>
      <c r="B4">
        <v>108.5</v>
      </c>
      <c r="C4">
        <v>18.5</v>
      </c>
      <c r="D4">
        <v>110.3</v>
      </c>
      <c r="E4">
        <v>18.399999999999999</v>
      </c>
      <c r="F4">
        <v>109.4</v>
      </c>
      <c r="G4">
        <v>18.399999999999999</v>
      </c>
      <c r="H4">
        <f>SUM(H14:H19)</f>
        <v>84</v>
      </c>
      <c r="I4">
        <f t="shared" si="0"/>
        <v>-1.3243243243243243</v>
      </c>
      <c r="J4" s="5">
        <f t="shared" ref="J4:J37" si="1">I4*10+50</f>
        <v>36.756756756756758</v>
      </c>
    </row>
    <row r="5" spans="1:16" x14ac:dyDescent="0.25">
      <c r="A5" t="s">
        <v>278</v>
      </c>
      <c r="B5">
        <v>110.1</v>
      </c>
      <c r="C5">
        <v>17.5</v>
      </c>
      <c r="D5">
        <v>111</v>
      </c>
      <c r="E5">
        <v>17.2</v>
      </c>
      <c r="F5">
        <v>110.6</v>
      </c>
      <c r="G5">
        <v>17.3</v>
      </c>
      <c r="H5">
        <f>SUM(H20:H25)</f>
        <v>126</v>
      </c>
      <c r="I5">
        <f t="shared" si="0"/>
        <v>0.90857142857142892</v>
      </c>
      <c r="J5" s="5">
        <f t="shared" si="1"/>
        <v>59.085714285714289</v>
      </c>
    </row>
    <row r="6" spans="1:16" x14ac:dyDescent="0.25">
      <c r="A6" t="s">
        <v>279</v>
      </c>
      <c r="B6">
        <v>120.1</v>
      </c>
      <c r="C6">
        <v>16.100000000000001</v>
      </c>
      <c r="D6">
        <v>128.5</v>
      </c>
      <c r="E6">
        <v>14.4</v>
      </c>
      <c r="F6">
        <v>124.3</v>
      </c>
      <c r="G6">
        <v>15.8</v>
      </c>
      <c r="H6">
        <f>SUM(H26:H31)</f>
        <v>145</v>
      </c>
      <c r="I6">
        <f t="shared" si="0"/>
        <v>1.5465838509316772</v>
      </c>
      <c r="J6" s="5">
        <f t="shared" si="1"/>
        <v>65.465838509316768</v>
      </c>
    </row>
    <row r="7" spans="1:16" x14ac:dyDescent="0.25">
      <c r="A7" t="s">
        <v>280</v>
      </c>
      <c r="B7">
        <v>123.6</v>
      </c>
      <c r="C7">
        <v>17.399999999999999</v>
      </c>
      <c r="D7">
        <v>122.7</v>
      </c>
      <c r="E7">
        <v>17.8</v>
      </c>
      <c r="F7">
        <v>123.1</v>
      </c>
      <c r="G7">
        <v>17.600000000000001</v>
      </c>
      <c r="H7">
        <f>SUM(H32:H37)</f>
        <v>88</v>
      </c>
      <c r="I7">
        <f t="shared" si="0"/>
        <v>-2.0459770114942528</v>
      </c>
      <c r="J7" s="5">
        <f t="shared" si="1"/>
        <v>29.540229885057471</v>
      </c>
    </row>
    <row r="8" spans="1:16" x14ac:dyDescent="0.25">
      <c r="A8" t="s">
        <v>128</v>
      </c>
      <c r="B8">
        <v>13.3</v>
      </c>
      <c r="C8">
        <v>4.9000000000000004</v>
      </c>
      <c r="D8">
        <v>15.4</v>
      </c>
      <c r="E8">
        <v>5.4</v>
      </c>
      <c r="F8">
        <v>14.3</v>
      </c>
      <c r="G8">
        <v>5.3</v>
      </c>
      <c r="H8">
        <f>SUMIF(Fasit!$D$2:$D$241,Berekning!A8,Fasit!F$2:F$241)</f>
        <v>6</v>
      </c>
      <c r="I8">
        <f>(H8-B8)/C8</f>
        <v>-1.489795918367347</v>
      </c>
      <c r="J8" s="5">
        <f t="shared" si="1"/>
        <v>35.102040816326529</v>
      </c>
      <c r="L8">
        <v>0.26</v>
      </c>
      <c r="M8">
        <v>0.02</v>
      </c>
      <c r="N8">
        <v>0</v>
      </c>
    </row>
    <row r="9" spans="1:16" x14ac:dyDescent="0.25">
      <c r="A9" t="s">
        <v>133</v>
      </c>
      <c r="B9">
        <v>12.2</v>
      </c>
      <c r="C9">
        <v>4.5</v>
      </c>
      <c r="D9">
        <v>12.6</v>
      </c>
      <c r="E9">
        <v>4.8</v>
      </c>
      <c r="F9">
        <v>12.4</v>
      </c>
      <c r="G9">
        <v>4.5999999999999996</v>
      </c>
      <c r="H9">
        <f>SUMIF(Fasit!$D$2:$D$241,Berekning!A9,Fasit!F$2:F$241)</f>
        <v>3</v>
      </c>
      <c r="I9">
        <f t="shared" si="0"/>
        <v>-2.0444444444444443</v>
      </c>
      <c r="J9" s="5">
        <f t="shared" si="1"/>
        <v>29.555555555555557</v>
      </c>
      <c r="L9">
        <v>0.18</v>
      </c>
      <c r="M9">
        <v>0</v>
      </c>
      <c r="N9">
        <v>0</v>
      </c>
    </row>
    <row r="10" spans="1:16" x14ac:dyDescent="0.25">
      <c r="A10" t="s">
        <v>137</v>
      </c>
      <c r="B10">
        <v>11.6</v>
      </c>
      <c r="C10">
        <v>5.2</v>
      </c>
      <c r="D10">
        <v>12.9</v>
      </c>
      <c r="E10">
        <v>5.6</v>
      </c>
      <c r="F10">
        <v>12.3</v>
      </c>
      <c r="G10">
        <v>5.4</v>
      </c>
      <c r="H10">
        <f>SUMIF(Fasit!$D$2:$D$241,Berekning!A10,Fasit!F$2:F$241)</f>
        <v>5</v>
      </c>
      <c r="I10">
        <f t="shared" si="0"/>
        <v>-1.2692307692307692</v>
      </c>
      <c r="J10" s="5">
        <f t="shared" si="1"/>
        <v>37.307692307692307</v>
      </c>
      <c r="L10">
        <v>0.23</v>
      </c>
      <c r="M10">
        <v>-0.02</v>
      </c>
      <c r="N10">
        <v>0.03</v>
      </c>
    </row>
    <row r="11" spans="1:16" x14ac:dyDescent="0.25">
      <c r="A11" t="s">
        <v>140</v>
      </c>
      <c r="B11">
        <v>13.7</v>
      </c>
      <c r="C11">
        <v>4.3</v>
      </c>
      <c r="D11">
        <v>15</v>
      </c>
      <c r="E11">
        <v>4.5</v>
      </c>
      <c r="F11">
        <v>14.3</v>
      </c>
      <c r="G11">
        <v>4.4000000000000004</v>
      </c>
      <c r="H11">
        <f>SUMIF(Fasit!$D$2:$D$241,Berekning!A11,Fasit!F$2:F$241)</f>
        <v>9</v>
      </c>
      <c r="I11">
        <f t="shared" si="0"/>
        <v>-1.0930232558139534</v>
      </c>
      <c r="J11" s="5">
        <f t="shared" si="1"/>
        <v>39.069767441860463</v>
      </c>
      <c r="L11">
        <v>0.22</v>
      </c>
      <c r="M11">
        <v>-0.04</v>
      </c>
      <c r="N11">
        <v>0</v>
      </c>
    </row>
    <row r="12" spans="1:16" x14ac:dyDescent="0.25">
      <c r="A12" t="s">
        <v>143</v>
      </c>
      <c r="B12">
        <v>15.3</v>
      </c>
      <c r="C12">
        <v>4.2</v>
      </c>
      <c r="D12">
        <v>16.3</v>
      </c>
      <c r="E12">
        <v>4.5999999999999996</v>
      </c>
      <c r="F12">
        <v>15.8</v>
      </c>
      <c r="G12">
        <v>4.4000000000000004</v>
      </c>
      <c r="H12">
        <f>SUMIF(Fasit!$D$2:$D$241,Berekning!A12,Fasit!F$2:F$241)</f>
        <v>13</v>
      </c>
      <c r="I12">
        <f t="shared" si="0"/>
        <v>-0.54761904761904778</v>
      </c>
      <c r="J12" s="5">
        <f t="shared" si="1"/>
        <v>44.523809523809518</v>
      </c>
      <c r="L12">
        <v>0.11</v>
      </c>
      <c r="M12">
        <v>0.16</v>
      </c>
      <c r="N12">
        <v>-0.06</v>
      </c>
    </row>
    <row r="13" spans="1:16" x14ac:dyDescent="0.25">
      <c r="A13" t="s">
        <v>147</v>
      </c>
      <c r="B13">
        <v>9.1999999999999993</v>
      </c>
      <c r="C13">
        <v>3.7</v>
      </c>
      <c r="D13">
        <v>10.9</v>
      </c>
      <c r="E13">
        <v>4</v>
      </c>
      <c r="F13">
        <v>10</v>
      </c>
      <c r="G13">
        <v>3.9</v>
      </c>
      <c r="H13">
        <f>SUMIF(Fasit!$D$2:$D$241,Berekning!A13,Fasit!F$2:F$241)</f>
        <v>9</v>
      </c>
      <c r="I13">
        <f t="shared" si="0"/>
        <v>-5.4054054054053863E-2</v>
      </c>
      <c r="J13" s="5">
        <f t="shared" si="1"/>
        <v>49.45945945945946</v>
      </c>
      <c r="L13">
        <v>0.18</v>
      </c>
      <c r="M13">
        <v>-0.01</v>
      </c>
      <c r="N13">
        <v>-0.01</v>
      </c>
    </row>
    <row r="14" spans="1:16" x14ac:dyDescent="0.25">
      <c r="A14" t="s">
        <v>153</v>
      </c>
      <c r="B14">
        <v>22.3</v>
      </c>
      <c r="C14">
        <v>4</v>
      </c>
      <c r="D14">
        <v>23.6</v>
      </c>
      <c r="E14">
        <v>3.8</v>
      </c>
      <c r="F14">
        <v>22.9</v>
      </c>
      <c r="G14">
        <v>4</v>
      </c>
      <c r="H14">
        <f>SUMIF(Fasit!$D$2:$D$241,Berekning!A14,Fasit!F$2:F$241)</f>
        <v>19</v>
      </c>
      <c r="I14">
        <f t="shared" si="0"/>
        <v>-0.82500000000000018</v>
      </c>
      <c r="J14" s="5">
        <f t="shared" si="1"/>
        <v>41.75</v>
      </c>
      <c r="L14">
        <v>0.01</v>
      </c>
      <c r="M14">
        <v>0.21</v>
      </c>
      <c r="N14">
        <v>-0.02</v>
      </c>
    </row>
    <row r="15" spans="1:16" x14ac:dyDescent="0.25">
      <c r="A15" t="s">
        <v>156</v>
      </c>
      <c r="B15">
        <v>16</v>
      </c>
      <c r="C15">
        <v>4.9000000000000004</v>
      </c>
      <c r="D15">
        <v>17</v>
      </c>
      <c r="E15">
        <v>4.7</v>
      </c>
      <c r="F15">
        <v>16.5</v>
      </c>
      <c r="G15">
        <v>4.8</v>
      </c>
      <c r="H15">
        <f>SUMIF(Fasit!$D$2:$D$241,Berekning!A15,Fasit!F$2:F$241)</f>
        <v>9</v>
      </c>
      <c r="I15">
        <f t="shared" si="0"/>
        <v>-1.4285714285714284</v>
      </c>
      <c r="J15" s="5">
        <f t="shared" si="1"/>
        <v>35.714285714285715</v>
      </c>
      <c r="L15">
        <v>-0.06</v>
      </c>
      <c r="M15">
        <v>0.24</v>
      </c>
      <c r="N15">
        <v>-0.09</v>
      </c>
    </row>
    <row r="16" spans="1:16" x14ac:dyDescent="0.25">
      <c r="A16" t="s">
        <v>161</v>
      </c>
      <c r="B16">
        <v>16.3</v>
      </c>
      <c r="C16">
        <v>4.7</v>
      </c>
      <c r="D16">
        <v>15.4</v>
      </c>
      <c r="E16">
        <v>4.8</v>
      </c>
      <c r="F16">
        <v>15.8</v>
      </c>
      <c r="G16">
        <v>4.7</v>
      </c>
      <c r="H16">
        <f>SUMIF(Fasit!$D$2:$D$241,Berekning!A16,Fasit!F$2:F$241)</f>
        <v>13</v>
      </c>
      <c r="I16">
        <f t="shared" si="0"/>
        <v>-0.70212765957446821</v>
      </c>
      <c r="J16" s="5">
        <f t="shared" si="1"/>
        <v>42.978723404255319</v>
      </c>
      <c r="L16">
        <v>-7.0000000000000007E-2</v>
      </c>
      <c r="M16">
        <v>0.1</v>
      </c>
      <c r="N16">
        <v>0.02</v>
      </c>
    </row>
    <row r="17" spans="1:14" x14ac:dyDescent="0.25">
      <c r="A17" t="s">
        <v>166</v>
      </c>
      <c r="B17">
        <v>17.3</v>
      </c>
      <c r="C17">
        <v>4.3</v>
      </c>
      <c r="D17">
        <v>17.8</v>
      </c>
      <c r="E17">
        <v>4.4000000000000004</v>
      </c>
      <c r="F17">
        <v>17.600000000000001</v>
      </c>
      <c r="G17">
        <v>4.4000000000000004</v>
      </c>
      <c r="H17">
        <f>SUMIF(Fasit!$D$2:$D$241,Berekning!A17,Fasit!F$2:F$241)</f>
        <v>4</v>
      </c>
      <c r="I17">
        <f t="shared" si="0"/>
        <v>-3.0930232558139537</v>
      </c>
      <c r="J17" s="5">
        <f t="shared" si="1"/>
        <v>19.069767441860463</v>
      </c>
      <c r="L17">
        <v>0.08</v>
      </c>
      <c r="M17">
        <v>0.15</v>
      </c>
      <c r="N17">
        <v>-0.02</v>
      </c>
    </row>
    <row r="18" spans="1:14" x14ac:dyDescent="0.25">
      <c r="A18" t="s">
        <v>170</v>
      </c>
      <c r="B18">
        <v>17.2</v>
      </c>
      <c r="C18">
        <v>4.7</v>
      </c>
      <c r="D18">
        <v>15.7</v>
      </c>
      <c r="E18">
        <v>5.0999999999999996</v>
      </c>
      <c r="F18">
        <v>16.399999999999999</v>
      </c>
      <c r="G18">
        <v>4.9000000000000004</v>
      </c>
      <c r="H18">
        <f>SUMIF(Fasit!$D$2:$D$241,Berekning!A18,Fasit!F$2:F$241)</f>
        <v>13</v>
      </c>
      <c r="I18">
        <f t="shared" si="0"/>
        <v>-0.89361702127659559</v>
      </c>
      <c r="J18" s="5">
        <f t="shared" si="1"/>
        <v>41.063829787234042</v>
      </c>
      <c r="L18">
        <v>-0.02</v>
      </c>
      <c r="M18">
        <v>0.21</v>
      </c>
      <c r="N18">
        <v>-0.06</v>
      </c>
    </row>
    <row r="19" spans="1:14" x14ac:dyDescent="0.25">
      <c r="A19" t="s">
        <v>173</v>
      </c>
      <c r="B19">
        <v>19.5</v>
      </c>
      <c r="C19">
        <v>4.3</v>
      </c>
      <c r="D19">
        <v>20.8</v>
      </c>
      <c r="E19">
        <v>4.5</v>
      </c>
      <c r="F19">
        <v>20.2</v>
      </c>
      <c r="G19">
        <v>4.5</v>
      </c>
      <c r="H19">
        <f>SUMIF(Fasit!$D$2:$D$241,Berekning!A19,Fasit!F$2:F$241)</f>
        <v>26</v>
      </c>
      <c r="I19">
        <f t="shared" si="0"/>
        <v>1.5116279069767442</v>
      </c>
      <c r="J19" s="5">
        <f t="shared" si="1"/>
        <v>65.116279069767444</v>
      </c>
      <c r="L19">
        <v>0.02</v>
      </c>
      <c r="M19">
        <v>0.24</v>
      </c>
      <c r="N19">
        <v>-0.03</v>
      </c>
    </row>
    <row r="20" spans="1:14" x14ac:dyDescent="0.25">
      <c r="A20" t="s">
        <v>178</v>
      </c>
      <c r="B20">
        <v>17</v>
      </c>
      <c r="C20">
        <v>4.7</v>
      </c>
      <c r="D20">
        <v>23.6</v>
      </c>
      <c r="E20">
        <v>3.8</v>
      </c>
      <c r="F20">
        <v>22.9</v>
      </c>
      <c r="G20">
        <v>4</v>
      </c>
      <c r="H20">
        <f>SUMIF(Fasit!$D$2:$D$241,Berekning!A20,Fasit!F$2:F$241)</f>
        <v>22</v>
      </c>
      <c r="I20">
        <f t="shared" si="0"/>
        <v>1.0638297872340425</v>
      </c>
      <c r="J20" s="5">
        <f t="shared" si="1"/>
        <v>60.638297872340424</v>
      </c>
      <c r="L20">
        <v>0.02</v>
      </c>
      <c r="M20">
        <v>-0.01</v>
      </c>
      <c r="N20">
        <v>0.23</v>
      </c>
    </row>
    <row r="21" spans="1:14" x14ac:dyDescent="0.25">
      <c r="A21" t="s">
        <v>184</v>
      </c>
      <c r="B21">
        <v>16.7</v>
      </c>
      <c r="C21">
        <v>5.4</v>
      </c>
      <c r="D21">
        <v>18.5</v>
      </c>
      <c r="E21">
        <v>5.0999999999999996</v>
      </c>
      <c r="F21">
        <v>17.600000000000001</v>
      </c>
      <c r="G21">
        <v>5.3</v>
      </c>
      <c r="H21">
        <f>SUMIF(Fasit!$D$2:$D$241,Berekning!A21,Fasit!F$2:F$241)</f>
        <v>15</v>
      </c>
      <c r="I21">
        <f t="shared" si="0"/>
        <v>-0.31481481481481466</v>
      </c>
      <c r="J21" s="5">
        <f t="shared" si="1"/>
        <v>46.851851851851855</v>
      </c>
      <c r="L21">
        <v>0.09</v>
      </c>
      <c r="M21">
        <v>-0.12</v>
      </c>
      <c r="N21">
        <v>0.34</v>
      </c>
    </row>
    <row r="22" spans="1:14" x14ac:dyDescent="0.25">
      <c r="A22" t="s">
        <v>189</v>
      </c>
      <c r="B22">
        <v>19.7</v>
      </c>
      <c r="C22">
        <v>3.8</v>
      </c>
      <c r="D22">
        <v>20.8</v>
      </c>
      <c r="E22">
        <v>4.0999999999999996</v>
      </c>
      <c r="F22">
        <v>20.3</v>
      </c>
      <c r="G22">
        <v>4</v>
      </c>
      <c r="H22">
        <f>SUMIF(Fasit!$D$2:$D$241,Berekning!A22,Fasit!F$2:F$241)</f>
        <v>14</v>
      </c>
      <c r="I22">
        <f t="shared" si="0"/>
        <v>-1.4999999999999998</v>
      </c>
      <c r="J22" s="5">
        <f t="shared" si="1"/>
        <v>35</v>
      </c>
      <c r="L22">
        <v>0.16</v>
      </c>
      <c r="M22">
        <v>7.0000000000000007E-2</v>
      </c>
      <c r="N22">
        <v>0.17</v>
      </c>
    </row>
    <row r="23" spans="1:14" x14ac:dyDescent="0.25">
      <c r="A23" t="s">
        <v>193</v>
      </c>
      <c r="B23">
        <v>16.100000000000001</v>
      </c>
      <c r="C23">
        <v>3.8</v>
      </c>
      <c r="D23">
        <v>16.8</v>
      </c>
      <c r="E23">
        <v>3.6</v>
      </c>
      <c r="F23">
        <v>16.399999999999999</v>
      </c>
      <c r="G23">
        <v>3.7</v>
      </c>
      <c r="H23">
        <f>SUMIF(Fasit!$D$2:$D$241,Berekning!A23,Fasit!F$2:F$241)</f>
        <v>22</v>
      </c>
      <c r="I23">
        <f t="shared" si="0"/>
        <v>1.5526315789473681</v>
      </c>
      <c r="J23" s="5">
        <f t="shared" si="1"/>
        <v>65.526315789473685</v>
      </c>
      <c r="L23">
        <v>-0.06</v>
      </c>
      <c r="M23">
        <v>-0.01</v>
      </c>
      <c r="N23">
        <v>0.22</v>
      </c>
    </row>
    <row r="24" spans="1:14" x14ac:dyDescent="0.25">
      <c r="A24" t="s">
        <v>199</v>
      </c>
      <c r="B24">
        <v>19.8</v>
      </c>
      <c r="C24">
        <v>5</v>
      </c>
      <c r="D24">
        <v>18.2</v>
      </c>
      <c r="E24">
        <v>5</v>
      </c>
      <c r="F24">
        <v>19</v>
      </c>
      <c r="G24">
        <v>5</v>
      </c>
      <c r="H24">
        <f>SUMIF(Fasit!$D$2:$D$241,Berekning!A24,Fasit!F$2:F$241)</f>
        <v>28</v>
      </c>
      <c r="I24">
        <f t="shared" si="0"/>
        <v>1.64</v>
      </c>
      <c r="J24" s="5">
        <f t="shared" si="1"/>
        <v>66.400000000000006</v>
      </c>
      <c r="L24">
        <v>-0.02</v>
      </c>
      <c r="M24">
        <v>-0.14000000000000001</v>
      </c>
      <c r="N24">
        <v>0.35</v>
      </c>
    </row>
    <row r="25" spans="1:14" x14ac:dyDescent="0.25">
      <c r="A25" t="s">
        <v>203</v>
      </c>
      <c r="B25">
        <v>20.8</v>
      </c>
      <c r="C25">
        <v>4.5</v>
      </c>
      <c r="D25">
        <v>20.5</v>
      </c>
      <c r="E25">
        <v>3.8</v>
      </c>
      <c r="F25">
        <v>20.7</v>
      </c>
      <c r="G25">
        <v>4.0999999999999996</v>
      </c>
      <c r="H25">
        <f>SUMIF(Fasit!$D$2:$D$241,Berekning!A25,Fasit!F$2:F$241)</f>
        <v>25</v>
      </c>
      <c r="I25">
        <f t="shared" si="0"/>
        <v>0.93333333333333313</v>
      </c>
      <c r="J25" s="5">
        <f t="shared" si="1"/>
        <v>59.333333333333329</v>
      </c>
      <c r="L25">
        <v>-0.06</v>
      </c>
      <c r="M25">
        <v>-0.05</v>
      </c>
      <c r="N25">
        <v>0.21</v>
      </c>
    </row>
    <row r="26" spans="1:14" x14ac:dyDescent="0.25">
      <c r="A26" t="s">
        <v>268</v>
      </c>
      <c r="B26">
        <v>20.9</v>
      </c>
      <c r="C26">
        <v>4.3</v>
      </c>
      <c r="D26">
        <v>21.7</v>
      </c>
      <c r="E26">
        <v>4</v>
      </c>
      <c r="F26">
        <v>21.3</v>
      </c>
      <c r="G26">
        <v>4.2</v>
      </c>
      <c r="H26">
        <f>SUMIF(Fasit!$D$2:$D$241,Berekning!A26,Fasit!F$2:F$241)</f>
        <v>31</v>
      </c>
      <c r="I26">
        <f t="shared" si="0"/>
        <v>2.3488372093023262</v>
      </c>
      <c r="J26" s="5">
        <f t="shared" si="1"/>
        <v>73.488372093023258</v>
      </c>
      <c r="L26">
        <v>-0.09</v>
      </c>
      <c r="M26">
        <v>0.05</v>
      </c>
      <c r="N26">
        <v>0.05</v>
      </c>
    </row>
    <row r="27" spans="1:14" x14ac:dyDescent="0.25">
      <c r="A27" t="s">
        <v>212</v>
      </c>
      <c r="B27">
        <v>20.3</v>
      </c>
      <c r="C27">
        <v>4.3</v>
      </c>
      <c r="D27">
        <v>22.2</v>
      </c>
      <c r="E27">
        <v>4.3</v>
      </c>
      <c r="F27">
        <v>21.2</v>
      </c>
      <c r="G27">
        <v>4.4000000000000004</v>
      </c>
      <c r="H27">
        <f>SUMIF(Fasit!$D$2:$D$241,Berekning!A27,Fasit!F$2:F$241)</f>
        <v>25</v>
      </c>
      <c r="I27">
        <f t="shared" si="0"/>
        <v>1.0930232558139534</v>
      </c>
      <c r="J27" s="5">
        <f t="shared" si="1"/>
        <v>60.930232558139537</v>
      </c>
      <c r="L27">
        <v>0.05</v>
      </c>
      <c r="M27">
        <v>-0.05</v>
      </c>
      <c r="N27">
        <v>0</v>
      </c>
    </row>
    <row r="28" spans="1:14" x14ac:dyDescent="0.25">
      <c r="A28" t="s">
        <v>218</v>
      </c>
      <c r="B28">
        <v>22.8</v>
      </c>
      <c r="C28">
        <v>3.6</v>
      </c>
      <c r="D28">
        <v>24.3</v>
      </c>
      <c r="E28">
        <v>3.2</v>
      </c>
      <c r="F28">
        <v>23.6</v>
      </c>
      <c r="G28">
        <v>3.5</v>
      </c>
      <c r="H28">
        <f>SUMIF(Fasit!$D$2:$D$241,Berekning!A28,Fasit!F$2:F$241)</f>
        <v>28</v>
      </c>
      <c r="I28">
        <f t="shared" si="0"/>
        <v>1.4444444444444442</v>
      </c>
      <c r="J28" s="5">
        <f t="shared" si="1"/>
        <v>64.444444444444443</v>
      </c>
      <c r="L28">
        <v>0.05</v>
      </c>
      <c r="M28">
        <v>0.19</v>
      </c>
      <c r="N28">
        <v>-0.09</v>
      </c>
    </row>
    <row r="29" spans="1:14" x14ac:dyDescent="0.25">
      <c r="A29" t="s">
        <v>222</v>
      </c>
      <c r="B29">
        <v>18.100000000000001</v>
      </c>
      <c r="C29">
        <v>3.7</v>
      </c>
      <c r="D29">
        <v>19.600000000000001</v>
      </c>
      <c r="E29">
        <v>4.0999999999999996</v>
      </c>
      <c r="F29">
        <v>18.899999999999999</v>
      </c>
      <c r="G29">
        <v>4</v>
      </c>
      <c r="H29">
        <f>SUMIF(Fasit!$D$2:$D$241,Berekning!A29,Fasit!F$2:F$241)</f>
        <v>24</v>
      </c>
      <c r="I29">
        <f t="shared" si="0"/>
        <v>1.5945945945945941</v>
      </c>
      <c r="J29" s="5">
        <f t="shared" si="1"/>
        <v>65.945945945945937</v>
      </c>
      <c r="L29">
        <v>-0.02</v>
      </c>
      <c r="M29">
        <v>-0.03</v>
      </c>
      <c r="N29">
        <v>0.03</v>
      </c>
    </row>
    <row r="30" spans="1:14" x14ac:dyDescent="0.25">
      <c r="A30" t="s">
        <v>228</v>
      </c>
      <c r="B30">
        <v>18.100000000000001</v>
      </c>
      <c r="C30">
        <v>4.4000000000000004</v>
      </c>
      <c r="D30">
        <v>19.7</v>
      </c>
      <c r="E30">
        <v>3.8</v>
      </c>
      <c r="F30">
        <v>18.899999999999999</v>
      </c>
      <c r="G30">
        <v>4.2</v>
      </c>
      <c r="H30">
        <f>SUMIF(Fasit!$D$2:$D$241,Berekning!A30,Fasit!F$2:F$241)</f>
        <v>12</v>
      </c>
      <c r="I30">
        <f t="shared" si="0"/>
        <v>-1.3863636363636365</v>
      </c>
      <c r="J30" s="5">
        <f t="shared" si="1"/>
        <v>36.136363636363633</v>
      </c>
      <c r="L30">
        <v>7.0000000000000007E-2</v>
      </c>
      <c r="M30">
        <v>-0.01</v>
      </c>
      <c r="N30">
        <v>-0.04</v>
      </c>
    </row>
    <row r="31" spans="1:14" x14ac:dyDescent="0.25">
      <c r="A31" t="s">
        <v>233</v>
      </c>
      <c r="B31">
        <v>19.899999999999999</v>
      </c>
      <c r="C31">
        <v>3.8</v>
      </c>
      <c r="D31">
        <v>21</v>
      </c>
      <c r="E31">
        <v>3.1</v>
      </c>
      <c r="F31">
        <v>20.5</v>
      </c>
      <c r="G31">
        <v>3.5</v>
      </c>
      <c r="H31">
        <f>SUMIF(Fasit!$D$2:$D$241,Berekning!A31,Fasit!F$2:F$241)</f>
        <v>25</v>
      </c>
      <c r="I31">
        <f t="shared" si="0"/>
        <v>1.3421052631578951</v>
      </c>
      <c r="J31" s="5">
        <f t="shared" si="1"/>
        <v>63.421052631578952</v>
      </c>
      <c r="L31">
        <v>0.05</v>
      </c>
      <c r="M31">
        <v>0.08</v>
      </c>
      <c r="N31">
        <v>0.03</v>
      </c>
    </row>
    <row r="32" spans="1:14" x14ac:dyDescent="0.25">
      <c r="A32" t="s">
        <v>237</v>
      </c>
      <c r="B32">
        <v>22.5</v>
      </c>
      <c r="C32">
        <v>3.5</v>
      </c>
      <c r="D32">
        <v>21.8</v>
      </c>
      <c r="E32">
        <v>3.5</v>
      </c>
      <c r="F32">
        <v>22.2</v>
      </c>
      <c r="G32">
        <v>3.5</v>
      </c>
      <c r="H32">
        <f>SUMIF(Fasit!$D$2:$D$241,Berekning!A32,Fasit!F$2:F$241)</f>
        <v>21</v>
      </c>
      <c r="I32">
        <f t="shared" si="0"/>
        <v>-0.42857142857142855</v>
      </c>
      <c r="J32" s="5">
        <f t="shared" si="1"/>
        <v>45.714285714285715</v>
      </c>
      <c r="L32">
        <v>-0.03</v>
      </c>
      <c r="M32">
        <v>-0.01</v>
      </c>
      <c r="N32">
        <v>0.04</v>
      </c>
    </row>
    <row r="33" spans="1:14" x14ac:dyDescent="0.25">
      <c r="A33" t="s">
        <v>241</v>
      </c>
      <c r="B33">
        <v>18.899999999999999</v>
      </c>
      <c r="C33">
        <v>4.0999999999999996</v>
      </c>
      <c r="D33">
        <v>19.100000000000001</v>
      </c>
      <c r="E33">
        <v>4.2</v>
      </c>
      <c r="F33">
        <v>19</v>
      </c>
      <c r="G33">
        <v>4.2</v>
      </c>
      <c r="H33">
        <f>SUMIF(Fasit!$D$2:$D$241,Berekning!A33,Fasit!F$2:F$241)</f>
        <v>10</v>
      </c>
      <c r="I33">
        <f t="shared" si="0"/>
        <v>-2.1707317073170729</v>
      </c>
      <c r="J33" s="5">
        <f t="shared" si="1"/>
        <v>28.292682926829272</v>
      </c>
      <c r="L33">
        <v>0.1</v>
      </c>
      <c r="M33">
        <v>0.01</v>
      </c>
      <c r="N33">
        <v>-0.09</v>
      </c>
    </row>
    <row r="34" spans="1:14" x14ac:dyDescent="0.25">
      <c r="A34" t="s">
        <v>247</v>
      </c>
      <c r="B34">
        <v>23.2</v>
      </c>
      <c r="C34">
        <v>3.9</v>
      </c>
      <c r="D34">
        <v>23.2</v>
      </c>
      <c r="E34">
        <v>3.8</v>
      </c>
      <c r="F34">
        <v>23.2</v>
      </c>
      <c r="G34">
        <v>3.9</v>
      </c>
      <c r="H34">
        <f>SUMIF(Fasit!$D$2:$D$241,Berekning!A34,Fasit!F$2:F$241)</f>
        <v>18</v>
      </c>
      <c r="I34">
        <f t="shared" si="0"/>
        <v>-1.3333333333333333</v>
      </c>
      <c r="J34" s="5">
        <f t="shared" si="1"/>
        <v>36.666666666666671</v>
      </c>
      <c r="L34">
        <v>0.05</v>
      </c>
      <c r="M34">
        <v>-7.0000000000000007E-2</v>
      </c>
      <c r="N34">
        <v>0.03</v>
      </c>
    </row>
    <row r="35" spans="1:14" x14ac:dyDescent="0.25">
      <c r="A35" t="s">
        <v>250</v>
      </c>
      <c r="B35">
        <v>19.3</v>
      </c>
      <c r="C35">
        <v>4.0999999999999996</v>
      </c>
      <c r="D35">
        <v>19.600000000000001</v>
      </c>
      <c r="E35">
        <v>3.9</v>
      </c>
      <c r="F35">
        <v>19.5</v>
      </c>
      <c r="G35">
        <v>4</v>
      </c>
      <c r="H35">
        <f>SUMIF(Fasit!$D$2:$D$241,Berekning!A35,Fasit!F$2:F$241)</f>
        <v>8</v>
      </c>
      <c r="I35">
        <f t="shared" si="0"/>
        <v>-2.75609756097561</v>
      </c>
      <c r="J35" s="5">
        <f t="shared" si="1"/>
        <v>22.439024390243901</v>
      </c>
      <c r="L35">
        <v>0.09</v>
      </c>
      <c r="M35">
        <v>0.01</v>
      </c>
      <c r="N35">
        <v>0.04</v>
      </c>
    </row>
    <row r="36" spans="1:14" x14ac:dyDescent="0.25">
      <c r="A36" t="s">
        <v>254</v>
      </c>
      <c r="B36">
        <v>21.8</v>
      </c>
      <c r="C36">
        <v>4.2</v>
      </c>
      <c r="D36">
        <v>21.7</v>
      </c>
      <c r="E36">
        <v>4.4000000000000004</v>
      </c>
      <c r="F36">
        <v>21.8</v>
      </c>
      <c r="G36">
        <v>4.3</v>
      </c>
      <c r="H36">
        <f>SUMIF(Fasit!$D$2:$D$241,Berekning!A36,Fasit!F$2:F$241)</f>
        <v>11</v>
      </c>
      <c r="I36">
        <f t="shared" si="0"/>
        <v>-2.5714285714285716</v>
      </c>
      <c r="J36" s="5">
        <f t="shared" si="1"/>
        <v>24.285714285714285</v>
      </c>
      <c r="L36">
        <v>0.01</v>
      </c>
      <c r="M36">
        <v>0.02</v>
      </c>
      <c r="N36">
        <v>-0.05</v>
      </c>
    </row>
    <row r="37" spans="1:14" x14ac:dyDescent="0.25">
      <c r="A37" t="s">
        <v>258</v>
      </c>
      <c r="B37">
        <v>17.8</v>
      </c>
      <c r="C37">
        <v>4</v>
      </c>
      <c r="D37">
        <v>17.3</v>
      </c>
      <c r="E37">
        <v>4.3</v>
      </c>
      <c r="F37">
        <v>17.5</v>
      </c>
      <c r="G37">
        <v>4.0999999999999996</v>
      </c>
      <c r="H37">
        <f>SUMIF(Fasit!$D$2:$D$241,Berekning!A37,Fasit!F$2:F$241)</f>
        <v>20</v>
      </c>
      <c r="I37">
        <f t="shared" si="0"/>
        <v>0.54999999999999982</v>
      </c>
      <c r="J37" s="5">
        <f t="shared" si="1"/>
        <v>55.5</v>
      </c>
      <c r="L37">
        <v>0.02</v>
      </c>
      <c r="M37">
        <v>-0.14000000000000001</v>
      </c>
      <c r="N37">
        <v>0.04</v>
      </c>
    </row>
    <row r="38" spans="1:14" x14ac:dyDescent="0.25">
      <c r="L38">
        <v>-31</v>
      </c>
      <c r="M38">
        <v>-2.5</v>
      </c>
      <c r="N38">
        <v>-13.5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Spørsmål</vt:lpstr>
      <vt:lpstr>Fasit</vt:lpstr>
      <vt:lpstr>Berekning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Haugen Havrevoll</dc:creator>
  <cp:lastModifiedBy>Ola Haugen Havrevoll</cp:lastModifiedBy>
  <dcterms:created xsi:type="dcterms:W3CDTF">2021-02-02T10:51:42Z</dcterms:created>
  <dcterms:modified xsi:type="dcterms:W3CDTF">2021-02-02T21:11:11Z</dcterms:modified>
</cp:coreProperties>
</file>