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fm9\OneDrive\TAREAS_U\"/>
    </mc:Choice>
  </mc:AlternateContent>
  <xr:revisionPtr revIDLastSave="0" documentId="13_ncr:1_{70E01469-4C30-4D85-8ADD-9DE037471DF8}" xr6:coauthVersionLast="45" xr6:coauthVersionMax="45" xr10:uidLastSave="{00000000-0000-0000-0000-000000000000}"/>
  <bookViews>
    <workbookView xWindow="1560" yWindow="1560" windowWidth="21600" windowHeight="11385" xr2:uid="{24A1070D-694D-4F17-86BF-594255B242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1" l="1"/>
  <c r="D17" i="1"/>
  <c r="D27" i="1" s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C4" i="1"/>
  <c r="D3" i="1"/>
  <c r="C3" i="1"/>
  <c r="G17" i="1"/>
  <c r="F13" i="1"/>
  <c r="G14" i="1" s="1"/>
  <c r="G13" i="1"/>
  <c r="D2" i="1" l="1"/>
  <c r="C2" i="1"/>
</calcChain>
</file>

<file path=xl/sharedStrings.xml><?xml version="1.0" encoding="utf-8"?>
<sst xmlns="http://schemas.openxmlformats.org/spreadsheetml/2006/main" count="52" uniqueCount="49">
  <si>
    <t>Path / Course</t>
  </si>
  <si>
    <t>Tiempo</t>
  </si>
  <si>
    <t>UMAs</t>
  </si>
  <si>
    <t>Link</t>
  </si>
  <si>
    <t>Learning Docker</t>
  </si>
  <si>
    <t>https://linuxacademy.com/learning-path/learning-docker/</t>
  </si>
  <si>
    <t>Serverless Computing</t>
  </si>
  <si>
    <t>https://linuxacademy.com/learning-path/serverless-computing/</t>
  </si>
  <si>
    <t>Kubernetes Orchestration and Management</t>
  </si>
  <si>
    <t>https://linuxacademy.com/learning-path/kubernetes-orchestration-and-management/</t>
  </si>
  <si>
    <t>Security Analyst  - Entry Level</t>
  </si>
  <si>
    <t>https://linuxacademy.com/learning-path/security-analyst-entry-level/</t>
  </si>
  <si>
    <t>From AWS Beginner to AWS Certified</t>
  </si>
  <si>
    <t>https://linuxacademy.com/learning-path/from-aws-beginner-to-aws-certified/</t>
  </si>
  <si>
    <t>AWS Concepts</t>
  </si>
  <si>
    <t>https://linuxacademy.com/course/aws-concepts/</t>
  </si>
  <si>
    <t>AWS Essentials</t>
  </si>
  <si>
    <t>https://linuxacademy.com/cp/modules/view/id/241</t>
  </si>
  <si>
    <t>AWS Cloud Practioner (CLF-C01)</t>
  </si>
  <si>
    <t>https://linuxacademy.com/cp/modules/view/id/376</t>
  </si>
  <si>
    <t>AWS Security Essentials</t>
  </si>
  <si>
    <t>https://linuxacademy.com/cp/modules/view/id/156</t>
  </si>
  <si>
    <t>AWS Certified Developer - Associate Level</t>
  </si>
  <si>
    <t>https://linuxacademy.com/cp/modules/view/id/181</t>
  </si>
  <si>
    <t>Automating AWS with Lambda,  Python, and Boto3</t>
  </si>
  <si>
    <t>https://linuxacademy.com/cp/modules/view/id/313</t>
  </si>
  <si>
    <t>Amazon ECS Deep Dive</t>
  </si>
  <si>
    <t>https://linuxacademy.com/cp/modules/view/id/261</t>
  </si>
  <si>
    <t>Amazon EKS Deep Dive</t>
  </si>
  <si>
    <t>https://linuxacademy.com/cp/modules/view/id/293</t>
  </si>
  <si>
    <t>Managing AWS with Ansible</t>
  </si>
  <si>
    <t>https://linuxacademy.com/cp/modules/view/id/366</t>
  </si>
  <si>
    <t>Deploying to AWS with Ansible and Terraform</t>
  </si>
  <si>
    <t>https://linuxacademy.com/cp/modules/view/id/187</t>
  </si>
  <si>
    <t>AWS Certified DevOps Engineer - Professional Level</t>
  </si>
  <si>
    <t>https://linuxacademy.com/cp/modules/view/id/206</t>
  </si>
  <si>
    <t>AWS Certified Security - Specialty Certification</t>
  </si>
  <si>
    <t>https://linuxacademy.com/cp/modules/view/id/203</t>
  </si>
  <si>
    <t>AWS Certified Machine Learning - Specialty</t>
  </si>
  <si>
    <t>https://linuxacademy.com/cp/modules/view/id/340</t>
  </si>
  <si>
    <t>Kubernetes Orchestration</t>
  </si>
  <si>
    <t>CompTIA Linux + XK0-004 Certification Exam</t>
  </si>
  <si>
    <t>https://linuxacademy.com/cp/modules/view/id/331</t>
  </si>
  <si>
    <t>Linux Networking and Troubleshooting</t>
  </si>
  <si>
    <t>https://linuxacademy.com/cp/modules/view/id/262</t>
  </si>
  <si>
    <t>Python 3 Scripting for System Administrators</t>
  </si>
  <si>
    <t>https://linuxacademy.com/cp/modules/view/id/168</t>
  </si>
  <si>
    <t>CompTIA Security + Certification Prep</t>
  </si>
  <si>
    <t>https://linuxacademy.com/cp/modules/view/id/264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</si>
</sst>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B83CD-7BB7-42F3-AC04-EEE3C3DA468F}">
  <dimension ref="A1:G28"/>
  <sheetViews>
    <sheetView tabSelected="1" workbookViewId="0">
      <selection activeCell="A23" sqref="A23"/>
    </sheetView>
  </sheetViews>
  <sheetFormatPr defaultRowHeight="15" x14ac:dyDescent="0.25"/>
  <cols>
    <col min="1" max="1" width="40.7109375" bestFit="1" customWidth="1"/>
    <col min="2" max="2" width="80.5703125" bestFit="1" customWidth="1"/>
    <col min="6" max="7" width="14.28515625" bestFit="1" customWidth="1"/>
  </cols>
  <sheetData>
    <row r="1" spans="1:7" x14ac:dyDescent="0.25">
      <c r="A1" t="s">
        <v>0</v>
      </c>
      <c r="B1" t="s">
        <v>3</v>
      </c>
      <c r="C1" t="s">
        <v>1</v>
      </c>
      <c r="D1" t="s">
        <v>2</v>
      </c>
    </row>
    <row r="2" spans="1:7" x14ac:dyDescent="0.25">
      <c r="A2" t="s">
        <v>4</v>
      </c>
      <c r="B2" t="s">
        <v>5</v>
      </c>
      <c r="C2">
        <f>(123+798+1181)/60</f>
        <v>35.033333333333331</v>
      </c>
      <c r="D2">
        <f>C2/15</f>
        <v>2.3355555555555556</v>
      </c>
    </row>
    <row r="3" spans="1:7" x14ac:dyDescent="0.25">
      <c r="A3" t="s">
        <v>14</v>
      </c>
      <c r="B3" t="s">
        <v>15</v>
      </c>
      <c r="C3">
        <f>84/60</f>
        <v>1.4</v>
      </c>
      <c r="D3">
        <f>C3/15</f>
        <v>9.3333333333333324E-2</v>
      </c>
    </row>
    <row r="4" spans="1:7" x14ac:dyDescent="0.25">
      <c r="A4" t="s">
        <v>16</v>
      </c>
      <c r="B4" t="s">
        <v>17</v>
      </c>
      <c r="C4">
        <f>967/60</f>
        <v>16.116666666666667</v>
      </c>
      <c r="D4">
        <f>C4/15</f>
        <v>1.0744444444444445</v>
      </c>
    </row>
    <row r="5" spans="1:7" x14ac:dyDescent="0.25">
      <c r="A5" t="s">
        <v>18</v>
      </c>
      <c r="B5" t="s">
        <v>19</v>
      </c>
      <c r="C5">
        <v>17</v>
      </c>
      <c r="D5">
        <f>C5/15</f>
        <v>1.1333333333333333</v>
      </c>
    </row>
    <row r="6" spans="1:7" x14ac:dyDescent="0.25">
      <c r="A6" t="s">
        <v>20</v>
      </c>
      <c r="B6" t="s">
        <v>21</v>
      </c>
      <c r="C6">
        <v>11</v>
      </c>
      <c r="D6">
        <f>C6/15</f>
        <v>0.73333333333333328</v>
      </c>
    </row>
    <row r="7" spans="1:7" x14ac:dyDescent="0.25">
      <c r="A7" t="s">
        <v>22</v>
      </c>
      <c r="B7" t="s">
        <v>23</v>
      </c>
      <c r="C7">
        <v>31.5</v>
      </c>
      <c r="D7">
        <f>C7/15</f>
        <v>2.1</v>
      </c>
    </row>
    <row r="8" spans="1:7" x14ac:dyDescent="0.25">
      <c r="A8" t="s">
        <v>24</v>
      </c>
      <c r="B8" t="s">
        <v>25</v>
      </c>
      <c r="C8">
        <v>11.5</v>
      </c>
      <c r="D8">
        <f>C8/15</f>
        <v>0.76666666666666672</v>
      </c>
    </row>
    <row r="9" spans="1:7" x14ac:dyDescent="0.25">
      <c r="A9" t="s">
        <v>26</v>
      </c>
      <c r="B9" t="s">
        <v>27</v>
      </c>
      <c r="C9">
        <v>11.5</v>
      </c>
      <c r="D9">
        <f>C9/15</f>
        <v>0.76666666666666672</v>
      </c>
    </row>
    <row r="10" spans="1:7" x14ac:dyDescent="0.25">
      <c r="A10" t="s">
        <v>28</v>
      </c>
      <c r="B10" t="s">
        <v>29</v>
      </c>
      <c r="C10">
        <v>6.5</v>
      </c>
      <c r="D10">
        <f>C10/15</f>
        <v>0.43333333333333335</v>
      </c>
    </row>
    <row r="11" spans="1:7" x14ac:dyDescent="0.25">
      <c r="A11" t="s">
        <v>30</v>
      </c>
      <c r="B11" t="s">
        <v>31</v>
      </c>
      <c r="C11">
        <v>4.5</v>
      </c>
      <c r="D11">
        <f>C11/15</f>
        <v>0.3</v>
      </c>
      <c r="G11">
        <v>1000000</v>
      </c>
    </row>
    <row r="12" spans="1:7" x14ac:dyDescent="0.25">
      <c r="A12" t="s">
        <v>32</v>
      </c>
      <c r="B12" t="s">
        <v>33</v>
      </c>
      <c r="C12">
        <v>4.5</v>
      </c>
      <c r="D12">
        <f>C12/15</f>
        <v>0.3</v>
      </c>
      <c r="F12">
        <v>19.8</v>
      </c>
      <c r="G12">
        <v>19.899999999999999</v>
      </c>
    </row>
    <row r="13" spans="1:7" x14ac:dyDescent="0.25">
      <c r="A13" t="s">
        <v>34</v>
      </c>
      <c r="B13" t="s">
        <v>35</v>
      </c>
      <c r="C13">
        <v>32</v>
      </c>
      <c r="D13">
        <f>C13/15</f>
        <v>2.1333333333333333</v>
      </c>
      <c r="F13" s="1">
        <f>G11*F12</f>
        <v>19800000</v>
      </c>
      <c r="G13" s="1">
        <f>G11*G12</f>
        <v>19900000</v>
      </c>
    </row>
    <row r="14" spans="1:7" x14ac:dyDescent="0.25">
      <c r="A14" t="s">
        <v>36</v>
      </c>
      <c r="B14" t="s">
        <v>37</v>
      </c>
      <c r="C14">
        <v>32.5</v>
      </c>
      <c r="D14">
        <f>C14/15</f>
        <v>2.1666666666666665</v>
      </c>
      <c r="G14">
        <f>(G13-F13)/F13</f>
        <v>5.0505050505050509E-3</v>
      </c>
    </row>
    <row r="15" spans="1:7" x14ac:dyDescent="0.25">
      <c r="A15" t="s">
        <v>38</v>
      </c>
      <c r="B15" t="s">
        <v>39</v>
      </c>
      <c r="C15">
        <v>21</v>
      </c>
      <c r="D15">
        <f>C15/15</f>
        <v>1.4</v>
      </c>
    </row>
    <row r="16" spans="1:7" x14ac:dyDescent="0.25">
      <c r="D16">
        <f>C16/15</f>
        <v>0</v>
      </c>
      <c r="F16" s="1">
        <v>1827936</v>
      </c>
      <c r="G16" s="1">
        <v>1831599</v>
      </c>
    </row>
    <row r="17" spans="1:7" x14ac:dyDescent="0.25">
      <c r="A17" t="s">
        <v>6</v>
      </c>
      <c r="B17" t="s">
        <v>7</v>
      </c>
      <c r="C17">
        <v>30</v>
      </c>
      <c r="D17">
        <f>C17/15</f>
        <v>2</v>
      </c>
      <c r="G17">
        <f>(G16-F16)/F16</f>
        <v>2.0038994800693241E-3</v>
      </c>
    </row>
    <row r="18" spans="1:7" x14ac:dyDescent="0.25">
      <c r="A18" t="s">
        <v>40</v>
      </c>
      <c r="B18" t="s">
        <v>9</v>
      </c>
      <c r="C18">
        <v>69.5</v>
      </c>
      <c r="D18">
        <f>C18/15</f>
        <v>4.6333333333333337</v>
      </c>
    </row>
    <row r="20" spans="1:7" x14ac:dyDescent="0.25">
      <c r="A20" t="s">
        <v>41</v>
      </c>
      <c r="B20" t="s">
        <v>42</v>
      </c>
      <c r="C20">
        <v>41</v>
      </c>
    </row>
    <row r="21" spans="1:7" x14ac:dyDescent="0.25">
      <c r="A21" t="s">
        <v>43</v>
      </c>
      <c r="B21" t="s">
        <v>44</v>
      </c>
      <c r="C21">
        <v>27</v>
      </c>
    </row>
    <row r="22" spans="1:7" x14ac:dyDescent="0.25">
      <c r="A22" t="s">
        <v>45</v>
      </c>
      <c r="B22" t="s">
        <v>46</v>
      </c>
      <c r="C22">
        <v>10</v>
      </c>
    </row>
    <row r="23" spans="1:7" x14ac:dyDescent="0.25">
      <c r="A23" t="s">
        <v>47</v>
      </c>
      <c r="B23" t="s">
        <v>48</v>
      </c>
      <c r="C23">
        <v>15</v>
      </c>
    </row>
    <row r="25" spans="1:7" x14ac:dyDescent="0.25">
      <c r="A25" t="s">
        <v>6</v>
      </c>
      <c r="B25" t="s">
        <v>7</v>
      </c>
    </row>
    <row r="26" spans="1:7" x14ac:dyDescent="0.25">
      <c r="A26" t="s">
        <v>8</v>
      </c>
      <c r="B26" t="s">
        <v>9</v>
      </c>
    </row>
    <row r="27" spans="1:7" x14ac:dyDescent="0.25">
      <c r="A27" t="s">
        <v>10</v>
      </c>
      <c r="B27" t="s">
        <v>11</v>
      </c>
      <c r="D27">
        <f>SUM(D2:D26)</f>
        <v>22.370000000000005</v>
      </c>
    </row>
    <row r="28" spans="1:7" x14ac:dyDescent="0.25">
      <c r="A28" t="s">
        <v>12</v>
      </c>
      <c r="B2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Farfan</dc:creator>
  <cp:lastModifiedBy>Victor Farfan</cp:lastModifiedBy>
  <dcterms:created xsi:type="dcterms:W3CDTF">2020-02-03T19:43:16Z</dcterms:created>
  <dcterms:modified xsi:type="dcterms:W3CDTF">2020-02-04T17:48:04Z</dcterms:modified>
</cp:coreProperties>
</file>