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shane/Documents/OpenChain GitHub/Reference-Material/Open-Source-Policy-Templates/ISO-IEC-5230-(OpenChain 2.1)/en/"/>
    </mc:Choice>
  </mc:AlternateContent>
  <xr:revisionPtr revIDLastSave="0" documentId="13_ncr:1_{7A80D9E7-CF95-644F-86A2-F2BD460B49A2}" xr6:coauthVersionLast="47" xr6:coauthVersionMax="47" xr10:uidLastSave="{00000000-0000-0000-0000-000000000000}"/>
  <bookViews>
    <workbookView xWindow="17360" yWindow="920" windowWidth="17040" windowHeight="21260" activeTab="2" xr2:uid="{161E1DE3-4340-BB42-B899-0CE83228849C}"/>
  </bookViews>
  <sheets>
    <sheet name="Start Here" sheetId="1" r:id="rId1"/>
    <sheet name="Policy Mapping" sheetId="2" r:id="rId2"/>
    <sheet name="Example Policy Text" sheetId="8" r:id="rId3"/>
    <sheet name="1 - Roles" sheetId="3" r:id="rId4"/>
    <sheet name="2 - Licenses" sheetId="4" r:id="rId5"/>
    <sheet name="3 - Code Acceptance" sheetId="5" r:id="rId6"/>
    <sheet name="4 - Incident" sheetId="6" r:id="rId7"/>
    <sheet name="5 - Training"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9" i="8" l="1"/>
  <c r="B67" i="8"/>
  <c r="B65" i="8"/>
  <c r="B64" i="8"/>
  <c r="B61" i="8"/>
  <c r="B60" i="8"/>
  <c r="B59" i="8"/>
  <c r="B58" i="8"/>
  <c r="B55" i="8"/>
  <c r="B54" i="8"/>
  <c r="B53" i="8"/>
  <c r="B51" i="8"/>
  <c r="B49" i="8"/>
  <c r="B48" i="8"/>
  <c r="B47" i="8"/>
  <c r="B45" i="8"/>
  <c r="B44" i="8"/>
  <c r="B43" i="8"/>
  <c r="B42" i="8"/>
  <c r="B41" i="8"/>
  <c r="B39" i="8"/>
  <c r="B38" i="8"/>
  <c r="B36" i="8"/>
  <c r="B34" i="8"/>
  <c r="B33" i="8"/>
  <c r="B31" i="8"/>
  <c r="B30" i="8"/>
  <c r="B28" i="8"/>
  <c r="B27" i="8"/>
  <c r="B26" i="8"/>
  <c r="B25" i="8"/>
  <c r="B24" i="8"/>
  <c r="B23" i="8"/>
  <c r="B21" i="8"/>
  <c r="B20" i="8"/>
  <c r="B19" i="8"/>
  <c r="B18" i="8"/>
  <c r="B17" i="8"/>
  <c r="B16" i="8"/>
  <c r="B15" i="8"/>
  <c r="B14" i="8"/>
  <c r="B13" i="8"/>
  <c r="B12" i="8"/>
  <c r="B11" i="8"/>
  <c r="B10" i="8"/>
  <c r="B9" i="8"/>
  <c r="B8" i="8"/>
  <c r="B6" i="8"/>
  <c r="B5" i="8"/>
  <c r="B4" i="8"/>
  <c r="A69" i="8"/>
  <c r="A67" i="8"/>
  <c r="A65" i="8"/>
  <c r="A64" i="8"/>
  <c r="A61" i="8"/>
  <c r="A60" i="8"/>
  <c r="A59" i="8"/>
  <c r="A58" i="8"/>
  <c r="A55" i="8"/>
  <c r="A54" i="8"/>
  <c r="A53" i="8"/>
  <c r="A51" i="8"/>
  <c r="A49" i="8"/>
  <c r="A48" i="8"/>
  <c r="A47" i="8"/>
  <c r="A45" i="8"/>
  <c r="A44" i="8"/>
  <c r="A43" i="8"/>
  <c r="A42" i="8"/>
  <c r="A41" i="8"/>
  <c r="A39" i="8"/>
  <c r="A38" i="8"/>
  <c r="A36" i="8"/>
  <c r="A34" i="8"/>
  <c r="A33" i="8"/>
  <c r="A31" i="8"/>
  <c r="A30" i="8"/>
  <c r="A28" i="8"/>
  <c r="A27" i="8"/>
  <c r="A26" i="8"/>
  <c r="A25" i="8"/>
  <c r="A24" i="8"/>
  <c r="A23" i="8"/>
  <c r="A9" i="8"/>
  <c r="A10" i="8"/>
  <c r="A11" i="8"/>
  <c r="A12" i="8"/>
  <c r="A13" i="8"/>
  <c r="A14" i="8"/>
  <c r="A15" i="8"/>
  <c r="A16" i="8"/>
  <c r="A17" i="8"/>
  <c r="A18" i="8"/>
  <c r="A19" i="8"/>
  <c r="A20" i="8"/>
  <c r="A21" i="8"/>
  <c r="A8" i="8"/>
  <c r="A6" i="8"/>
  <c r="A5" i="8"/>
  <c r="A4" i="8"/>
  <c r="A26" i="5"/>
  <c r="A27" i="5" s="1"/>
  <c r="A28" i="5" s="1"/>
  <c r="A29" i="5" s="1"/>
  <c r="A30" i="5" s="1"/>
  <c r="A31" i="5" s="1"/>
  <c r="A32" i="5" s="1"/>
  <c r="A33" i="5" s="1"/>
  <c r="A4" i="5"/>
  <c r="A5" i="5" s="1"/>
  <c r="A6" i="5" s="1"/>
  <c r="A7" i="5" s="1"/>
  <c r="A8" i="5" s="1"/>
  <c r="A9" i="5" s="1"/>
  <c r="B13" i="4"/>
  <c r="B12" i="4"/>
  <c r="B11" i="4"/>
  <c r="D10" i="4"/>
  <c r="B10" i="4"/>
  <c r="B9" i="4"/>
  <c r="B8" i="4"/>
  <c r="B7" i="4"/>
  <c r="B6" i="4"/>
  <c r="B5" i="4"/>
  <c r="D4" i="4"/>
  <c r="B4" i="4"/>
  <c r="D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3A2436E-79B8-114D-9201-5932F4CD6A6B}">
      <text>
        <r>
          <rPr>
            <sz val="9"/>
            <color rgb="FF000000"/>
            <rFont val="Arial"/>
            <family val="2"/>
          </rPr>
          <t>H = heading</t>
        </r>
        <r>
          <rPr>
            <sz val="9"/>
            <color rgb="FF000000"/>
            <rFont val="Arial"/>
            <family val="2"/>
          </rPr>
          <t xml:space="preserve">
RQ = requirement</t>
        </r>
        <r>
          <rPr>
            <sz val="9"/>
            <color rgb="FF000000"/>
            <rFont val="Arial"/>
            <family val="2"/>
          </rPr>
          <t xml:space="preserve">
RT= rationale</t>
        </r>
        <r>
          <rPr>
            <sz val="9"/>
            <color rgb="FF000000"/>
            <rFont val="Arial"/>
            <family val="2"/>
          </rPr>
          <t xml:space="preserve">
VM = verification material</t>
        </r>
        <r>
          <rPr>
            <sz val="9"/>
            <color rgb="FF000000"/>
            <rFont val="Arial"/>
            <family val="2"/>
          </rPr>
          <t xml:space="preserve">
TX= supporting policy text</t>
        </r>
        <r>
          <rPr>
            <sz val="9"/>
            <color rgb="FF000000"/>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Andrew Katz</author>
  </authors>
  <commentList>
    <comment ref="A3" authorId="0" shapeId="0" xr:uid="{5B479468-6207-C54D-A8B1-EDBBA8C58E18}">
      <text>
        <r>
          <rPr>
            <sz val="10"/>
            <color theme="1"/>
            <rFont val="Liberation Sans"/>
          </rPr>
          <t>Roles in ORANGE (rows 5-8) are referred to specifically in the Policy text. Other roles will likely need more tailoring to the specific organisation.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91B51AE2-332C-2347-8C22-4FE0CDF54278}">
      <text>
        <r>
          <rPr>
            <sz val="9"/>
            <color rgb="FF000000"/>
            <rFont val="Arial"/>
            <family val="2"/>
          </rPr>
          <t>SPDX is an open standard for providing consistent identifiers for licences and other information relating to software code. See SPDX.org.</t>
        </r>
        <r>
          <rPr>
            <sz val="9"/>
            <color rgb="FF000000"/>
            <rFont val="Arial"/>
            <family val="2"/>
          </rPr>
          <t xml:space="preserve">
</t>
        </r>
      </text>
    </comment>
    <comment ref="D2" authorId="0" shapeId="0" xr:uid="{A6A6A4D8-4642-A042-BF66-544057E94C05}">
      <text>
        <r>
          <rPr>
            <sz val="9"/>
            <color rgb="FF000000"/>
            <rFont val="Arial"/>
            <family val="2"/>
          </rPr>
          <t>Permissive = minimal downstream obligations;</t>
        </r>
        <r>
          <rPr>
            <sz val="9"/>
            <color rgb="FF000000"/>
            <rFont val="Arial"/>
            <family val="2"/>
          </rPr>
          <t xml:space="preserve">
Copyleft = requirement to distribute under the same or a similar licence</t>
        </r>
        <r>
          <rPr>
            <sz val="9"/>
            <color rgb="FF000000"/>
            <rFont val="Arial"/>
            <family val="2"/>
          </rPr>
          <t xml:space="preserve">
SaaS = access across a network may be equivalent to distribution</t>
        </r>
      </text>
    </comment>
    <comment ref="E2" authorId="0" shapeId="0" xr:uid="{FA27E630-1F5D-C140-8134-6FB180DF733B}">
      <text>
        <r>
          <rPr>
            <sz val="9"/>
            <color rgb="FF000000"/>
            <rFont val="Arial"/>
            <family val="2"/>
          </rPr>
          <t>No = permissive licence</t>
        </r>
        <r>
          <rPr>
            <sz val="9"/>
            <color rgb="FF000000"/>
            <rFont val="Arial"/>
            <family val="2"/>
          </rPr>
          <t xml:space="preserve">
Weak = file scoped copyleft</t>
        </r>
        <r>
          <rPr>
            <sz val="9"/>
            <color rgb="FF000000"/>
            <rFont val="Arial"/>
            <family val="2"/>
          </rPr>
          <t xml:space="preserve">
Strong = project scoped copyleft</t>
        </r>
        <r>
          <rPr>
            <sz val="9"/>
            <color rgb="FF000000"/>
            <rFont val="Arial"/>
            <family val="2"/>
          </rPr>
          <t xml:space="preserve">
</t>
        </r>
      </text>
    </comment>
    <comment ref="F2" authorId="0" shapeId="0" xr:uid="{EC9D6F39-791B-CC4C-8E73-DE38DE88C32C}">
      <text>
        <r>
          <rPr>
            <sz val="9"/>
            <color rgb="FF000000"/>
            <rFont val="Arial"/>
            <family val="2"/>
          </rPr>
          <t>If the functionality of the software is accessed over a network, even if no code is distirbuted, the copyleft effect may still apply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3" authorId="0" shapeId="0" xr:uid="{28BB6CA4-9CAF-A142-80F2-7257DE3BCD8D}">
      <text>
        <r>
          <rPr>
            <sz val="9"/>
            <color rgb="FF000000"/>
            <rFont val="Arial"/>
            <family val="2"/>
          </rPr>
          <t>Criteria and weighting to be determined by each company, with an overall output of between 0 (bad) to 10 (perfect).</t>
        </r>
        <r>
          <rPr>
            <sz val="9"/>
            <color rgb="FF000000"/>
            <rFont val="Arial"/>
            <family val="2"/>
          </rPr>
          <t xml:space="preserve">
</t>
        </r>
      </text>
    </comment>
    <comment ref="D32" authorId="0" shapeId="0" xr:uid="{A411182B-7B59-C444-BEDB-2FFD17A4D8EC}">
      <text>
        <r>
          <rPr>
            <sz val="9"/>
            <color rgb="FF000000"/>
            <rFont val="Arial"/>
            <family val="2"/>
          </rPr>
          <t>No software greater than 0 bytes in length falls into this category</t>
        </r>
      </text>
    </comment>
    <comment ref="B36" authorId="0" shapeId="0" xr:uid="{63B5F6FA-FD90-F249-971C-002B1010BCDC}">
      <text>
        <r>
          <rPr>
            <sz val="9"/>
            <color rgb="FF000000"/>
            <rFont val="Arial"/>
            <family val="2"/>
          </rPr>
          <t>Company to determine its own filters</t>
        </r>
      </text>
    </comment>
  </commentList>
</comments>
</file>

<file path=xl/sharedStrings.xml><?xml version="1.0" encoding="utf-8"?>
<sst xmlns="http://schemas.openxmlformats.org/spreadsheetml/2006/main" count="993" uniqueCount="642">
  <si>
    <t>The OpenChain Open Source Policy Template</t>
  </si>
  <si>
    <t>The purpose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</si>
  <si>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a number of different types of policy and compliance materials from the TODO Group, a sister project to OpenChain at the Linux Foundation. Their reference and template material is here: https://github.com/todogroup/policies</t>
  </si>
  <si>
    <t>How the OpenChain Open Source Policy Template works</t>
  </si>
  <si>
    <t>Example Appendix 1 - Roles and Responsibilities</t>
  </si>
  <si>
    <t>This sets out an example of the roles and responsibilities of the individuals who are involved in managing and implementing the practices and procedures defined by the OpenChain specification, and an overview of competencies required.</t>
  </si>
  <si>
    <t>For each role, there is a brief description of the competencies required for that role at a high level and at a detailed level. The roles whose titles have an orange background (rows 5-8) are specifically named in the template policy text. The other roles are typical examples of the roles that may be found in a large organisation, but these will likely need tailoring for each specific organisation (and in many cases, the list will be a lot shorter).</t>
  </si>
  <si>
    <t>Example Appendix 2 - Unofficial Sample License Grid</t>
  </si>
  <si>
    <t>This is a sample list of open source licenses classified as to their requirements and effect. It uses SPDX identifiers and contains a small subset of possible licenses. It is anticipated that each organisation will populate their own (and will likely add proprietary licenses to the mix).</t>
  </si>
  <si>
    <t>This example language is not supported by the OpenChain Project. If you need assistance regarding this text please contact Bristows LLP or Orcro Limited in the UK.</t>
  </si>
  <si>
    <t>Example Appendix 3 - Unofficial Sample Source Acceptability Process</t>
  </si>
  <si>
    <t>This is very much a sample and will likely require significant amendment for each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</si>
  <si>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</si>
  <si>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given criteria based on non-licensing factors (code quality etc), and finally a set of criteria for code selection based on licensing. Note that, if you do adopt this process, the criteria will likely need weighting (i.e. all criteria are not intended to have equal impact), and that there are also third party metrics being developed (for example by the CHAOSS project: https://chaoss.community/, a sister project of the OpenChain Project of the Linux Foundation).</t>
  </si>
  <si>
    <t>Example Appendix 4 - Unofficial Sample Incident Process</t>
  </si>
  <si>
    <t>This is a set of incident process and severity criteria to assist organisations in triaging, assessing and prioritising response to negative compliance events.</t>
  </si>
  <si>
    <t>Example Appendix 5 - Training Requirements</t>
  </si>
  <si>
    <t>This sets out an example of the various training modules which can be made available to relevant program participants. It has a grid specifying which modules are appropriate to which roles/individuals. A number (1) in the grid indicates that that role/individual may take that module.  You may consider using other numbers to indicate advanced topics (1 for basic, 2 for intermediate and 3 for advanced). This is very much a template. A business or foundation will need to consider carefully what training needs to provided to its own Program Participants, and how that training is delivered and assessed.</t>
  </si>
  <si>
    <t>Notes on Licensing</t>
  </si>
  <si>
    <t>This is Release 8 of the Open Source Policy Template for OpenChain Specification 2.1</t>
  </si>
  <si>
    <t>It incorporates the text of the OpenChain Specification release 2.1, which can be found in column C of the sheet labelled 'Policy'. That text is licensed under Creative Commons -BY-4.0, and is copyright the OpenChain Project (see openchainproject.org)</t>
  </si>
  <si>
    <t>The remainder of this document is released under CC-0, but acknowledgment of the OpenChain Project (openchainproject.org) and Orcro Limited (orcro.co.uk) are requested, but not required.</t>
  </si>
  <si>
    <t>Notes on Language Translations</t>
  </si>
  <si>
    <t>To facilitate global adoption we welcome efforts to translate the specification into different languages. Because OpenChain functions as an open source project, translations are prepared by those willing to contribute their time and expertise to perform the translations. Translations are i) offered under the terms of the CC-0 license (or other applicable license) and ii) consistent with the project’s translation policy. The details of the policy and available translations can be found on the OpenChain project’s wiki: https://wiki.linuxfoundation.org/openchain/spec-translations</t>
  </si>
  <si>
    <t>Contact details</t>
  </si>
  <si>
    <t>Contact details for Bristows LLP can be found at https://bristows.com, and Orcro Limited at https://orcro.co.uk.</t>
  </si>
  <si>
    <t>OCS §</t>
  </si>
  <si>
    <t>OpenChain Specification v2.1, ISO/IEC 5230:2020</t>
  </si>
  <si>
    <t>Category</t>
  </si>
  <si>
    <t>Q No.</t>
  </si>
  <si>
    <t>Conformance Questions</t>
  </si>
  <si>
    <t>Generic Policy Text</t>
  </si>
  <si>
    <t>Foundations Specific</t>
  </si>
  <si>
    <t>TX</t>
  </si>
  <si>
    <t>The [FOUNDATION] is committed to open development, and believes that free and open source software provides the best framework for both providing value for money, [and therefore the public purse], and also the highest quality software.</t>
  </si>
  <si>
    <r>
      <t xml:space="preserve">The [FOUNDATION] recognises that using </t>
    </r>
    <r>
      <rPr>
        <b/>
        <sz val="10"/>
        <color rgb="FF000000"/>
        <rFont val="Liberation Sans"/>
      </rPr>
      <t>open source</t>
    </r>
    <r>
      <rPr>
        <sz val="10"/>
        <color theme="1"/>
        <rFont val="Liberation Sans"/>
      </rPr>
      <t xml:space="preserve"> software presents some risks (particularly in terms of the consequences of non-compliance with its license terms). By adopting appropriate policies, practices and procedures, these risks can be address and minimised. This policy is compliant with the OpenChain Specification v2.1, ISO/IEC 5230:2020, an industry standard for </t>
    </r>
    <r>
      <rPr>
        <b/>
        <sz val="10"/>
        <color rgb="FF000000"/>
        <rFont val="Liberation Sans"/>
      </rPr>
      <t>open source</t>
    </r>
    <r>
      <rPr>
        <sz val="10"/>
        <color theme="1"/>
        <rFont val="Liberation Sans"/>
      </rPr>
      <t xml:space="preserve"> license compliance.</t>
    </r>
  </si>
  <si>
    <t>(C)        The purpose of this policy is to assist [COMPANY] in getting the best business value from open source software while mitigating risks, primarily relating to breach of applicable license terms. All program participants will be made aware of this policy though, for example, training, internal wiki/knowledge base.</t>
  </si>
  <si>
    <t>The purpose of this policy is to guide the [FOUNDATION] in making the best use of open source software while understanding and mitigating any risks of non compliance with license terms.
If you are an external contributor to projects, you are not bound by this policy, but we ask that you read it as it will help to answer any queries you may have about how we select code for incorporation into our codebase. You will, however, have to sign our [Developer Certificate of Origin][Apache-style CLA], which you can find here [insert link].</t>
  </si>
  <si>
    <r>
      <t>"</t>
    </r>
    <r>
      <rPr>
        <b/>
        <sz val="10"/>
        <color rgb="FF000000"/>
        <rFont val="Liberation Sans"/>
      </rPr>
      <t>compliance artifacts</t>
    </r>
    <r>
      <rPr>
        <sz val="10"/>
        <color theme="1"/>
        <rFont val="Liberation Sans"/>
      </rPr>
      <t>"</t>
    </r>
    <r>
      <rPr>
        <b/>
        <sz val="10"/>
        <color rgb="FF000000"/>
        <rFont val="Liberation Sans"/>
      </rPr>
      <t xml:space="preserve"> </t>
    </r>
    <r>
      <rPr>
        <sz val="10"/>
        <color theme="1"/>
        <rFont val="Liberation Sans"/>
      </rPr>
      <t>- a collection of artifacts that represent the output of a compliance program and accompany the supplied software. The collection may include (but is not limited to) one or more of the following: attribution notices, source code, build and install scripts, copy of licenses, copyright notices, modification notifications, written offers, open source component bill of materials, and SPDX documents.</t>
    </r>
  </si>
  <si>
    <r>
      <t>"</t>
    </r>
    <r>
      <rPr>
        <b/>
        <sz val="10"/>
        <color rgb="FF000000"/>
        <rFont val="Liberation Sans"/>
      </rPr>
      <t>compliance artifacts</t>
    </r>
    <r>
      <rPr>
        <sz val="10"/>
        <color theme="1"/>
        <rFont val="Liberation Sans"/>
      </rPr>
      <t xml:space="preserve">" - each artifact which represents the output of the </t>
    </r>
    <r>
      <rPr>
        <b/>
        <sz val="10"/>
        <color rgb="FF000000"/>
        <rFont val="Liberation Sans"/>
      </rPr>
      <t>open source</t>
    </r>
    <r>
      <rPr>
        <sz val="10"/>
        <color theme="1"/>
        <rFont val="Liberation Sans"/>
      </rPr>
      <t xml:space="preserve"> management program for each component of a</t>
    </r>
    <r>
      <rPr>
        <b/>
        <sz val="10"/>
        <color rgb="FF000000"/>
        <rFont val="Liberation Sans"/>
      </rPr>
      <t xml:space="preserve"> supplied software</t>
    </r>
    <r>
      <rPr>
        <sz val="10"/>
        <color theme="1"/>
        <rFont val="Liberation Sans"/>
      </rPr>
      <t xml:space="preserve"> release. This may include (but is not limited to) one or more of the following: source code, attribution notices, copyright notices, copy of licenses, modification notifications, written offers, </t>
    </r>
    <r>
      <rPr>
        <b/>
        <sz val="10"/>
        <color rgb="FF000000"/>
        <rFont val="Liberation Sans"/>
      </rPr>
      <t>open source</t>
    </r>
    <r>
      <rPr>
        <sz val="10"/>
        <color theme="1"/>
        <rFont val="Liberation Sans"/>
      </rPr>
      <t xml:space="preserve"> component bill of materials, </t>
    </r>
    <r>
      <rPr>
        <b/>
        <sz val="10"/>
        <color rgb="FF000000"/>
        <rFont val="Liberation Sans"/>
      </rPr>
      <t>SPDX</t>
    </r>
    <r>
      <rPr>
        <sz val="10"/>
        <color theme="1"/>
        <rFont val="Liberation Sans"/>
      </rPr>
      <t xml:space="preserve"> documents and so forth.</t>
    </r>
  </si>
  <si>
    <r>
      <t>"</t>
    </r>
    <r>
      <rPr>
        <b/>
        <sz val="10"/>
        <color rgb="FF000000"/>
        <rFont val="Liberation Sans"/>
      </rPr>
      <t>compliance artifacts</t>
    </r>
    <r>
      <rPr>
        <sz val="10"/>
        <color theme="1"/>
        <rFont val="Liberation Sans"/>
      </rPr>
      <t xml:space="preserve">" - each artifact which represents the output of the </t>
    </r>
    <r>
      <rPr>
        <b/>
        <sz val="10"/>
        <color rgb="FF000000"/>
        <rFont val="Liberation Sans"/>
      </rPr>
      <t>open source</t>
    </r>
    <r>
      <rPr>
        <sz val="10"/>
        <color theme="1"/>
        <rFont val="Liberation Sans"/>
      </rPr>
      <t xml:space="preserve"> management program for each component of a </t>
    </r>
    <r>
      <rPr>
        <b/>
        <sz val="10"/>
        <color rgb="FF000000"/>
        <rFont val="Liberation Sans"/>
      </rPr>
      <t>supplied software</t>
    </r>
    <r>
      <rPr>
        <sz val="10"/>
        <color theme="1"/>
        <rFont val="Liberation Sans"/>
      </rPr>
      <t xml:space="preserve"> release. This may include (but is not limited to) one or more of the following: source code, attribution notices, copyright notices, copy of licenses, modification notifications, written offers, </t>
    </r>
    <r>
      <rPr>
        <b/>
        <sz val="10"/>
        <color rgb="FF000000"/>
        <rFont val="Liberation Sans"/>
      </rPr>
      <t>open source</t>
    </r>
    <r>
      <rPr>
        <sz val="10"/>
        <color theme="1"/>
        <rFont val="Liberation Sans"/>
      </rPr>
      <t xml:space="preserve"> component bill of materials, </t>
    </r>
    <r>
      <rPr>
        <b/>
        <sz val="10"/>
        <color rgb="FF000000"/>
        <rFont val="Liberation Sans"/>
      </rPr>
      <t xml:space="preserve">SPDX </t>
    </r>
    <r>
      <rPr>
        <sz val="10"/>
        <color theme="1"/>
        <rFont val="Liberation Sans"/>
      </rPr>
      <t>documents and so forth.</t>
    </r>
  </si>
  <si>
    <r>
      <t xml:space="preserve">"compliance log book" </t>
    </r>
    <r>
      <rPr>
        <sz val="10"/>
        <color rgb="FF000000"/>
        <rFont val="Liberation Sans"/>
      </rPr>
      <t xml:space="preserve">- the complete set of </t>
    </r>
    <r>
      <rPr>
        <b/>
        <sz val="10"/>
        <color theme="1"/>
        <rFont val="Liberation Sans"/>
      </rPr>
      <t xml:space="preserve">compliance artifacts </t>
    </r>
    <r>
      <rPr>
        <sz val="10"/>
        <color rgb="FF000000"/>
        <rFont val="Liberation Sans"/>
      </rPr>
      <t xml:space="preserve">which are made available to third parties to comply with the requirements of the licenses applicable to </t>
    </r>
    <r>
      <rPr>
        <b/>
        <sz val="10"/>
        <color theme="1"/>
        <rFont val="Liberation Sans"/>
      </rPr>
      <t>supplied software</t>
    </r>
    <r>
      <rPr>
        <sz val="10"/>
        <color rgb="FF000000"/>
        <rFont val="Liberation Sans"/>
      </rPr>
      <t xml:space="preserve"> for a specific release, in the appropriate form to ensure compliance (e.g. license text may be required, as opposed to a link to the license text).</t>
    </r>
  </si>
  <si>
    <r>
      <rPr>
        <b/>
        <sz val="10"/>
        <color rgb="FF000000"/>
        <rFont val="Liberation Sans"/>
      </rPr>
      <t>"compliance log book"</t>
    </r>
    <r>
      <rPr>
        <sz val="10"/>
        <color theme="1"/>
        <rFont val="Liberation Sans"/>
      </rPr>
      <t xml:space="preserve"> - the complete set of </t>
    </r>
    <r>
      <rPr>
        <b/>
        <sz val="10"/>
        <color rgb="FF000000"/>
        <rFont val="Liberation Sans"/>
      </rPr>
      <t>compliance artifacts</t>
    </r>
    <r>
      <rPr>
        <sz val="10"/>
        <color theme="1"/>
        <rFont val="Liberation Sans"/>
      </rPr>
      <t xml:space="preserve"> which are made available to third parties to comply with the requirements of the licenses applicable to </t>
    </r>
    <r>
      <rPr>
        <b/>
        <sz val="10"/>
        <color rgb="FF000000"/>
        <rFont val="Liberation Sans"/>
      </rPr>
      <t>supplied software</t>
    </r>
    <r>
      <rPr>
        <sz val="10"/>
        <color theme="1"/>
        <rFont val="Liberation Sans"/>
      </rPr>
      <t xml:space="preserve"> for a specific release, in the appropriate form to ensure compliance (e.g. license text may be required, as opposed to a link to the license text).</t>
    </r>
  </si>
  <si>
    <r>
      <t>“</t>
    </r>
    <r>
      <rPr>
        <b/>
        <sz val="10"/>
        <color rgb="FF000000"/>
        <rFont val="Liberation Sans"/>
      </rPr>
      <t>identified licenses</t>
    </r>
    <r>
      <rPr>
        <sz val="10"/>
        <color theme="1"/>
        <rFont val="Liberation Sans"/>
      </rPr>
      <t>” - a set of open source software licenses identified as a result of following an appropriate method of identifying open source components from which the supplied software is comprised.</t>
    </r>
  </si>
  <si>
    <r>
      <t>"</t>
    </r>
    <r>
      <rPr>
        <b/>
        <sz val="10"/>
        <color rgb="FF000000"/>
        <rFont val="Liberation Sans"/>
      </rPr>
      <t>identified licenses</t>
    </r>
    <r>
      <rPr>
        <sz val="10"/>
        <color theme="1"/>
        <rFont val="Liberation Sans"/>
      </rPr>
      <t>” - a set of</t>
    </r>
    <r>
      <rPr>
        <b/>
        <sz val="10"/>
        <color rgb="FF000000"/>
        <rFont val="Liberation Sans"/>
      </rPr>
      <t xml:space="preserve"> open source</t>
    </r>
    <r>
      <rPr>
        <sz val="10"/>
        <color theme="1"/>
        <rFont val="Liberation Sans"/>
      </rPr>
      <t xml:space="preserve"> software licenses identified as a result of following an appropriate method of identifying </t>
    </r>
    <r>
      <rPr>
        <b/>
        <sz val="10"/>
        <color rgb="FF000000"/>
        <rFont val="Liberation Sans"/>
      </rPr>
      <t>open source</t>
    </r>
    <r>
      <rPr>
        <sz val="10"/>
        <color theme="1"/>
        <rFont val="Liberation Sans"/>
      </rPr>
      <t xml:space="preserve"> components from which the</t>
    </r>
    <r>
      <rPr>
        <b/>
        <sz val="10"/>
        <color rgb="FF000000"/>
        <rFont val="Liberation Sans"/>
      </rPr>
      <t xml:space="preserve"> supplied software </t>
    </r>
    <r>
      <rPr>
        <sz val="10"/>
        <color theme="1"/>
        <rFont val="Liberation Sans"/>
      </rPr>
      <t>is comprised.</t>
    </r>
  </si>
  <si>
    <r>
      <t>"</t>
    </r>
    <r>
      <rPr>
        <b/>
        <sz val="10"/>
        <color rgb="FF000000"/>
        <rFont val="Liberation Sans"/>
      </rPr>
      <t>identified licenses</t>
    </r>
    <r>
      <rPr>
        <sz val="10"/>
        <color theme="1"/>
        <rFont val="Liberation Sans"/>
      </rPr>
      <t xml:space="preserve">” - a set of </t>
    </r>
    <r>
      <rPr>
        <b/>
        <sz val="10"/>
        <color rgb="FF000000"/>
        <rFont val="Liberation Sans"/>
      </rPr>
      <t>open source</t>
    </r>
    <r>
      <rPr>
        <sz val="10"/>
        <color theme="1"/>
        <rFont val="Liberation Sans"/>
      </rPr>
      <t xml:space="preserve"> software licenses identified as a result of following an appropriate method of identifying </t>
    </r>
    <r>
      <rPr>
        <b/>
        <sz val="10"/>
        <color rgb="FF000000"/>
        <rFont val="Liberation Sans"/>
      </rPr>
      <t>open source</t>
    </r>
    <r>
      <rPr>
        <sz val="10"/>
        <color theme="1"/>
        <rFont val="Liberation Sans"/>
      </rPr>
      <t xml:space="preserve"> components from which the </t>
    </r>
    <r>
      <rPr>
        <b/>
        <sz val="10"/>
        <color rgb="FF000000"/>
        <rFont val="Liberation Sans"/>
      </rPr>
      <t>supplied software</t>
    </r>
    <r>
      <rPr>
        <sz val="10"/>
        <color theme="1"/>
        <rFont val="Liberation Sans"/>
      </rPr>
      <t xml:space="preserve"> is comprised.</t>
    </r>
  </si>
  <si>
    <r>
      <t>“</t>
    </r>
    <r>
      <rPr>
        <b/>
        <sz val="10"/>
        <color rgb="FF000000"/>
        <rFont val="Liberation Sans"/>
      </rPr>
      <t>OpenChain conformant</t>
    </r>
    <r>
      <rPr>
        <sz val="10"/>
        <color theme="1"/>
        <rFont val="Liberation Sans"/>
      </rPr>
      <t>” - a program that satisfies all the requirements of this document.</t>
    </r>
  </si>
  <si>
    <r>
      <t>"</t>
    </r>
    <r>
      <rPr>
        <b/>
        <sz val="10"/>
        <color rgb="FF000000"/>
        <rFont val="Liberation Sans"/>
      </rPr>
      <t>OpenChain conformant</t>
    </r>
    <r>
      <rPr>
        <sz val="10"/>
        <color theme="1"/>
        <rFont val="Liberation Sans"/>
      </rPr>
      <t xml:space="preserve">" - a </t>
    </r>
    <r>
      <rPr>
        <b/>
        <sz val="10"/>
        <color rgb="FF000000"/>
        <rFont val="Liberation Sans"/>
      </rPr>
      <t xml:space="preserve">program </t>
    </r>
    <r>
      <rPr>
        <sz val="10"/>
        <color theme="1"/>
        <rFont val="Liberation Sans"/>
      </rPr>
      <t>that satisfies all the requirements of the Linux Foundation's Open Chain Specification v2.1, ISO/IEC 5230:2020</t>
    </r>
  </si>
  <si>
    <r>
      <t>"</t>
    </r>
    <r>
      <rPr>
        <b/>
        <sz val="10"/>
        <color rgb="FF000000"/>
        <rFont val="Liberation Sans"/>
      </rPr>
      <t>open source</t>
    </r>
    <r>
      <rPr>
        <sz val="10"/>
        <color theme="1"/>
        <rFont val="Liberation Sans"/>
      </rPr>
      <t>" - software subject to one or more licenses that meet the Open Source Definition published by the Open Source Initiative (see opensource.org/osd) or the Free Software Definition published by the Free Software Foundation (see gnu.org/philosophy/free-sw.html) or similar license.</t>
    </r>
  </si>
  <si>
    <r>
      <t>"</t>
    </r>
    <r>
      <rPr>
        <b/>
        <sz val="10"/>
        <color rgb="FF000000"/>
        <rFont val="Liberation Sans"/>
      </rPr>
      <t>Open Source Compliance Board Member</t>
    </r>
    <r>
      <rPr>
        <sz val="10"/>
        <color theme="1"/>
        <rFont val="Liberation Sans"/>
      </rPr>
      <t>" the individual sitting on the board of [COMPANY] with overall responsibility for [COMPANY]’s open source compliance program.</t>
    </r>
  </si>
  <si>
    <r>
      <t>"</t>
    </r>
    <r>
      <rPr>
        <b/>
        <sz val="10"/>
        <color rgb="FF000000"/>
        <rFont val="Liberation Sans"/>
      </rPr>
      <t>Open Source Compliance Board Member</t>
    </r>
    <r>
      <rPr>
        <sz val="10"/>
        <color theme="1"/>
        <rFont val="Liberation Sans"/>
      </rPr>
      <t>" the individual sitting on the [board] of [FOUNDATION] with overall responsibility for [FOUNDATION's] open source compliance program.</t>
    </r>
  </si>
  <si>
    <r>
      <t>"</t>
    </r>
    <r>
      <rPr>
        <b/>
        <sz val="10"/>
        <color rgb="FF000000"/>
        <rFont val="Liberation Sans"/>
      </rPr>
      <t>Open Source Compliance Lead</t>
    </r>
    <r>
      <rPr>
        <sz val="10"/>
        <color theme="1"/>
        <rFont val="Liberation Sans"/>
      </rPr>
      <t>" - the individual with day-to-day responsibility for open source compliance issues within the [Company] as detailed in Appendix 1</t>
    </r>
  </si>
  <si>
    <r>
      <t>"</t>
    </r>
    <r>
      <rPr>
        <b/>
        <sz val="10"/>
        <color rgb="FF000000"/>
        <rFont val="Liberation Sans"/>
      </rPr>
      <t>Open Source Compliance Lead</t>
    </r>
    <r>
      <rPr>
        <sz val="10"/>
        <color theme="1"/>
        <rFont val="Liberation Sans"/>
      </rPr>
      <t>" - the individual with day-to-day responsibility for open source compliance issues within the [FOUNDATION] as detailed in Appendix 1</t>
    </r>
  </si>
  <si>
    <r>
      <t>"</t>
    </r>
    <r>
      <rPr>
        <b/>
        <sz val="10"/>
        <color theme="1"/>
        <rFont val="Liberation Sans"/>
      </rPr>
      <t>O</t>
    </r>
    <r>
      <rPr>
        <b/>
        <sz val="10"/>
        <color rgb="FF000000"/>
        <rFont val="Liberation Sans"/>
      </rPr>
      <t>pen Source Liaison</t>
    </r>
    <r>
      <rPr>
        <sz val="10"/>
        <color theme="1"/>
        <rFont val="Liberation Sans"/>
      </rPr>
      <t>" - the individual responsible for addressing external</t>
    </r>
    <r>
      <rPr>
        <b/>
        <sz val="10"/>
        <color rgb="FF000000"/>
        <rFont val="Liberation Sans"/>
      </rPr>
      <t xml:space="preserve"> open source</t>
    </r>
    <r>
      <rPr>
        <sz val="10"/>
        <color theme="1"/>
        <rFont val="Liberation Sans"/>
      </rPr>
      <t xml:space="preserve"> compliance queries[, and </t>
    </r>
    <r>
      <rPr>
        <b/>
        <sz val="10"/>
        <color rgb="FF000000"/>
        <rFont val="Liberation Sans"/>
      </rPr>
      <t>open source</t>
    </r>
    <r>
      <rPr>
        <sz val="10"/>
        <color theme="1"/>
        <rFont val="Liberation Sans"/>
      </rPr>
      <t xml:space="preserve"> outreach with external projects]. More details can be found in Appendix 1.</t>
    </r>
  </si>
  <si>
    <r>
      <t>"</t>
    </r>
    <r>
      <rPr>
        <b/>
        <sz val="10"/>
        <color rgb="FF000000"/>
        <rFont val="Liberation Sans"/>
      </rPr>
      <t>Open Source Liaison</t>
    </r>
    <r>
      <rPr>
        <sz val="10"/>
        <color theme="1"/>
        <rFont val="Liberation Sans"/>
      </rPr>
      <t xml:space="preserve">" - the individual responsible for addressing external </t>
    </r>
    <r>
      <rPr>
        <b/>
        <sz val="10"/>
        <color rgb="FF000000"/>
        <rFont val="Liberation Sans"/>
      </rPr>
      <t>open source</t>
    </r>
    <r>
      <rPr>
        <sz val="10"/>
        <color theme="1"/>
        <rFont val="Liberation Sans"/>
      </rPr>
      <t xml:space="preserve"> compliance queries[, and </t>
    </r>
    <r>
      <rPr>
        <b/>
        <sz val="10"/>
        <color rgb="FF000000"/>
        <rFont val="Liberation Sans"/>
      </rPr>
      <t xml:space="preserve">open source </t>
    </r>
    <r>
      <rPr>
        <sz val="10"/>
        <color theme="1"/>
        <rFont val="Liberation Sans"/>
      </rPr>
      <t>outreach with external projects]. More details can be found in Appendix 1.</t>
    </r>
  </si>
  <si>
    <r>
      <t>"</t>
    </r>
    <r>
      <rPr>
        <b/>
        <sz val="10"/>
        <color rgb="FF000000"/>
        <rFont val="Liberation Sans"/>
      </rPr>
      <t>open source log</t>
    </r>
    <r>
      <rPr>
        <sz val="10"/>
        <color theme="1"/>
        <rFont val="Liberation Sans"/>
      </rPr>
      <t xml:space="preserve">" - the record kept in [ticketing system] of determinations, queries and answers relating to [COMPANY]'s selection and incorporation of </t>
    </r>
    <r>
      <rPr>
        <b/>
        <sz val="10"/>
        <color rgb="FF000000"/>
        <rFont val="Liberation Sans"/>
      </rPr>
      <t xml:space="preserve">open source </t>
    </r>
    <r>
      <rPr>
        <sz val="10"/>
        <color theme="1"/>
        <rFont val="Liberation Sans"/>
      </rPr>
      <t>code.</t>
    </r>
  </si>
  <si>
    <r>
      <t>"</t>
    </r>
    <r>
      <rPr>
        <b/>
        <sz val="10"/>
        <color rgb="FF000000"/>
        <rFont val="Liberation Sans"/>
      </rPr>
      <t>open source log</t>
    </r>
    <r>
      <rPr>
        <sz val="10"/>
        <color theme="1"/>
        <rFont val="Liberation Sans"/>
      </rPr>
      <t xml:space="preserve">" - the record kept in [ticketing system] of determinations, queries and answers relating to the [FOUNDATION]’s selection and incorporation of </t>
    </r>
    <r>
      <rPr>
        <b/>
        <sz val="10"/>
        <color rgb="FF000000"/>
        <rFont val="Liberation Sans"/>
      </rPr>
      <t>open source</t>
    </r>
    <r>
      <rPr>
        <sz val="10"/>
        <color theme="1"/>
        <rFont val="Liberation Sans"/>
      </rPr>
      <t xml:space="preserve"> code.</t>
    </r>
  </si>
  <si>
    <r>
      <t>"</t>
    </r>
    <r>
      <rPr>
        <b/>
        <sz val="10"/>
        <color rgb="FF000000"/>
        <rFont val="Liberation Sans"/>
      </rPr>
      <t>program</t>
    </r>
    <r>
      <rPr>
        <sz val="10"/>
        <color theme="1"/>
        <rFont val="Liberation Sans"/>
      </rPr>
      <t>" - the set of policies, processes and personnel that comprise an organization’s open source license compliance activities.</t>
    </r>
  </si>
  <si>
    <r>
      <t>"</t>
    </r>
    <r>
      <rPr>
        <b/>
        <sz val="10"/>
        <color rgb="FF000000"/>
        <rFont val="Liberation Sans"/>
      </rPr>
      <t>program</t>
    </r>
    <r>
      <rPr>
        <sz val="10"/>
        <color theme="1"/>
        <rFont val="Liberation Sans"/>
      </rPr>
      <t>" - the set of policies, processes and personnel that comprise an organization’s</t>
    </r>
    <r>
      <rPr>
        <b/>
        <sz val="10"/>
        <color rgb="FF000000"/>
        <rFont val="Liberation Sans"/>
      </rPr>
      <t xml:space="preserve"> open source</t>
    </r>
    <r>
      <rPr>
        <sz val="10"/>
        <color theme="1"/>
        <rFont val="Liberation Sans"/>
      </rPr>
      <t xml:space="preserve"> license compliance activities.</t>
    </r>
  </si>
  <si>
    <r>
      <t>"</t>
    </r>
    <r>
      <rPr>
        <b/>
        <sz val="10"/>
        <color rgb="FF000000"/>
        <rFont val="Liberation Sans"/>
      </rPr>
      <t>program</t>
    </r>
    <r>
      <rPr>
        <sz val="10"/>
        <color theme="1"/>
        <rFont val="Liberation Sans"/>
      </rPr>
      <t xml:space="preserve">" - the set of policies, processes and personnel that comprise an organization’s </t>
    </r>
    <r>
      <rPr>
        <b/>
        <sz val="10"/>
        <color rgb="FF000000"/>
        <rFont val="Liberation Sans"/>
      </rPr>
      <t>open source</t>
    </r>
    <r>
      <rPr>
        <sz val="10"/>
        <color theme="1"/>
        <rFont val="Liberation Sans"/>
      </rPr>
      <t xml:space="preserve"> license compliance activities.</t>
    </r>
  </si>
  <si>
    <r>
      <t>"</t>
    </r>
    <r>
      <rPr>
        <b/>
        <sz val="10"/>
        <color rgb="FF000000"/>
        <rFont val="Liberation Sans"/>
      </rPr>
      <t>program participants</t>
    </r>
    <r>
      <rPr>
        <sz val="10"/>
        <color theme="1"/>
        <rFont val="Liberation Sans"/>
      </rPr>
      <t>" - 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</si>
  <si>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r>
      <t>"</t>
    </r>
    <r>
      <rPr>
        <b/>
        <sz val="10"/>
        <color rgb="FF000000"/>
        <rFont val="Liberation Sans"/>
      </rPr>
      <t>program participants</t>
    </r>
    <r>
      <rPr>
        <sz val="10"/>
        <color theme="1"/>
        <rFont val="Liberation Sans"/>
      </rPr>
      <t xml:space="preserve">" - any organization employee or contractor that defines, contributes to or has responsibility for preparing </t>
    </r>
    <r>
      <rPr>
        <b/>
        <sz val="10"/>
        <color rgb="FF000000"/>
        <rFont val="Liberation Sans"/>
      </rPr>
      <t>supplied software</t>
    </r>
    <r>
      <rPr>
        <sz val="10"/>
        <color theme="1"/>
        <rFont val="Liberation Sans"/>
      </rPr>
      <t>. Depending on the organization, that may include (but is not limited to) software developers, release engineers, quality engineers, product marketing and product management.</t>
    </r>
  </si>
  <si>
    <r>
      <t>"</t>
    </r>
    <r>
      <rPr>
        <b/>
        <sz val="10"/>
        <color rgb="FF000000"/>
        <rFont val="Liberation Sans"/>
      </rPr>
      <t>program participants</t>
    </r>
    <r>
      <rPr>
        <sz val="10"/>
        <color theme="1"/>
        <rFont val="Liberation Sans"/>
      </rPr>
      <t xml:space="preserve">" - any organization employee or contractor that defines, contributes to or has responsibility for preparing </t>
    </r>
    <r>
      <rPr>
        <b/>
        <sz val="10"/>
        <color rgb="FF000000"/>
        <rFont val="Liberation Sans"/>
      </rPr>
      <t>supplied software</t>
    </r>
    <r>
      <rPr>
        <sz val="10"/>
        <color theme="1"/>
        <rFont val="Liberation Sans"/>
      </rPr>
      <t>. Depending on the organization, that may include (but is not limited to) software developers, release engineers, quality engineers, product marketing and product management. It does not include external contributors to code, provided that the code in question is submitted and selected for incorporation in accordance with this policy.</t>
    </r>
  </si>
  <si>
    <r>
      <t>“</t>
    </r>
    <r>
      <rPr>
        <b/>
        <sz val="10"/>
        <color rgb="FF000000"/>
        <rFont val="Liberation Sans"/>
      </rPr>
      <t>SPDX</t>
    </r>
    <r>
      <rPr>
        <sz val="10"/>
        <color theme="1"/>
        <rFont val="Liberation Sans"/>
      </rPr>
      <t>” - the format standard created by the Linux Foundation’s SPDX (Software Package Data Exchange) Working Group for exchanging bill of materials for a given software package, including associated license and copyright information (see spdx.org).</t>
    </r>
  </si>
  <si>
    <r>
      <t>"</t>
    </r>
    <r>
      <rPr>
        <b/>
        <sz val="10"/>
        <color rgb="FF000000"/>
        <rFont val="Liberation Sans"/>
      </rPr>
      <t>SPDX</t>
    </r>
    <r>
      <rPr>
        <sz val="10"/>
        <color theme="1"/>
        <rFont val="Liberation Sans"/>
      </rPr>
      <t>" - the format standard created by the Linux Foundation’s SPDX (Software Package Data Exchange) Working Group for exchanging bill of materials for a given software package, including associated license and copyright information (see spdx.org).</t>
    </r>
  </si>
  <si>
    <r>
      <rPr>
        <sz val="10"/>
        <color rgb="FF000000"/>
        <rFont val="Liberation Sans"/>
      </rPr>
      <t>"</t>
    </r>
    <r>
      <rPr>
        <b/>
        <sz val="10"/>
        <color theme="1"/>
        <rFont val="Liberation Sans"/>
      </rPr>
      <t>supplied software</t>
    </r>
    <r>
      <rPr>
        <sz val="10"/>
        <color rgb="FF000000"/>
        <rFont val="Liberation Sans"/>
      </rPr>
      <t>" - software that an organization distributes to third parties (e.g., other organizations or individuals).</t>
    </r>
  </si>
  <si>
    <r>
      <rPr>
        <sz val="10"/>
        <color rgb="FF000000"/>
        <rFont val="Liberation Sans"/>
      </rPr>
      <t>"</t>
    </r>
    <r>
      <rPr>
        <b/>
        <sz val="10"/>
        <color theme="1"/>
        <rFont val="Liberation Sans"/>
      </rPr>
      <t>supplied software</t>
    </r>
    <r>
      <rPr>
        <sz val="10"/>
        <color rgb="FF000000"/>
        <rFont val="Liberation Sans"/>
      </rPr>
      <t>"</t>
    </r>
    <r>
      <rPr>
        <b/>
        <sz val="10"/>
        <color theme="1"/>
        <rFont val="Liberation Sans"/>
      </rPr>
      <t xml:space="preserve"> </t>
    </r>
    <r>
      <rPr>
        <sz val="10"/>
        <color rgb="FF000000"/>
        <rFont val="Liberation Sans"/>
      </rPr>
      <t>- software that an organization distributes to third parties (e.g., other organizations or individuals) [or otherwise makes available to third parties, e.g. via an API or through a web interface]</t>
    </r>
  </si>
  <si>
    <r>
      <t>"</t>
    </r>
    <r>
      <rPr>
        <b/>
        <sz val="10"/>
        <color rgb="FF000000"/>
        <rFont val="Liberation Sans"/>
      </rPr>
      <t>supplied software</t>
    </r>
    <r>
      <rPr>
        <sz val="10"/>
        <color theme="1"/>
        <rFont val="Liberation Sans"/>
      </rPr>
      <t>"</t>
    </r>
    <r>
      <rPr>
        <b/>
        <sz val="10"/>
        <color rgb="FF000000"/>
        <rFont val="Liberation Sans"/>
      </rPr>
      <t xml:space="preserve"> </t>
    </r>
    <r>
      <rPr>
        <sz val="10"/>
        <color theme="1"/>
        <rFont val="Liberation Sans"/>
      </rPr>
      <t>- software that an organization distributes to third parties (e.g., other organizations or individuals).</t>
    </r>
  </si>
  <si>
    <r>
      <t>“</t>
    </r>
    <r>
      <rPr>
        <b/>
        <sz val="10"/>
        <color rgb="FF000000"/>
        <rFont val="Liberation Sans"/>
      </rPr>
      <t>verification materials</t>
    </r>
    <r>
      <rPr>
        <sz val="10"/>
        <color theme="1"/>
        <rFont val="Liberation Sans"/>
      </rPr>
      <t>” - materials that demonstrate that a given requirement of the specification is satisfied.
ISO and IEC maintain terminological databases for use in standardization at the following addresses:
— ISO Online browsing platform: available at https://www.iso.org/obp
— IEC Electropedia: available at http://www.electropedia.org/</t>
    </r>
  </si>
  <si>
    <r>
      <t>"</t>
    </r>
    <r>
      <rPr>
        <b/>
        <sz val="10"/>
        <color rgb="FF000000"/>
        <rFont val="Liberation Sans"/>
      </rPr>
      <t>verification materials</t>
    </r>
    <r>
      <rPr>
        <sz val="10"/>
        <color theme="1"/>
        <rFont val="Liberation Sans"/>
      </rPr>
      <t>" - materials that demonstrate that a given requirement of the OpenChain Specification v2.1, ISO/IEC 5230:2020, is satisfied.</t>
    </r>
  </si>
  <si>
    <t>Requirements</t>
  </si>
  <si>
    <t>H</t>
  </si>
  <si>
    <t>Program foundation</t>
  </si>
  <si>
    <t>3.1.1</t>
  </si>
  <si>
    <t>Policy</t>
  </si>
  <si>
    <t>3.1.1.0</t>
  </si>
  <si>
    <t>A written open source policy exists that governs open source license compliance of the supplied software. The policy must be internally communicated.</t>
  </si>
  <si>
    <t>RQ</t>
  </si>
  <si>
    <t>3.1.1.1</t>
  </si>
  <si>
    <t>A documented open source policy.</t>
  </si>
  <si>
    <t>VM</t>
  </si>
  <si>
    <t>1.a</t>
  </si>
  <si>
    <t>Do you have a documented policy that governs open source license compliance of the Supplied Software distribution (e.g., via training, internal wiki, or other practical communication method)?</t>
  </si>
  <si>
    <r>
      <t xml:space="preserve">Our </t>
    </r>
    <r>
      <rPr>
        <b/>
        <sz val="10"/>
        <color rgb="FF000000"/>
        <rFont val="Liberation Sans"/>
      </rPr>
      <t>open source</t>
    </r>
    <r>
      <rPr>
        <sz val="10"/>
        <color theme="1"/>
        <rFont val="Liberation Sans"/>
      </rPr>
      <t xml:space="preserve"> policy can be found [on the [COMPANY]]intranet at [LINK].</t>
    </r>
  </si>
  <si>
    <r>
      <t xml:space="preserve">Our </t>
    </r>
    <r>
      <rPr>
        <b/>
        <sz val="10"/>
        <color rgb="FF000000"/>
        <rFont val="Liberation Sans"/>
      </rPr>
      <t>open source</t>
    </r>
    <r>
      <rPr>
        <sz val="10"/>
        <color theme="1"/>
        <rFont val="Liberation Sans"/>
      </rPr>
      <t xml:space="preserve"> policy [can be found at] [is publicly available on Github] at [LINK].</t>
    </r>
  </si>
  <si>
    <t>3.1.1.2</t>
  </si>
  <si>
    <t>A documented procedure that makes program participants aware of the existence of the open source policy (e.g., via training, internal wiki, or other practical communication method).</t>
  </si>
  <si>
    <t>1.b</t>
  </si>
  <si>
    <t>Do you have a documented procedure that communicates the existence of the open source policy to all Software Staff?</t>
  </si>
  <si>
    <r>
      <t xml:space="preserve">All joining </t>
    </r>
    <r>
      <rPr>
        <b/>
        <sz val="10"/>
        <color rgb="FF000000"/>
        <rFont val="Liberation Sans"/>
      </rPr>
      <t>program participants</t>
    </r>
    <r>
      <rPr>
        <sz val="10"/>
        <color theme="1"/>
        <rFont val="Liberation Sans"/>
      </rPr>
      <t xml:space="preserve"> will be made aware of the </t>
    </r>
    <r>
      <rPr>
        <b/>
        <sz val="10"/>
        <color rgb="FF000000"/>
        <rFont val="Liberation Sans"/>
      </rPr>
      <t>open source</t>
    </r>
    <r>
      <rPr>
        <sz val="10"/>
        <color theme="1"/>
        <rFont val="Liberation Sans"/>
      </rPr>
      <t xml:space="preserve"> policy, and associated training policy and its location during the induction process. This will be recorded on the [induction checklist | HR system].</t>
    </r>
  </si>
  <si>
    <r>
      <t>All joining</t>
    </r>
    <r>
      <rPr>
        <b/>
        <sz val="10"/>
        <color rgb="FF000000"/>
        <rFont val="Liberation Sans"/>
      </rPr>
      <t xml:space="preserve"> program participants</t>
    </r>
    <r>
      <rPr>
        <sz val="10"/>
        <color theme="1"/>
        <rFont val="Liberation Sans"/>
      </rPr>
      <t xml:space="preserve"> will be made aware of the </t>
    </r>
    <r>
      <rPr>
        <b/>
        <sz val="10"/>
        <color rgb="FF000000"/>
        <rFont val="Liberation Sans"/>
      </rPr>
      <t>open source</t>
    </r>
    <r>
      <rPr>
        <sz val="10"/>
        <color theme="1"/>
        <rFont val="Liberation Sans"/>
      </rPr>
      <t xml:space="preserve"> policy, and associated training policy and its location during the induction process. This will be recorded on the [induction checklist].</t>
    </r>
  </si>
  <si>
    <t>3.1.1.R</t>
  </si>
  <si>
    <t>To ensure steps are taken to create, record and make  program participants aware of the existence of an open source policy. Although no requirements are provided here on what should be included in the policy, other sections may impose requirements on the policy.</t>
  </si>
  <si>
    <t>RT</t>
  </si>
  <si>
    <t>3.1.2</t>
  </si>
  <si>
    <t>Competence</t>
  </si>
  <si>
    <t>3.1.2.0</t>
  </si>
  <si>
    <t>The organization shall:
• Identify the roles and the corresponding responsibilities of those roles that affects the performance and effectiveness of the program;
• Determine the necessary competence of program participants fulfilling each role
• Ensure that program participants are competent on the basis of appropriate education, training, and/or experience;
• Where applicable, take actions to acquire the necessary competence; and
• Retain appropriate documented information as evidence of competence.</t>
  </si>
  <si>
    <t>3.1.2.1</t>
  </si>
  <si>
    <t>A documented list of roles with corresponding responsibilities for the different participants in the program.</t>
  </si>
  <si>
    <t>1.c</t>
  </si>
  <si>
    <t>Have you identified the roles and the corresponding responsibilities that affect the performance and effectiveness of the Program?</t>
  </si>
  <si>
    <r>
      <t xml:space="preserve">You can find [COMPANY]'s list of roles and corresponding responsibilities for the different </t>
    </r>
    <r>
      <rPr>
        <b/>
        <sz val="10"/>
        <color rgb="FF000000"/>
        <rFont val="Liberation Sans"/>
      </rPr>
      <t>program participants</t>
    </r>
    <r>
      <rPr>
        <sz val="10"/>
        <color theme="1"/>
        <rFont val="Liberation Sans"/>
      </rPr>
      <t xml:space="preserve"> in [see Appendix 1 for a sample].</t>
    </r>
  </si>
  <si>
    <r>
      <t xml:space="preserve">The [FOUNDATION]’s list of roles and corresponding responsibilities for the different </t>
    </r>
    <r>
      <rPr>
        <b/>
        <sz val="10"/>
        <color rgb="FF000000"/>
        <rFont val="Liberation Sans"/>
      </rPr>
      <t>program participants</t>
    </r>
    <r>
      <rPr>
        <sz val="10"/>
        <color theme="1"/>
        <rFont val="Liberation Sans"/>
      </rPr>
      <t xml:space="preserve"> can be found in [see Appendix 1 for a sample].</t>
    </r>
  </si>
  <si>
    <t>3.1.2.2</t>
  </si>
  <si>
    <t>A document that identifies the competencies for each role.</t>
  </si>
  <si>
    <t>1.d</t>
  </si>
  <si>
    <t xml:space="preserve">Have you identified and documented the competencies required for each role?
</t>
  </si>
  <si>
    <t>You can find [COMPANY]'s list of competencies for each role in the program in [see Appendix 1 for a sample].</t>
  </si>
  <si>
    <t>The [FOUNDATION]’s list of competencies for each role in the program can be found in [see Appendix 1 for a sample].</t>
  </si>
  <si>
    <r>
      <t xml:space="preserve">All </t>
    </r>
    <r>
      <rPr>
        <b/>
        <sz val="10"/>
        <color rgb="FF000000"/>
        <rFont val="Liberation Sans"/>
      </rPr>
      <t xml:space="preserve">program participants </t>
    </r>
    <r>
      <rPr>
        <sz val="10"/>
        <color theme="1"/>
        <rFont val="Liberation Sans"/>
      </rPr>
      <t>must undertake training covering the competencies required for their role, and at a minimum basic training. Appendix 5 contains details of the training requirements for each role.</t>
    </r>
  </si>
  <si>
    <r>
      <t xml:space="preserve">All [FOUNDATION] </t>
    </r>
    <r>
      <rPr>
        <b/>
        <sz val="10"/>
        <color rgb="FF000000"/>
        <rFont val="Liberation Sans"/>
      </rPr>
      <t>program participants</t>
    </r>
    <r>
      <rPr>
        <sz val="10"/>
        <color theme="1"/>
        <rFont val="Liberation Sans"/>
      </rPr>
      <t xml:space="preserve"> must undertake training covering the competencies required for their role, and at a minimum basic training. Appendix 5 contains details of the training requirements for each role.</t>
    </r>
  </si>
  <si>
    <t>3.1.2.3</t>
  </si>
  <si>
    <t>Documented evidence of assessed competence for each program participant.</t>
  </si>
  <si>
    <t>1.e</t>
  </si>
  <si>
    <t>Have you documented evidence of assessed competence for each Program participant?</t>
  </si>
  <si>
    <r>
      <t xml:space="preserve">Every </t>
    </r>
    <r>
      <rPr>
        <b/>
        <sz val="10"/>
        <color rgb="FF000000"/>
        <rFont val="Liberation Sans"/>
      </rPr>
      <t>program participant</t>
    </r>
    <r>
      <rPr>
        <sz val="10"/>
        <color theme="1"/>
        <rFont val="Liberation Sans"/>
      </rPr>
      <t xml:space="preserve"> will be assessed, and records of the assessment will be found [in the [COMPANY] learning management system][will be kept by the HR department] and retained for [at least 6 years].</t>
    </r>
  </si>
  <si>
    <r>
      <t>Every</t>
    </r>
    <r>
      <rPr>
        <b/>
        <sz val="10"/>
        <color rgb="FF000000"/>
        <rFont val="Liberation Sans"/>
      </rPr>
      <t xml:space="preserve"> program participant </t>
    </r>
    <r>
      <rPr>
        <sz val="10"/>
        <color theme="1"/>
        <rFont val="Liberation Sans"/>
      </rPr>
      <t>will be assessed, and records of the assessment will be retained by the [FOUNDATION] for [at least 6 years].</t>
    </r>
  </si>
  <si>
    <t>3.1.2.R</t>
  </si>
  <si>
    <t>To ensure that the program participants have obtained a sufficient level of competence for their respective roles and responsibilities.</t>
  </si>
  <si>
    <t>3.1.3</t>
  </si>
  <si>
    <t>Awareness</t>
  </si>
  <si>
    <t>3.1.3.0</t>
  </si>
  <si>
    <t>The organization shall ensure that the program participants are aware of:
• The open source policy;
• Relevant open source objectives;
• Their contribution to the effectiveness of the program; and
• The implications of not following the program’s requirements.</t>
  </si>
  <si>
    <t>1.f</t>
  </si>
  <si>
    <t xml:space="preserve">Do you have evidence documenting the awareness of your
personnel of the following topics?
1.f.i - The open source policy and where to find it;
1.f.ii - The relevant open source objectives;
1.f.iii - The contributions expected to ensure the effectiveness of the Program;
1.f.iv - The implications of failing to follow the Program requirements.
</t>
  </si>
  <si>
    <r>
      <t xml:space="preserve">• A copy of our </t>
    </r>
    <r>
      <rPr>
        <b/>
        <sz val="10"/>
        <color rgb="FF000000"/>
        <rFont val="Liberation Sans"/>
      </rPr>
      <t>open source</t>
    </r>
    <r>
      <rPr>
        <sz val="10"/>
        <color theme="1"/>
        <rFont val="Liberation Sans"/>
      </rPr>
      <t xml:space="preserve"> policy can be found at [insert link].
• Our </t>
    </r>
    <r>
      <rPr>
        <b/>
        <sz val="10"/>
        <color rgb="FF000000"/>
        <rFont val="Liberation Sans"/>
      </rPr>
      <t>open source</t>
    </r>
    <r>
      <rPr>
        <sz val="10"/>
        <color theme="1"/>
        <rFont val="Liberation Sans"/>
      </rPr>
      <t xml:space="preserve"> objectives are set out in the introduction to this policy.
• You contribute to the effectiveness of the </t>
    </r>
    <r>
      <rPr>
        <b/>
        <sz val="10"/>
        <color rgb="FF000000"/>
        <rFont val="Liberation Sans"/>
      </rPr>
      <t xml:space="preserve">program </t>
    </r>
    <r>
      <rPr>
        <sz val="10"/>
        <color theme="1"/>
        <rFont val="Liberation Sans"/>
      </rPr>
      <t>by understanding the rationale behind, and content of, this policy. This includes keeping yourself up to date with our business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t>
    </r>
    <r>
      <rPr>
        <b/>
        <sz val="10"/>
        <color rgb="FF000000"/>
        <rFont val="Liberation Sans"/>
      </rPr>
      <t xml:space="preserve"> open source</t>
    </r>
    <r>
      <rPr>
        <sz val="10"/>
        <color theme="1"/>
        <rFont val="Liberation Sans"/>
      </rPr>
      <t>, please do not hesitate to contact [</t>
    </r>
    <r>
      <rPr>
        <b/>
        <sz val="10"/>
        <color rgb="FF000000"/>
        <rFont val="Liberation Sans"/>
      </rPr>
      <t>Open Source Compliance Lead</t>
    </r>
    <r>
      <rPr>
        <sz val="10"/>
        <color theme="1"/>
        <rFont val="Liberation Sans"/>
      </rPr>
      <t xml:space="preserve"> - see Appendix 1].
• It is important that [COMPANY] adheres to this policy. Failure to do so may lead to:
• legal claims from the holders of copyright or other intellectual property rights in code we use;
• claims from our customers;
• the inadvertent release of [COMPANY] proprietary code;
• breach of regulatory obligations by [COMPANY] potentially leading to fines;
• loss of reputation;
• loss of revenue;
• breach of contract with suppliers and customers.
For this reason, we take breaches of this policy seriously, and any individual breaching the policy may find themselves subject to [COMPANY]'s disciplinary procedure.</t>
    </r>
  </si>
  <si>
    <r>
      <t>• This</t>
    </r>
    <r>
      <rPr>
        <b/>
        <sz val="10"/>
        <color rgb="FF000000"/>
        <rFont val="Liberation Sans"/>
      </rPr>
      <t xml:space="preserve"> open source</t>
    </r>
    <r>
      <rPr>
        <sz val="10"/>
        <color theme="1"/>
        <rFont val="Liberation Sans"/>
      </rPr>
      <t xml:space="preserve"> policy is, and will remain available, at [insert link].
• Our </t>
    </r>
    <r>
      <rPr>
        <b/>
        <sz val="10"/>
        <color rgb="FF000000"/>
        <rFont val="Liberation Sans"/>
      </rPr>
      <t>open source</t>
    </r>
    <r>
      <rPr>
        <sz val="10"/>
        <color theme="1"/>
        <rFont val="Liberation Sans"/>
      </rPr>
      <t xml:space="preserve"> objectives are set out in the introduction to this policy.
• You contribute to the effectiveness of the </t>
    </r>
    <r>
      <rPr>
        <b/>
        <sz val="10"/>
        <color rgb="FF000000"/>
        <rFont val="Liberation Sans"/>
      </rPr>
      <t xml:space="preserve">program </t>
    </r>
    <r>
      <rPr>
        <sz val="10"/>
        <color theme="1"/>
        <rFont val="Liberation Sans"/>
      </rPr>
      <t xml:space="preserve">by understanding the rationale behind, and content of, this policy. This includes keeping yourself up to date with our activities and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 </t>
    </r>
    <r>
      <rPr>
        <b/>
        <sz val="10"/>
        <color rgb="FF000000"/>
        <rFont val="Liberation Sans"/>
      </rPr>
      <t>open source</t>
    </r>
    <r>
      <rPr>
        <sz val="10"/>
        <color theme="1"/>
        <rFont val="Liberation Sans"/>
      </rPr>
      <t>, please do not hesitate to contact [</t>
    </r>
    <r>
      <rPr>
        <b/>
        <sz val="10"/>
        <color rgb="FF000000"/>
        <rFont val="Liberation Sans"/>
      </rPr>
      <t>Open Source Compliance Lead</t>
    </r>
    <r>
      <rPr>
        <sz val="10"/>
        <color theme="1"/>
        <rFont val="Liberation Sans"/>
      </rPr>
      <t xml:space="preserve"> - see Appendix 1].
</t>
    </r>
    <r>
      <rPr>
        <b/>
        <sz val="10"/>
        <color rgb="FF000000"/>
        <rFont val="Liberation Sans"/>
      </rPr>
      <t xml:space="preserve">• </t>
    </r>
    <r>
      <rPr>
        <sz val="10"/>
        <color theme="1"/>
        <rFont val="Liberation Sans"/>
      </rPr>
      <t>It is important that the [FOUNDATION] adheres to this policy. Failure to do so may lead to:
• legal claims from the holders of copyright or other intellectual property rights in code we use;
• claims from recipients of our code;
• the inadvertent release of code we are not permitted to release;
• breach of regulatory obligations by the [FOUNDATION] potentially leading to fines;
• loss of reputation;
• loss of funding and income;
• breach of contract.
For this reason, we take breaches of this policy seriously, and any individual breaching the policy may find themselves subject to disciplinary action.</t>
    </r>
  </si>
  <si>
    <t>3.1.3.1</t>
  </si>
  <si>
    <t>Documented evidence of assessed awareness for the program participants - which should include the program’s objectives, one’s contribution within the program, and implications of program non-conformance.</t>
  </si>
  <si>
    <r>
      <t xml:space="preserve">The [COMPANY]'s training and assessment program will cover the objectives of each </t>
    </r>
    <r>
      <rPr>
        <b/>
        <sz val="10"/>
        <color rgb="FF000000"/>
        <rFont val="Liberation Sans"/>
      </rPr>
      <t xml:space="preserve">program </t>
    </r>
    <r>
      <rPr>
        <sz val="10"/>
        <color theme="1"/>
        <rFont val="Liberation Sans"/>
      </rPr>
      <t xml:space="preserve">in which you participate, your role within the </t>
    </r>
    <r>
      <rPr>
        <b/>
        <sz val="10"/>
        <color rgb="FF000000"/>
        <rFont val="Liberation Sans"/>
      </rPr>
      <t xml:space="preserve">program, </t>
    </r>
    <r>
      <rPr>
        <sz val="10"/>
        <color theme="1"/>
        <rFont val="Liberation Sans"/>
      </rPr>
      <t>and implications to the company and to individuals for non-conformance. Evidence of your assessment will be [contained in the [COMPANY] learning management system][maintained by the HR department].</t>
    </r>
  </si>
  <si>
    <r>
      <t xml:space="preserve">The [FOUNDATION]’s training and assessment program will cover the objectives of each </t>
    </r>
    <r>
      <rPr>
        <b/>
        <sz val="10"/>
        <color rgb="FF000000"/>
        <rFont val="Liberation Sans"/>
      </rPr>
      <t xml:space="preserve">program </t>
    </r>
    <r>
      <rPr>
        <sz val="10"/>
        <color theme="1"/>
        <rFont val="Liberation Sans"/>
      </rPr>
      <t xml:space="preserve">in which you participate, your role within the </t>
    </r>
    <r>
      <rPr>
        <b/>
        <sz val="10"/>
        <color rgb="FF000000"/>
        <rFont val="Liberation Sans"/>
      </rPr>
      <t xml:space="preserve">program, </t>
    </r>
    <r>
      <rPr>
        <sz val="10"/>
        <color theme="1"/>
        <rFont val="Liberation Sans"/>
      </rPr>
      <t>and implications to the [FOUNDATION] and to individuals for non-conformance. Evidence of your assessment will be retained by the [FOUNDATION] [in line with the [FOUNDATION]’s HR data retention/destruction policy].</t>
    </r>
  </si>
  <si>
    <t>3.1.3.R</t>
  </si>
  <si>
    <t>To ensure the program participants have obtained a sufficient level of awareness for their respective roles and responsibilities within the program.</t>
  </si>
  <si>
    <t>3.1.4</t>
  </si>
  <si>
    <t>Program scope</t>
  </si>
  <si>
    <t>3.1.4.0</t>
  </si>
  <si>
    <t>Different programs may be governed by different levels of scope. For example, a program could govern a single product line, an entire department or an entire organization. The scope designation needs to be declared for each program.</t>
  </si>
  <si>
    <t>1.g</t>
  </si>
  <si>
    <t xml:space="preserve">Do you have a process for determining the scope of your Program?
</t>
  </si>
  <si>
    <r>
      <rPr>
        <b/>
        <sz val="10"/>
        <color rgb="FF000000"/>
        <rFont val="Liberation Sans"/>
      </rPr>
      <t>The Open Source Compliance Lead</t>
    </r>
    <r>
      <rPr>
        <sz val="10"/>
        <color theme="1"/>
        <rFont val="Liberation Sans"/>
      </rPr>
      <t xml:space="preserve"> will consider at the initiation of any new project within [COMPANY] whether that project should also be included within the scope of the program, and if so, that proposal shall be made to the Board Members through the </t>
    </r>
    <r>
      <rPr>
        <b/>
        <sz val="10"/>
        <color rgb="FF000000"/>
        <rFont val="Liberation Sans"/>
      </rPr>
      <t>Open Source Compliance Board Member</t>
    </r>
    <r>
      <rPr>
        <sz val="10"/>
        <color theme="1"/>
        <rFont val="Liberation Sans"/>
      </rPr>
      <t xml:space="preserve"> and if the proposal is adopted, the scope of the program, and if necessary, this policy, will be amended accordingly. The </t>
    </r>
    <r>
      <rPr>
        <b/>
        <sz val="10"/>
        <color rgb="FF000000"/>
        <rFont val="Liberation Sans"/>
      </rPr>
      <t>Open Source Compliance Lead</t>
    </r>
    <r>
      <rPr>
        <sz val="10"/>
        <color theme="1"/>
        <rFont val="Liberation Sans"/>
      </rPr>
      <t xml:space="preserve"> may also initiate a review of the scope of the program at any time they consider it appropriate to do so, following the same process.</t>
    </r>
  </si>
  <si>
    <r>
      <t xml:space="preserve">The </t>
    </r>
    <r>
      <rPr>
        <b/>
        <sz val="10"/>
        <color rgb="FF000000"/>
        <rFont val="Liberation Sans"/>
      </rPr>
      <t>Open Source Compliance Lead</t>
    </r>
    <r>
      <rPr>
        <sz val="10"/>
        <color theme="1"/>
        <rFont val="Liberation Sans"/>
      </rPr>
      <t xml:space="preserve"> will consider at the initiation of any new project within the [FOUNDATION] whether that project should also be included within the scope of the program, and if so, that proposal shall be made to the [Board Members] through the </t>
    </r>
    <r>
      <rPr>
        <b/>
        <sz val="10"/>
        <color rgb="FF000000"/>
        <rFont val="Liberation Sans"/>
      </rPr>
      <t xml:space="preserve">Open Source Compliance Board Member </t>
    </r>
    <r>
      <rPr>
        <sz val="10"/>
        <color theme="1"/>
        <rFont val="Liberation Sans"/>
      </rPr>
      <t xml:space="preserve">and if the proposal is adopted, the scope of the program, and if necessary, this policy, will be amended accordingly. The </t>
    </r>
    <r>
      <rPr>
        <b/>
        <sz val="10"/>
        <color rgb="FF000000"/>
        <rFont val="Liberation Sans"/>
      </rPr>
      <t>Open Source Compliance Lead</t>
    </r>
    <r>
      <rPr>
        <sz val="10"/>
        <color theme="1"/>
        <rFont val="Liberation Sans"/>
      </rPr>
      <t xml:space="preserve"> may also initiate a review of the scope of the program at any time they consider it appropriate to do so, following the same process.</t>
    </r>
  </si>
  <si>
    <t>3.1.4.1</t>
  </si>
  <si>
    <t>A written statement that clearly defines the scope and limits of the program.</t>
  </si>
  <si>
    <t>1.h</t>
  </si>
  <si>
    <t xml:space="preserve">Do you have a written statement that clearly defines the scope and limits of the Program?
</t>
  </si>
  <si>
    <r>
      <t>This</t>
    </r>
    <r>
      <rPr>
        <b/>
        <sz val="10"/>
        <color rgb="FF000000"/>
        <rFont val="Liberation Sans"/>
      </rPr>
      <t xml:space="preserve"> open source </t>
    </r>
    <r>
      <rPr>
        <sz val="10"/>
        <color theme="1"/>
        <rFont val="Liberation Sans"/>
      </rPr>
      <t xml:space="preserve">policy covers [all products which COMPANY makes available or distributes externally]. [In future, the COMPANY may determine that different products and projects are part of different </t>
    </r>
    <r>
      <rPr>
        <b/>
        <sz val="10"/>
        <color rgb="FF000000"/>
        <rFont val="Liberation Sans"/>
      </rPr>
      <t>programs</t>
    </r>
    <r>
      <rPr>
        <sz val="10"/>
        <color theme="1"/>
        <rFont val="Liberation Sans"/>
      </rPr>
      <t xml:space="preserve">, and each </t>
    </r>
    <r>
      <rPr>
        <b/>
        <sz val="10"/>
        <color rgb="FF000000"/>
        <rFont val="Liberation Sans"/>
      </rPr>
      <t xml:space="preserve">program </t>
    </r>
    <r>
      <rPr>
        <sz val="10"/>
        <color theme="1"/>
        <rFont val="Liberation Sans"/>
      </rPr>
      <t>may have a different scope].</t>
    </r>
  </si>
  <si>
    <r>
      <t>This</t>
    </r>
    <r>
      <rPr>
        <b/>
        <sz val="10"/>
        <color rgb="FF000000"/>
        <rFont val="Liberation Sans"/>
      </rPr>
      <t xml:space="preserve"> open source</t>
    </r>
    <r>
      <rPr>
        <sz val="10"/>
        <color theme="1"/>
        <rFont val="Liberation Sans"/>
      </rPr>
      <t xml:space="preserve"> policy covers projects developed under the [FOUNDATION]’s program. [In future, the [FOUNDATION] may determine that different products and projects are part of different </t>
    </r>
    <r>
      <rPr>
        <b/>
        <sz val="10"/>
        <color rgb="FF000000"/>
        <rFont val="Liberation Sans"/>
      </rPr>
      <t>programs</t>
    </r>
    <r>
      <rPr>
        <sz val="10"/>
        <color theme="1"/>
        <rFont val="Liberation Sans"/>
      </rPr>
      <t>,</t>
    </r>
    <r>
      <rPr>
        <b/>
        <sz val="10"/>
        <color rgb="FF000000"/>
        <rFont val="Liberation Sans"/>
      </rPr>
      <t xml:space="preserve"> </t>
    </r>
    <r>
      <rPr>
        <sz val="10"/>
        <color theme="1"/>
        <rFont val="Liberation Sans"/>
      </rPr>
      <t xml:space="preserve">and each </t>
    </r>
    <r>
      <rPr>
        <b/>
        <sz val="10"/>
        <color rgb="FF000000"/>
        <rFont val="Liberation Sans"/>
      </rPr>
      <t xml:space="preserve">program </t>
    </r>
    <r>
      <rPr>
        <sz val="10"/>
        <color theme="1"/>
        <rFont val="Liberation Sans"/>
      </rPr>
      <t>may have a different scope.]</t>
    </r>
  </si>
  <si>
    <t>3.1.4.R</t>
  </si>
  <si>
    <t>To provide the flexibility to construct a program that best fits the scope of an organization’s needs. Some organizations could choose to maintain a program for a specific product line while others could implement a program to govern the supplied software of the entire organization.</t>
  </si>
  <si>
    <t>3.1.5</t>
  </si>
  <si>
    <t>License obligations</t>
  </si>
  <si>
    <t>3.1.5.0</t>
  </si>
  <si>
    <t>A process exists for reviewing the identified licenses to determine the obligations, restrictions and rights granted by each license.</t>
  </si>
  <si>
    <t>1.i</t>
  </si>
  <si>
    <t xml:space="preserve">Do you have a process for reviewing open source license obligations, restrictions and rights?
</t>
  </si>
  <si>
    <t>3.1.5.1</t>
  </si>
  <si>
    <t>A documented procedure to review and document the obligations, restrictions and rights granted by each identified license.</t>
  </si>
  <si>
    <t>1.j</t>
  </si>
  <si>
    <t>Do you have a documented procedure to review and document the obligations, restrictions and rights?</t>
  </si>
  <si>
    <r>
      <t>Our procedure for reviewing and documenting the obligations, restrictions and rights granted by each identified license is as follows:
• [</t>
    </r>
    <r>
      <rPr>
        <b/>
        <sz val="10"/>
        <color rgb="FF000000"/>
        <rFont val="Liberation Sans"/>
      </rPr>
      <t>Open Source Compliance Lead</t>
    </r>
    <r>
      <rPr>
        <sz val="10"/>
        <color theme="1"/>
        <rFont val="Liberation Sans"/>
      </rPr>
      <t>] makes a preliminary assessment of the license based on the criteria set out in [Appendix 2].
• In case of any doubt, [</t>
    </r>
    <r>
      <rPr>
        <b/>
        <sz val="10"/>
        <color rgb="FF000000"/>
        <rFont val="Liberation Sans"/>
      </rPr>
      <t>Open Source Compliance Lead</t>
    </r>
    <r>
      <rPr>
        <sz val="10"/>
        <color theme="1"/>
        <rFont val="Liberation Sans"/>
      </rPr>
      <t xml:space="preserve">] refers the question to [External Legal Counsel][whose details are in Appendix 1].
• The outcome of any determination, and associated rationale (whether internal or external) is recorded in the </t>
    </r>
    <r>
      <rPr>
        <b/>
        <sz val="10"/>
        <color rgb="FF000000"/>
        <rFont val="Liberation Sans"/>
      </rPr>
      <t>open source log</t>
    </r>
    <r>
      <rPr>
        <sz val="10"/>
        <color theme="1"/>
        <rFont val="Liberation Sans"/>
      </rPr>
      <t>.</t>
    </r>
  </si>
  <si>
    <t>3.1.5.R</t>
  </si>
  <si>
    <t>To ensure a process exists for reviewing and identifying the license obligations for each identified license for the various use cases an organization may encounter (as defined in requirement 3.3.2)</t>
  </si>
  <si>
    <t>Relevant tasks defined and supported</t>
  </si>
  <si>
    <t>3.2.1</t>
  </si>
  <si>
    <t>Access</t>
  </si>
  <si>
    <t>3.2.1.0</t>
  </si>
  <si>
    <t>Maintain a process to effectively respond to external open source inquiries. Publicly identify a means by which a third party can make an open source compliance inquiry.</t>
  </si>
  <si>
    <t>2.a</t>
  </si>
  <si>
    <t xml:space="preserve">Have you assigned individual(s) responsible for receiving external open source compliance inquiries ("Open Source Liaison")?
</t>
  </si>
  <si>
    <t>3.2.1.1</t>
  </si>
  <si>
    <t>Publicly visible method that allows any third party to make an open source license compliance inquiry (e.g., via a published contact email address, or the Linux Foundation's Open Compliance Directory).</t>
  </si>
  <si>
    <t>2.b</t>
  </si>
  <si>
    <t xml:space="preserve">Is the Open Source Liaison function publicly identified (e.g. via an email address and/or the Linux Foundation's Open Compliance Directory)?
</t>
  </si>
  <si>
    <r>
      <t xml:space="preserve">Details of our </t>
    </r>
    <r>
      <rPr>
        <b/>
        <sz val="10"/>
        <color rgb="FF000000"/>
        <rFont val="Liberation Sans"/>
      </rPr>
      <t>Open Source Liaison</t>
    </r>
    <r>
      <rPr>
        <sz val="10"/>
        <color theme="1"/>
        <rFont val="Liberation Sans"/>
      </rPr>
      <t xml:space="preserve"> can be found at [link to externally facing website]. Further details of our</t>
    </r>
    <r>
      <rPr>
        <b/>
        <sz val="10"/>
        <color rgb="FF000000"/>
        <rFont val="Liberation Sans"/>
      </rPr>
      <t xml:space="preserve"> Open Source Liaison</t>
    </r>
    <r>
      <rPr>
        <sz val="10"/>
        <color theme="1"/>
        <rFont val="Liberation Sans"/>
      </rPr>
      <t xml:space="preserve"> can be found in [Appendix 1].</t>
    </r>
  </si>
  <si>
    <r>
      <t xml:space="preserve">Details of our </t>
    </r>
    <r>
      <rPr>
        <b/>
        <sz val="10"/>
        <color rgb="FF000000"/>
        <rFont val="Liberation Sans"/>
      </rPr>
      <t>Open Source Liaison</t>
    </r>
    <r>
      <rPr>
        <sz val="10"/>
        <color theme="1"/>
        <rFont val="Liberation Sans"/>
      </rPr>
      <t xml:space="preserve"> can be found at [link to externally facing website]. Further details of our </t>
    </r>
    <r>
      <rPr>
        <b/>
        <sz val="10"/>
        <color rgb="FF000000"/>
        <rFont val="Liberation Sans"/>
      </rPr>
      <t>Open Source Liaison</t>
    </r>
    <r>
      <rPr>
        <sz val="10"/>
        <color theme="1"/>
        <rFont val="Liberation Sans"/>
      </rPr>
      <t xml:space="preserve"> can be found in [Appendix 1].</t>
    </r>
  </si>
  <si>
    <t>3.2.1.2</t>
  </si>
  <si>
    <t>An internal documented procedure for responding to third party open source license compliance inquiries.</t>
  </si>
  <si>
    <t>2.c</t>
  </si>
  <si>
    <t xml:space="preserve">Do you have a documented procedure that assigns responsibility for receiving and responding to open source compliance inquiries?
</t>
  </si>
  <si>
    <r>
      <t>Anyone receiving an</t>
    </r>
    <r>
      <rPr>
        <b/>
        <sz val="10"/>
        <color rgb="FF000000"/>
        <rFont val="Liberation Sans"/>
      </rPr>
      <t xml:space="preserve"> open source</t>
    </r>
    <r>
      <rPr>
        <sz val="10"/>
        <color theme="1"/>
        <rFont val="Liberation Sans"/>
      </rPr>
      <t xml:space="preserve"> compliance inquiry from outside the [COMPANY] shall refer it to the </t>
    </r>
    <r>
      <rPr>
        <b/>
        <sz val="10"/>
        <color rgb="FF000000"/>
        <rFont val="Liberation Sans"/>
      </rPr>
      <t>Open Source Liaison</t>
    </r>
    <r>
      <rPr>
        <sz val="10"/>
        <color theme="1"/>
        <rFont val="Liberation Sans"/>
      </rPr>
      <t xml:space="preserve"> who shall, in consultation with the </t>
    </r>
    <r>
      <rPr>
        <b/>
        <sz val="10"/>
        <color rgb="FF000000"/>
        <rFont val="Liberation Sans"/>
      </rPr>
      <t>Open Source Compliance Lead</t>
    </r>
    <r>
      <rPr>
        <sz val="10"/>
        <color theme="1"/>
        <rFont val="Liberation Sans"/>
      </rPr>
      <t xml:space="preserve"> [both of whose details are in Appendix 1], have overall responsibility for dealing with the enquiry, and, where appropriate, assigning the handling of all or part of it to suitable individuals within [COMPANY], or, where they determine appropriate, to External Legal Counsel whose details are [also in Appendix 1].</t>
    </r>
  </si>
  <si>
    <r>
      <t xml:space="preserve">Anyone receiving an </t>
    </r>
    <r>
      <rPr>
        <b/>
        <sz val="10"/>
        <color rgb="FF000000"/>
        <rFont val="Liberation Sans"/>
      </rPr>
      <t>open source</t>
    </r>
    <r>
      <rPr>
        <sz val="10"/>
        <color theme="1"/>
        <rFont val="Liberation Sans"/>
      </rPr>
      <t xml:space="preserve"> compliance enquiry from outside the [FOUNDATION] shall refer it to the </t>
    </r>
    <r>
      <rPr>
        <b/>
        <sz val="10"/>
        <color rgb="FF000000"/>
        <rFont val="Liberation Sans"/>
      </rPr>
      <t>Open Source Liaison</t>
    </r>
    <r>
      <rPr>
        <sz val="10"/>
        <color theme="1"/>
        <rFont val="Liberation Sans"/>
      </rPr>
      <t xml:space="preserve"> who shall, in consultation with the </t>
    </r>
    <r>
      <rPr>
        <b/>
        <sz val="10"/>
        <color rgb="FF000000"/>
        <rFont val="Liberation Sans"/>
      </rPr>
      <t>Open Source Compliance Lead</t>
    </r>
    <r>
      <rPr>
        <sz val="10"/>
        <color theme="1"/>
        <rFont val="Liberation Sans"/>
      </rPr>
      <t xml:space="preserve"> [whose details are in Appendix 1], have overall responsibility for dealing with the enquiry, and, where appropriate, assigning  the handling of all or part of it to suitable individuals within the [FOUNDATION], or, where they determine appropriate, to External Legal Counsel whose details are [also in Appendix 1].</t>
    </r>
  </si>
  <si>
    <t>3.2.1.R</t>
  </si>
  <si>
    <t>To ensure there is a reasonable way for third parties to contact the organization with regard to open source compliance inquiries and that the organization is prepared to effectively respond.</t>
  </si>
  <si>
    <t>3.2.2</t>
  </si>
  <si>
    <t>Effectively resourced</t>
  </si>
  <si>
    <t>3.2.2.0</t>
  </si>
  <si>
    <t>Identify and Resource Program Task(s):
• Assign accountability to ensure the successful execution of program tasks.
• Program tasks are sufficiently resourced:
• Time to perform the tasks have been allocated; and
• Adequate funding has been allocated.
• A process exists for reviewing and updating the policy and supporting tasks;
• Legal expertise pertaining to open source license compliance is accessible to those who may need such guidance; and
• A process exists for the resolution of open source license compliance issues.</t>
  </si>
  <si>
    <t>3.2.2.1</t>
  </si>
  <si>
    <t>Document with name of persons, group or function in program role(s) identified.</t>
  </si>
  <si>
    <t>2.d</t>
  </si>
  <si>
    <t xml:space="preserve">Have you documented the persons, group or function supporting the Program role(s) identified?
</t>
  </si>
  <si>
    <r>
      <t xml:space="preserve">The </t>
    </r>
    <r>
      <rPr>
        <b/>
        <sz val="10"/>
        <color theme="1"/>
        <rFont val="Liberation Sans"/>
      </rPr>
      <t>Open Source Compliance Lead</t>
    </r>
    <r>
      <rPr>
        <sz val="10"/>
        <color theme="1"/>
        <rFont val="Liberation Sans"/>
      </rPr>
      <t xml:space="preserve"> is primarily responsible for day-to-day internal </t>
    </r>
    <r>
      <rPr>
        <b/>
        <sz val="10"/>
        <color rgb="FF000000"/>
        <rFont val="Liberation Sans"/>
      </rPr>
      <t>open source</t>
    </r>
    <r>
      <rPr>
        <sz val="10"/>
        <color theme="1"/>
        <rFont val="Liberation Sans"/>
      </rPr>
      <t xml:space="preserve"> compliance issues, supported by the [list persons, groups and their functions whose details are in Appendix 1].</t>
    </r>
  </si>
  <si>
    <r>
      <t xml:space="preserve">The </t>
    </r>
    <r>
      <rPr>
        <b/>
        <sz val="10"/>
        <color theme="1"/>
        <rFont val="Liberation Sans"/>
      </rPr>
      <t>Open Source Compliance Lead</t>
    </r>
    <r>
      <rPr>
        <sz val="10"/>
        <color theme="1"/>
        <rFont val="Liberation Sans"/>
      </rPr>
      <t xml:space="preserve"> is primarily responsible for day-to-day internal</t>
    </r>
    <r>
      <rPr>
        <b/>
        <sz val="10"/>
        <color rgb="FF000000"/>
        <rFont val="Liberation Sans"/>
      </rPr>
      <t xml:space="preserve"> open source </t>
    </r>
    <r>
      <rPr>
        <sz val="10"/>
        <color theme="1"/>
        <rFont val="Liberation Sans"/>
      </rPr>
      <t xml:space="preserve">compliance issues, supported by the [list persons, groups and their functions whose details are in Appendix 1]. The [FOUNDATION] may outsource the role of </t>
    </r>
    <r>
      <rPr>
        <b/>
        <sz val="10"/>
        <color rgb="FF000000"/>
        <rFont val="Liberation Sans"/>
      </rPr>
      <t>Open Source Compliance Lead</t>
    </r>
    <r>
      <rPr>
        <sz val="10"/>
        <color theme="1"/>
        <rFont val="Liberation Sans"/>
      </rPr>
      <t xml:space="preserve"> to a third party, provided that third party complies with this Policy as if they were internal to the [FOUNDATION].</t>
    </r>
  </si>
  <si>
    <t>3.2.2.2</t>
  </si>
  <si>
    <t>The identified program roles have been properly staffed and adequate funding provided.</t>
  </si>
  <si>
    <t>2.e</t>
  </si>
  <si>
    <t xml:space="preserve">Have the identified Program roles been properly staffed and has adequate funding provided?
</t>
  </si>
  <si>
    <r>
      <t xml:space="preserve">[COMPANY] shall ensure that the identified </t>
    </r>
    <r>
      <rPr>
        <b/>
        <sz val="10"/>
        <color rgb="FF000000"/>
        <rFont val="Liberation Sans"/>
      </rPr>
      <t xml:space="preserve">program </t>
    </r>
    <r>
      <rPr>
        <sz val="10"/>
        <color theme="1"/>
        <rFont val="Liberation Sans"/>
      </rPr>
      <t xml:space="preserve">roles are staffed, adequately funded and allocated with time to perform their duties. Any individual in an identified </t>
    </r>
    <r>
      <rPr>
        <b/>
        <sz val="10"/>
        <color rgb="FF000000"/>
        <rFont val="Liberation Sans"/>
      </rPr>
      <t xml:space="preserve">program </t>
    </r>
    <r>
      <rPr>
        <sz val="10"/>
        <color theme="1"/>
        <rFont val="Liberation Sans"/>
      </rPr>
      <t xml:space="preserve">role who believes that their role is inadequately resourced and funded must take up the issue with the </t>
    </r>
    <r>
      <rPr>
        <b/>
        <sz val="10"/>
        <color rgb="FF000000"/>
        <rFont val="Liberation Sans"/>
      </rPr>
      <t>Open Source Compliance Lead</t>
    </r>
    <r>
      <rPr>
        <sz val="10"/>
        <color theme="1"/>
        <rFont val="Liberation Sans"/>
      </rPr>
      <t xml:space="preserve"> who shall investigate and seek to resolve the issue promptly, and failing effective resolution of the issue, shall take it up with the </t>
    </r>
    <r>
      <rPr>
        <b/>
        <sz val="10"/>
        <color rgb="FF000000"/>
        <rFont val="Liberation Sans"/>
      </rPr>
      <t>Open Source Compliance Board Member</t>
    </r>
    <r>
      <rPr>
        <sz val="10"/>
        <color theme="1"/>
        <rFont val="Liberation Sans"/>
      </rPr>
      <t>.</t>
    </r>
  </si>
  <si>
    <r>
      <t xml:space="preserve">The [FOUNDATION] shall ensure that the identified </t>
    </r>
    <r>
      <rPr>
        <b/>
        <sz val="10"/>
        <color rgb="FF000000"/>
        <rFont val="Liberation Sans"/>
      </rPr>
      <t xml:space="preserve">program </t>
    </r>
    <r>
      <rPr>
        <sz val="10"/>
        <color theme="1"/>
        <rFont val="Liberation Sans"/>
      </rPr>
      <t xml:space="preserve">roles are staffed, adequately funded and allocated with time to perform their duties. Any individual in an identified </t>
    </r>
    <r>
      <rPr>
        <b/>
        <sz val="10"/>
        <color rgb="FF000000"/>
        <rFont val="Liberation Sans"/>
      </rPr>
      <t xml:space="preserve">program </t>
    </r>
    <r>
      <rPr>
        <sz val="10"/>
        <color theme="1"/>
        <rFont val="Liberation Sans"/>
      </rPr>
      <t xml:space="preserve">role who believes that their role is inadequately resourced and funded must take up the issue with the </t>
    </r>
    <r>
      <rPr>
        <b/>
        <sz val="10"/>
        <color rgb="FF000000"/>
        <rFont val="Liberation Sans"/>
      </rPr>
      <t>Open Source Compliance Lead</t>
    </r>
    <r>
      <rPr>
        <sz val="10"/>
        <color theme="1"/>
        <rFont val="Liberation Sans"/>
      </rPr>
      <t xml:space="preserve"> who shall investigate and seek to resolve the issue promptly, and failing effective resolution of the issue, shall take it up with the </t>
    </r>
    <r>
      <rPr>
        <b/>
        <sz val="10"/>
        <color rgb="FF000000"/>
        <rFont val="Liberation Sans"/>
      </rPr>
      <t>Open Source Compliance Board Member</t>
    </r>
    <r>
      <rPr>
        <sz val="10"/>
        <color theme="1"/>
        <rFont val="Liberation Sans"/>
      </rPr>
      <t>.</t>
    </r>
  </si>
  <si>
    <t>3.2.2.3</t>
  </si>
  <si>
    <t>Identification of legal expertise available to address open source license compliance matters which could be internal or external.</t>
  </si>
  <si>
    <t>2.f</t>
  </si>
  <si>
    <t xml:space="preserve">Is legal expertise pertaining to internal and external open source compliance identified?
</t>
  </si>
  <si>
    <r>
      <t xml:space="preserve">We engage [the law firm Bristows LLP, and Orcro Limited, a specialist </t>
    </r>
    <r>
      <rPr>
        <b/>
        <sz val="10"/>
        <color rgb="FF000000"/>
        <rFont val="Liberation Sans"/>
      </rPr>
      <t>open source compliance company</t>
    </r>
    <r>
      <rPr>
        <sz val="10"/>
        <color theme="1"/>
        <rFont val="Liberation Sans"/>
      </rPr>
      <t>] to provide legal and associated compliance advice. Any legal or compliance requests should be routed to [</t>
    </r>
    <r>
      <rPr>
        <b/>
        <sz val="10"/>
        <color theme="1"/>
        <rFont val="Liberation Sans"/>
      </rPr>
      <t>Open Source Compliance Lead</t>
    </r>
    <r>
      <rPr>
        <sz val="10"/>
        <color theme="1"/>
        <rFont val="Liberation Sans"/>
      </rPr>
      <t xml:space="preserve">] who will determine whether it is necessary to involve external advisers. The efficacy and appropriateness of our external advisers shall be assessed and reviewed at least annually by the </t>
    </r>
    <r>
      <rPr>
        <b/>
        <sz val="10"/>
        <color rgb="FF000000"/>
        <rFont val="Liberation Sans"/>
      </rPr>
      <t>Open Source Compliance Lead</t>
    </r>
    <r>
      <rPr>
        <sz val="10"/>
        <color theme="1"/>
        <rFont val="Liberation Sans"/>
      </rPr>
      <t>.</t>
    </r>
  </si>
  <si>
    <t>3.2.2.4</t>
  </si>
  <si>
    <t>A documented procedure that assigns internal responsibilities for open source compliance.</t>
  </si>
  <si>
    <t>2.g</t>
  </si>
  <si>
    <t>Do you have a documented procedure assigning internal responsibilities for Open Source compliance.</t>
  </si>
  <si>
    <r>
      <t xml:space="preserve">The </t>
    </r>
    <r>
      <rPr>
        <b/>
        <sz val="10"/>
        <color rgb="FF000000"/>
        <rFont val="Liberation Sans"/>
      </rPr>
      <t>Open Source Compliance Lead</t>
    </r>
    <r>
      <rPr>
        <sz val="10"/>
        <color theme="1"/>
        <rFont val="Liberation Sans"/>
      </rPr>
      <t xml:space="preserve"> [and &lt;list supporting persons, groups and their functions as set out in Appendix 1&gt;] shall be primarily responsible for the resolution of day-to-day internal compliance issues, as well as updating and reviewing this policy.
The </t>
    </r>
    <r>
      <rPr>
        <b/>
        <sz val="10"/>
        <color rgb="FF000000"/>
        <rFont val="Liberation Sans"/>
      </rPr>
      <t>Open Source Compliance Lead</t>
    </r>
    <r>
      <rPr>
        <sz val="10"/>
        <color theme="1"/>
        <rFont val="Liberation Sans"/>
      </rPr>
      <t xml:space="preserve"> shall be responsible for
• Reviewing, implementing and communicating this policy;
• Reviewing and implementing training and assessment for open source compliance related issues (in conjunction with HR);
• Overseeing the activities of the </t>
    </r>
    <r>
      <rPr>
        <b/>
        <sz val="10"/>
        <color rgb="FF000000"/>
        <rFont val="Liberation Sans"/>
      </rPr>
      <t>Open Source Liaison</t>
    </r>
    <r>
      <rPr>
        <sz val="10"/>
        <color theme="1"/>
        <rFont val="Liberation Sans"/>
      </rPr>
      <t xml:space="preserve">;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t>
    </r>
    <r>
      <rPr>
        <b/>
        <sz val="10"/>
        <color rgb="FF000000"/>
        <rFont val="Liberation Sans"/>
      </rPr>
      <t>open source</t>
    </r>
    <r>
      <rPr>
        <sz val="10"/>
        <color theme="1"/>
        <rFont val="Liberation Sans"/>
      </rPr>
      <t xml:space="preserve"> policy;
• [list any additional persons, groups and their responsibilities as further set out in Appendix 1]</t>
    </r>
  </si>
  <si>
    <t>3.2.2.5</t>
  </si>
  <si>
    <t>A documented procedure for handling the review and remediation of non-compliant cases.</t>
  </si>
  <si>
    <t>2.h</t>
  </si>
  <si>
    <t>Do you have a documented procedure for handling review and remediation of non-compliant cases?</t>
  </si>
  <si>
    <r>
      <t xml:space="preserve">Should a non-compliance issue be raised, the </t>
    </r>
    <r>
      <rPr>
        <b/>
        <sz val="10"/>
        <color rgb="FF000000"/>
        <rFont val="Liberation Sans"/>
      </rPr>
      <t>Open Source Compliance Lead</t>
    </r>
    <r>
      <rPr>
        <sz val="10"/>
        <color theme="1"/>
        <rFont val="Liberation Sans"/>
      </rPr>
      <t xml:space="preserve">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and
6. Document the above in the </t>
    </r>
    <r>
      <rPr>
        <b/>
        <sz val="10"/>
        <color rgb="FF000000"/>
        <rFont val="Liberation Sans"/>
      </rPr>
      <t>open source log</t>
    </r>
    <r>
      <rPr>
        <sz val="10"/>
        <color theme="1"/>
        <rFont val="Liberation Sans"/>
      </rPr>
      <t>.</t>
    </r>
  </si>
  <si>
    <t>3.2.2.R</t>
  </si>
  <si>
    <t>To ensure: i) program responsibilities are effectively supported and resourced and ii) policies and supporting processes are regularly updated to accommodate changes in open source compliance best practices.</t>
  </si>
  <si>
    <t>Open source content review and approval</t>
  </si>
  <si>
    <t>3.3.1</t>
  </si>
  <si>
    <t>Bill of materials</t>
  </si>
  <si>
    <t>3.3.1.0</t>
  </si>
  <si>
    <t>A process exists for creating and managing a bill of materials that includes each open source component (and its identified licenses) from which the supplied software is comprised.</t>
  </si>
  <si>
    <r>
      <t xml:space="preserve">We have a process for ensuring that only code meeting our quality, licensing, provenance and functional requirements is incorporated into our code base and </t>
    </r>
    <r>
      <rPr>
        <b/>
        <sz val="10"/>
        <color rgb="FF000000"/>
        <rFont val="Liberation Sans"/>
      </rPr>
      <t>supplied software</t>
    </r>
    <r>
      <rPr>
        <sz val="10"/>
        <color theme="1"/>
        <rFont val="Liberation Sans"/>
      </rPr>
      <t xml:space="preserve">. All code must be approved before incorporation, and all code use (and the decisions that led to its inclusion) must be properly documented in the </t>
    </r>
    <r>
      <rPr>
        <b/>
        <sz val="10"/>
        <color rgb="FF000000"/>
        <rFont val="Liberation Sans"/>
      </rPr>
      <t>open source log</t>
    </r>
    <r>
      <rPr>
        <sz val="10"/>
        <color theme="1"/>
        <rFont val="Liberation Sans"/>
      </rPr>
      <t>.</t>
    </r>
  </si>
  <si>
    <r>
      <t xml:space="preserve">We have a process for ensuring that only code meeting our quality, licensing, provenance and functional requirements is incorporated into our code base and </t>
    </r>
    <r>
      <rPr>
        <b/>
        <sz val="10"/>
        <color rgb="FF000000"/>
        <rFont val="Liberation Sans"/>
      </rPr>
      <t>supplied software</t>
    </r>
    <r>
      <rPr>
        <sz val="10"/>
        <color theme="1"/>
        <rFont val="Liberation Sans"/>
      </rPr>
      <t xml:space="preserve">. All code must be approved before incorporation, and all code use (and the decisions that led to its inclusion) must be properly documented in the </t>
    </r>
    <r>
      <rPr>
        <b/>
        <sz val="10"/>
        <color rgb="FF000000"/>
        <rFont val="Liberation Sans"/>
      </rPr>
      <t>open source log</t>
    </r>
    <r>
      <rPr>
        <sz val="10"/>
        <color theme="1"/>
        <rFont val="Liberation Sans"/>
      </rPr>
      <t xml:space="preserve">.
All projects which are within the scope of this </t>
    </r>
    <r>
      <rPr>
        <b/>
        <sz val="10"/>
        <color rgb="FF000000"/>
        <rFont val="Liberation Sans"/>
      </rPr>
      <t>program</t>
    </r>
    <r>
      <rPr>
        <sz val="10"/>
        <color theme="1"/>
        <rFont val="Liberation Sans"/>
      </rPr>
      <t xml:space="preserve"> will consider contributions from third parties provided that those third parties have entered into the standard [Contributor License Agreement/Developer Certificate of Origin] and are not otherwise excluded. Where an external contributor requests to incorporate any third party code, that code shall only be incorporated into the codebase by the </t>
    </r>
    <r>
      <rPr>
        <b/>
        <sz val="10"/>
        <color rgb="FF000000"/>
        <rFont val="Liberation Sans"/>
      </rPr>
      <t>Open Source Compliance Lead</t>
    </r>
    <r>
      <rPr>
        <sz val="10"/>
        <color theme="1"/>
        <rFont val="Liberation Sans"/>
      </rPr>
      <t xml:space="preserve"> or other authorised </t>
    </r>
    <r>
      <rPr>
        <b/>
        <sz val="10"/>
        <color rgb="FF000000"/>
        <rFont val="Liberation Sans"/>
      </rPr>
      <t>program participant</t>
    </r>
    <r>
      <rPr>
        <sz val="10"/>
        <color theme="1"/>
        <rFont val="Liberation Sans"/>
      </rPr>
      <t xml:space="preserve"> in accordance with the code selection procedure [set out in Appendix 3] and other requirements set out in this policy.
Although external contributors are not required to adhere to this policy, they are encouraged to read it and familiarise themselves with it. They will be asked to provide information about the provenance of any third party code which they propose to incorporate into the code base, so that the </t>
    </r>
    <r>
      <rPr>
        <b/>
        <sz val="10"/>
        <color rgb="FF000000"/>
        <rFont val="Liberation Sans"/>
      </rPr>
      <t>Open Source Compliance Lead</t>
    </r>
    <r>
      <rPr>
        <sz val="10"/>
        <color theme="1"/>
        <rFont val="Liberation Sans"/>
      </rPr>
      <t xml:space="preserve"> (or authorised </t>
    </r>
    <r>
      <rPr>
        <b/>
        <sz val="10"/>
        <color rgb="FF000000"/>
        <rFont val="Liberation Sans"/>
      </rPr>
      <t>program participant</t>
    </r>
    <r>
      <rPr>
        <sz val="10"/>
        <color theme="1"/>
        <rFont val="Liberation Sans"/>
      </rPr>
      <t xml:space="preserve">) can make a determination, in accordance with this policy, as to whether it should be included or not. Understanding the criteria for inclusion (and asking appropriate questions before starting to consider third party code) will save time for both the contributor and the </t>
    </r>
    <r>
      <rPr>
        <b/>
        <sz val="10"/>
        <color rgb="FF000000"/>
        <rFont val="Liberation Sans"/>
      </rPr>
      <t>Open Source Compliance Lead</t>
    </r>
    <r>
      <rPr>
        <sz val="10"/>
        <color theme="1"/>
        <rFont val="Liberation Sans"/>
      </rPr>
      <t>.</t>
    </r>
  </si>
  <si>
    <t>3.3.1.1</t>
  </si>
  <si>
    <t xml:space="preserve">A documented procedure for identifying, tracking, reviewing, approving, and archiving information about the collection of open source components from which the supplied software is comprised.
</t>
  </si>
  <si>
    <t>3.a</t>
  </si>
  <si>
    <t xml:space="preserve">Do you have a documented procedure for identifying, tracking and archiving information about the collection of open source components from which a Supplied Software release is comprised?
</t>
  </si>
  <si>
    <r>
      <t xml:space="preserve">All decisions carried out under this policy shall be recorded in the </t>
    </r>
    <r>
      <rPr>
        <b/>
        <sz val="10"/>
        <color rgb="FF000000"/>
        <rFont val="Liberation Sans"/>
      </rPr>
      <t>open source log</t>
    </r>
    <r>
      <rPr>
        <sz val="10"/>
        <color theme="1"/>
        <rFont val="Liberation Sans"/>
      </rPr>
      <t xml:space="preserve">, with details of the background, decision made, date, source of request, and name of the decision maker.
The </t>
    </r>
    <r>
      <rPr>
        <b/>
        <sz val="10"/>
        <color rgb="FF000000"/>
        <rFont val="Liberation Sans"/>
      </rPr>
      <t>open source log</t>
    </r>
    <r>
      <rPr>
        <sz val="10"/>
        <color theme="1"/>
        <rFont val="Liberation Sans"/>
      </rPr>
      <t xml:space="preserve"> shall be reviewed annually, and any entries relating to code which is no longer currently used or distributed shall be flagged. All such entries shall be archived after [three years] of being flagged, and shall be anonymised after [six years].</t>
    </r>
  </si>
  <si>
    <t>3.3.1.2</t>
  </si>
  <si>
    <t>Open source component records for the supplied software that demonstrates the documented procedure was properly followed.</t>
  </si>
  <si>
    <t>3.b</t>
  </si>
  <si>
    <t xml:space="preserve">Do you have open source component records for each Supplied Software release which demonstrates the documented procedure was properly followed?
</t>
  </si>
  <si>
    <r>
      <t xml:space="preserve">The </t>
    </r>
    <r>
      <rPr>
        <b/>
        <sz val="10"/>
        <color rgb="FF000000"/>
        <rFont val="Liberation Sans"/>
      </rPr>
      <t>open source log</t>
    </r>
    <r>
      <rPr>
        <sz val="10"/>
        <color theme="1"/>
        <rFont val="Liberation Sans"/>
      </rPr>
      <t xml:space="preserve"> shall be maintained so as to ensure that each entry is cross referenced to the</t>
    </r>
    <r>
      <rPr>
        <b/>
        <sz val="10"/>
        <color rgb="FF000000"/>
        <rFont val="Liberation Sans"/>
      </rPr>
      <t xml:space="preserve"> supplied software</t>
    </r>
    <r>
      <rPr>
        <sz val="10"/>
        <color theme="1"/>
        <rFont val="Liberation Sans"/>
      </rPr>
      <t xml:space="preserve"> release or releases it referred to, to enable it to be sorted so that a subset of all log entries for a specific release can be produced, demonstrating that this procedure has been properly followed.</t>
    </r>
  </si>
  <si>
    <t>3.3.1.R</t>
  </si>
  <si>
    <t>To ensure a process exists for creating and managing an open source component bill of materials used to construct the supplied software. A bill of materials is needed to support the systematic review and approval of each component’s license terms to understand the obligations and restrictions as it applies to the distribution of the supplied software.</t>
  </si>
  <si>
    <t>3.3.2</t>
  </si>
  <si>
    <t>License compliance</t>
  </si>
  <si>
    <t>3.3.2.0</t>
  </si>
  <si>
    <t>The program must be capable of managing common open source license use cases encountered by program participants for supplied software, which may include the following use cases (note that the list is neither exhaustive, nor may all of the use cases apply):
• Distributed in binary form;
• Distributed in source form;
• Integrated with other open source such that it triggers additional licensing obligations;
• Contains modified open source;
• Contains open source or other software under an incompatible license interacting with other components within the supplied software; and/or
• Contains open source with attribution requirements.</t>
  </si>
  <si>
    <t>3.3.2.1</t>
  </si>
  <si>
    <t>A documented procedure for handling the common open source license use cases for the open source components of the supplied software.</t>
  </si>
  <si>
    <t>3.c</t>
  </si>
  <si>
    <t xml:space="preserve">Have you implemented a procedure that handles at least the following common open source license use cases for the open source components of each supplied Supplied Software release?
3.c.i - distributed in binary form;
3.c.ii - distributed in source form;
3.c.iii - integrated with other open source such that it may trigger copyleft obligations;
3.c.iv - contains modified open source;
3.c.v - contains open source or other software under an incompatible license interacting with other components within the Supplied Software;
3.c.vi - contains open source with attribution requirements.
</t>
  </si>
  <si>
    <t>[Appendix 2: licenses] contains a list of frequently encountered licenses covering the code in each release of supplied software categorising how each license deals with distribution in binary form, source form, strong or weak copyleft, provided on a SaaS basis, is modified or contains attribution requirements. Any code which is released under a license not in the database shall be referred to review as set out in [reference].
The inclusion of any code into any release of supplied software shall follow [Appendix 3: Source acceptability criteria].</t>
  </si>
  <si>
    <t>3.3.2.R</t>
  </si>
  <si>
    <t>To ensure the program is sufficiently robust to handle an organization’s common open source license use cases. That a procedure exists to support this activity and that the procedure is followed.</t>
  </si>
  <si>
    <t>Compliance artifact creation and delivery</t>
  </si>
  <si>
    <t>3.4.1</t>
  </si>
  <si>
    <t>Compliance artifacts</t>
  </si>
  <si>
    <t>3.4.1.0</t>
  </si>
  <si>
    <t>A process exists for creating the set of compliance artifacts for the supplied software.</t>
  </si>
  <si>
    <r>
      <rPr>
        <b/>
        <sz val="10"/>
        <color rgb="FF000000"/>
        <rFont val="Liberation Sans"/>
      </rPr>
      <t>Open source</t>
    </r>
    <r>
      <rPr>
        <sz val="10"/>
        <color theme="1"/>
        <rFont val="Liberation Sans"/>
      </rPr>
      <t xml:space="preserv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amount to non-compliance with this policy with potentially serious consequences. For convenience, all these various materials are called "</t>
    </r>
    <r>
      <rPr>
        <b/>
        <sz val="10"/>
        <color rgb="FF000000"/>
        <rFont val="Liberation Sans"/>
      </rPr>
      <t>compliance artifacts</t>
    </r>
    <r>
      <rPr>
        <sz val="10"/>
        <color theme="1"/>
        <rFont val="Liberation Sans"/>
      </rPr>
      <t xml:space="preserve">", and the compilation of them into a specific release of </t>
    </r>
    <r>
      <rPr>
        <b/>
        <sz val="10"/>
        <color rgb="FF000000"/>
        <rFont val="Liberation Sans"/>
      </rPr>
      <t xml:space="preserve">supplied software </t>
    </r>
    <r>
      <rPr>
        <sz val="10"/>
        <color theme="1"/>
        <rFont val="Liberation Sans"/>
      </rPr>
      <t xml:space="preserve">is called the </t>
    </r>
    <r>
      <rPr>
        <b/>
        <sz val="10"/>
        <color rgb="FF000000"/>
        <rFont val="Liberation Sans"/>
      </rPr>
      <t>compliance log book</t>
    </r>
    <r>
      <rPr>
        <sz val="10"/>
        <color theme="1"/>
        <rFont val="Liberation Sans"/>
      </rPr>
      <t>.</t>
    </r>
  </si>
  <si>
    <t>3.4.1.1</t>
  </si>
  <si>
    <t>A documented procedure that describes the process under which the compliance artifacts are prepared and distributed with the supplied software as required by the identified licenses.</t>
  </si>
  <si>
    <t>4.a</t>
  </si>
  <si>
    <t xml:space="preserve">Do you have a documented procedure that describes a process that ensures the Compliance Artifacts are distributed with Supplied Software as required by the Identified Licenses?
</t>
  </si>
  <si>
    <r>
      <t xml:space="preserve">For each component which is incorporated into a </t>
    </r>
    <r>
      <rPr>
        <b/>
        <sz val="10"/>
        <color rgb="FF000000"/>
        <rFont val="Liberation Sans"/>
      </rPr>
      <t>supplied software</t>
    </r>
    <r>
      <rPr>
        <sz val="10"/>
        <color theme="1"/>
        <rFont val="Liberation Sans"/>
      </rPr>
      <t xml:space="preserve"> release, the appropriate </t>
    </r>
    <r>
      <rPr>
        <b/>
        <sz val="10"/>
        <color rgb="FF000000"/>
        <rFont val="Liberation Sans"/>
      </rPr>
      <t>compliance artifacts</t>
    </r>
    <r>
      <rPr>
        <sz val="10"/>
        <color theme="1"/>
        <rFont val="Liberation Sans"/>
      </rPr>
      <t xml:space="preserve"> shall be compiled into the </t>
    </r>
    <r>
      <rPr>
        <b/>
        <sz val="10"/>
        <color rgb="FF000000"/>
        <rFont val="Liberation Sans"/>
      </rPr>
      <t>compliance log book</t>
    </r>
    <r>
      <rPr>
        <sz val="10"/>
        <color theme="1"/>
        <rFont val="Liberation Sans"/>
      </rPr>
      <t xml:space="preserve"> for that release. The </t>
    </r>
    <r>
      <rPr>
        <b/>
        <sz val="10"/>
        <color rgb="FF000000"/>
        <rFont val="Liberation Sans"/>
      </rPr>
      <t>compliance log book</t>
    </r>
    <r>
      <rPr>
        <sz val="10"/>
        <color theme="1"/>
        <rFont val="Liberation Sans"/>
      </rPr>
      <t xml:space="preserve"> shall be compiled in such a format that it complies with the relevant license terms (for example, it may be necessary to provide the specific text of a license, rather than a link to the text). Where appropriate, and required by the mode of distribution of the release, the </t>
    </r>
    <r>
      <rPr>
        <b/>
        <sz val="10"/>
        <color rgb="FF000000"/>
        <rFont val="Liberation Sans"/>
      </rPr>
      <t>compliance log book</t>
    </r>
    <r>
      <rPr>
        <sz val="10"/>
        <color theme="1"/>
        <rFont val="Liberation Sans"/>
      </rPr>
      <t xml:space="preserve"> shall also be published online at [insert link].
In general, we favour providing the whole of the text of the relevant license in the </t>
    </r>
    <r>
      <rPr>
        <b/>
        <sz val="10"/>
        <color rgb="FF000000"/>
        <rFont val="Liberation Sans"/>
      </rPr>
      <t>compliance log book</t>
    </r>
    <r>
      <rPr>
        <sz val="10"/>
        <color theme="1"/>
        <rFont val="Liberation Sans"/>
      </rPr>
      <t>, even if only providing part of the text (e.g. an attribution notice and disclaimer) is permissible.</t>
    </r>
  </si>
  <si>
    <r>
      <t xml:space="preserve">For each component which is incorporated into a </t>
    </r>
    <r>
      <rPr>
        <b/>
        <sz val="10"/>
        <color rgb="FF000000"/>
        <rFont val="Liberation Sans"/>
      </rPr>
      <t xml:space="preserve">supplied software </t>
    </r>
    <r>
      <rPr>
        <sz val="10"/>
        <color theme="1"/>
        <rFont val="Liberation Sans"/>
      </rPr>
      <t xml:space="preserve">release, the appropriate </t>
    </r>
    <r>
      <rPr>
        <b/>
        <sz val="10"/>
        <color rgb="FF000000"/>
        <rFont val="Liberation Sans"/>
      </rPr>
      <t>compliance artifacts</t>
    </r>
    <r>
      <rPr>
        <sz val="10"/>
        <color theme="1"/>
        <rFont val="Liberation Sans"/>
      </rPr>
      <t xml:space="preserve"> shall be compiled into the </t>
    </r>
    <r>
      <rPr>
        <b/>
        <sz val="10"/>
        <color rgb="FF000000"/>
        <rFont val="Liberation Sans"/>
      </rPr>
      <t>compliance log book</t>
    </r>
    <r>
      <rPr>
        <sz val="10"/>
        <color theme="1"/>
        <rFont val="Liberation Sans"/>
      </rPr>
      <t xml:space="preserve"> for that release. The </t>
    </r>
    <r>
      <rPr>
        <b/>
        <sz val="10"/>
        <color rgb="FF000000"/>
        <rFont val="Liberation Sans"/>
      </rPr>
      <t>compliance log book</t>
    </r>
    <r>
      <rPr>
        <sz val="10"/>
        <color theme="1"/>
        <rFont val="Liberation Sans"/>
      </rPr>
      <t xml:space="preserve"> shall be compiled in such a format that it complies with the relevant license terms (for example, it may be necessary to provide the specific text of a license, rather than a link to the text). Where appropriate, and required by the mode of distribution of the release, the </t>
    </r>
    <r>
      <rPr>
        <b/>
        <sz val="10"/>
        <color rgb="FF000000"/>
        <rFont val="Liberation Sans"/>
      </rPr>
      <t>compliance log book</t>
    </r>
    <r>
      <rPr>
        <sz val="10"/>
        <color theme="1"/>
        <rFont val="Liberation Sans"/>
      </rPr>
      <t xml:space="preserve"> shall also be published online at [insert link].
Where the distribution mode of the </t>
    </r>
    <r>
      <rPr>
        <b/>
        <sz val="10"/>
        <color rgb="FF000000"/>
        <rFont val="Liberation Sans"/>
      </rPr>
      <t>supplied software</t>
    </r>
    <r>
      <rPr>
        <sz val="10"/>
        <color theme="1"/>
        <rFont val="Liberation Sans"/>
      </rPr>
      <t xml:space="preserve"> release is from a specific repository which also contains the source code, the project repository shall be considered to be the “</t>
    </r>
    <r>
      <rPr>
        <b/>
        <sz val="10"/>
        <color rgb="FF000000"/>
        <rFont val="Liberation Sans"/>
      </rPr>
      <t>compliance log book</t>
    </r>
    <r>
      <rPr>
        <sz val="10"/>
        <color theme="1"/>
        <rFont val="Liberation Sans"/>
      </rPr>
      <t xml:space="preserve">” provided that it complies with all the requirements of the identified licenses, and it shall therefore be considered to be “published” for the purposes of this policy.
In general, we favour providing the whole of the text of the relevant license in the </t>
    </r>
    <r>
      <rPr>
        <b/>
        <sz val="10"/>
        <color rgb="FF000000"/>
        <rFont val="Liberation Sans"/>
      </rPr>
      <t>compliance log book</t>
    </r>
    <r>
      <rPr>
        <sz val="10"/>
        <color theme="1"/>
        <rFont val="Liberation Sans"/>
      </rPr>
      <t>, even if only providing part of the text (e.g. an attribution notice and disclaimer) is permissible.</t>
    </r>
  </si>
  <si>
    <t>3.4.1.2</t>
  </si>
  <si>
    <t>A documented procedure for archiving copies of the compliance artifacts of the supplied software - where the archive is planned to exist for a reasonable period of time (determined by domain, legal jurisdiction and/or customer contracts) since the last offer of the supplied software; or as required by the identified licenses (whichever is longer). Records exist that demonstrate the procedure has been properly followed.</t>
  </si>
  <si>
    <t>4.b
4.c</t>
  </si>
  <si>
    <t>Do you archive copies of the Compliance Artifacts of the Supplied Software?
Are the copies of the Compliance Artifacts archived for at least as long as the Supplied Software is offered or as required by the Identified Licenses (whichever is longer)?</t>
  </si>
  <si>
    <r>
      <t xml:space="preserve">The </t>
    </r>
    <r>
      <rPr>
        <b/>
        <sz val="10"/>
        <color rgb="FF000000"/>
        <rFont val="Liberation Sans"/>
      </rPr>
      <t>compliance artifacts</t>
    </r>
    <r>
      <rPr>
        <sz val="10"/>
        <color theme="1"/>
        <rFont val="Liberation Sans"/>
      </rPr>
      <t xml:space="preserve"> for all previous releases of</t>
    </r>
    <r>
      <rPr>
        <b/>
        <sz val="10"/>
        <color rgb="FF000000"/>
        <rFont val="Liberation Sans"/>
      </rPr>
      <t xml:space="preserve"> supplied software</t>
    </r>
    <r>
      <rPr>
        <sz val="10"/>
        <color theme="1"/>
        <rFont val="Liberation Sans"/>
      </rPr>
      <t xml:space="preserve"> shall be retained [in the </t>
    </r>
    <r>
      <rPr>
        <b/>
        <sz val="10"/>
        <color rgb="FF000000"/>
        <rFont val="Liberation Sans"/>
      </rPr>
      <t>open source log</t>
    </r>
    <r>
      <rPr>
        <sz val="10"/>
        <color theme="1"/>
        <rFont val="Liberation Sans"/>
      </rPr>
      <t>] and archived as set out above [insert reference].</t>
    </r>
  </si>
  <si>
    <r>
      <t xml:space="preserve">The </t>
    </r>
    <r>
      <rPr>
        <b/>
        <sz val="10"/>
        <color rgb="FF000000"/>
        <rFont val="Liberation Sans"/>
      </rPr>
      <t>compliance artifacts</t>
    </r>
    <r>
      <rPr>
        <sz val="10"/>
        <color theme="1"/>
        <rFont val="Liberation Sans"/>
      </rPr>
      <t xml:space="preserve"> for all previous releases of </t>
    </r>
    <r>
      <rPr>
        <b/>
        <sz val="10"/>
        <color rgb="FF000000"/>
        <rFont val="Liberation Sans"/>
      </rPr>
      <t>supplied software</t>
    </r>
    <r>
      <rPr>
        <sz val="10"/>
        <color theme="1"/>
        <rFont val="Liberation Sans"/>
      </rPr>
      <t xml:space="preserve"> shall be retained [in the </t>
    </r>
    <r>
      <rPr>
        <b/>
        <sz val="10"/>
        <color rgb="FF000000"/>
        <rFont val="Liberation Sans"/>
      </rPr>
      <t>open source log</t>
    </r>
    <r>
      <rPr>
        <sz val="10"/>
        <color theme="1"/>
        <rFont val="Liberation Sans"/>
      </rPr>
      <t>] and archived as set out above [insert reference].</t>
    </r>
  </si>
  <si>
    <t>3.4.1.R</t>
  </si>
  <si>
    <t>To ensure reasonable commercial efforts have been instituted in the preparation of the compliance artifacts that accompany the supplied software, as required by the identified licenses.</t>
  </si>
  <si>
    <t>Understand open Source community engagement</t>
  </si>
  <si>
    <t>3.5.1</t>
  </si>
  <si>
    <t>Contributions</t>
  </si>
  <si>
    <t>3.5.1.0</t>
  </si>
  <si>
    <t xml:space="preserve">If an organization considers contributions to open source projects, then:
• a written policy exists that governs contributions to open source projects;
• the policy must be internally communicated; and
• a process exists that implements the policy
</t>
  </si>
  <si>
    <t>5.a</t>
  </si>
  <si>
    <t xml:space="preserve">Do you have a policy that governs contributions to open source projects on behalf of the organization?
</t>
  </si>
  <si>
    <r>
      <t xml:space="preserve">[Our own </t>
    </r>
    <r>
      <rPr>
        <b/>
        <sz val="10"/>
        <color rgb="FF000000"/>
        <rFont val="Liberation Sans"/>
      </rPr>
      <t>open source</t>
    </r>
    <r>
      <rPr>
        <sz val="10"/>
        <color theme="1"/>
        <rFont val="Liberation Sans"/>
      </rPr>
      <t xml:space="preserve"> projects have a vibrant community around them, and we encourage participation from people both inside and outside [COMPANY]. For more information, please see [OUR PROJECT AND COMMUNITY]].
We recognise the benefits of becoming involved in </t>
    </r>
    <r>
      <rPr>
        <b/>
        <sz val="10"/>
        <color rgb="FF000000"/>
        <rFont val="Liberation Sans"/>
      </rPr>
      <t>open source</t>
    </r>
    <r>
      <rPr>
        <sz val="10"/>
        <color theme="1"/>
        <rFont val="Liberation Sans"/>
      </rPr>
      <t xml:space="preserv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OR
We recognise the benefit of </t>
    </r>
    <r>
      <rPr>
        <b/>
        <sz val="10"/>
        <color rgb="FF000000"/>
        <rFont val="Liberation Sans"/>
      </rPr>
      <t>open source</t>
    </r>
    <r>
      <rPr>
        <sz val="10"/>
        <color theme="1"/>
        <rFont val="Liberation Sans"/>
      </rPr>
      <t xml:space="preserve"> projects and are supportive of their goals. Where deemed appropriate by the </t>
    </r>
    <r>
      <rPr>
        <b/>
        <sz val="10"/>
        <color rgb="FF000000"/>
        <rFont val="Liberation Sans"/>
      </rPr>
      <t>Open Source Liaison</t>
    </r>
    <r>
      <rPr>
        <sz val="10"/>
        <color theme="1"/>
        <rFont val="Liberation Sans"/>
      </rPr>
      <t xml:space="preserve"> we may contribute bug fixes or other material to projects of our choosing. Unapproved contributions may not be made by any staff of the company at any time.</t>
    </r>
  </si>
  <si>
    <r>
      <t>Our own</t>
    </r>
    <r>
      <rPr>
        <b/>
        <sz val="10"/>
        <color rgb="FF000000"/>
        <rFont val="Liberation Sans"/>
      </rPr>
      <t xml:space="preserve"> open source</t>
    </r>
    <r>
      <rPr>
        <sz val="10"/>
        <color theme="1"/>
        <rFont val="Liberation Sans"/>
      </rPr>
      <t xml:space="preserve"> projects have a vibrant community around them, and we encourage participation from people both inside and outside the [FOUNDATION].
We recognise the benefits of becoming involved in other relevant </t>
    </r>
    <r>
      <rPr>
        <b/>
        <sz val="10"/>
        <color rgb="FF000000"/>
        <rFont val="Liberation Sans"/>
      </rPr>
      <t>open source</t>
    </r>
    <r>
      <rPr>
        <sz val="10"/>
        <color theme="1"/>
        <rFont val="Liberation Sans"/>
      </rPr>
      <t xml:space="preserv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We also support interoperability of open source projects, and adherence to open standards.</t>
    </r>
  </si>
  <si>
    <t>3.5.1.1</t>
  </si>
  <si>
    <t>A documented open source contribution policy</t>
  </si>
  <si>
    <r>
      <t>We encourage our team to get involved in</t>
    </r>
    <r>
      <rPr>
        <b/>
        <sz val="10"/>
        <color rgb="FF000000"/>
        <rFont val="Liberation Sans"/>
      </rPr>
      <t xml:space="preserve"> open source </t>
    </r>
    <r>
      <rPr>
        <sz val="10"/>
        <color theme="1"/>
        <rFont val="Liberation Sans"/>
      </rPr>
      <t xml:space="preserve">(and similar) projects outside [COMPANY]. If you want to join a project, please see the </t>
    </r>
    <r>
      <rPr>
        <b/>
        <sz val="10"/>
        <color rgb="FF000000"/>
        <rFont val="Liberation Sans"/>
      </rPr>
      <t>Open Source Compliance Lead</t>
    </r>
    <r>
      <rPr>
        <sz val="10"/>
        <color theme="1"/>
        <rFont val="Liberation Sans"/>
      </rPr>
      <t xml:space="preserve"> for more information. Aside from projects that [COMPANY] has involvement in, feel free to contribute to other projects in your own time. Note, however, your obligations to [COMPANY] relating to trade secrets, confidential information and our intellectual property. For this reason, you must clear any participation with </t>
    </r>
    <r>
      <rPr>
        <b/>
        <sz val="10"/>
        <color rgb="FF000000"/>
        <rFont val="Liberation Sans"/>
      </rPr>
      <t>Open Source Compliance Lead</t>
    </r>
    <r>
      <rPr>
        <sz val="10"/>
        <color theme="1"/>
        <rFont val="Liberation Sans"/>
      </rPr>
      <t xml:space="preserve"> before starting to contribute to projects which may have some connection with your work for [COMPANY].
OR
We do not generally encourage involvement in</t>
    </r>
    <r>
      <rPr>
        <b/>
        <sz val="10"/>
        <color rgb="FF000000"/>
        <rFont val="Liberation Sans"/>
      </rPr>
      <t xml:space="preserve"> open source</t>
    </r>
    <r>
      <rPr>
        <sz val="10"/>
        <color theme="1"/>
        <rFont val="Liberation Sans"/>
      </rPr>
      <t xml:space="preserve"> (and similar) projects outside [COMPANY]. If you wish to become involved in a project outside [COMPANY] please seek explicit permission from the </t>
    </r>
    <r>
      <rPr>
        <b/>
        <sz val="10"/>
        <color rgb="FF000000"/>
        <rFont val="Liberation Sans"/>
      </rPr>
      <t>Open Source Liaison</t>
    </r>
    <r>
      <rPr>
        <sz val="10"/>
        <color theme="1"/>
        <rFont val="Liberation Sans"/>
      </rPr>
      <t>. This is required given your obligations to [COMPANY] relating to confidential information, trade secrets and our intellectual property.</t>
    </r>
  </si>
  <si>
    <r>
      <t xml:space="preserve">We encourage our team to get involved in </t>
    </r>
    <r>
      <rPr>
        <b/>
        <sz val="10"/>
        <color rgb="FF000000"/>
        <rFont val="Liberation Sans"/>
      </rPr>
      <t>open source</t>
    </r>
    <r>
      <rPr>
        <sz val="10"/>
        <color theme="1"/>
        <rFont val="Liberation Sans"/>
      </rPr>
      <t xml:space="preserve"> (and similar) projects outside the [FOUNDATION]. If you want to join a project, please see the Open Source Compliance Lead for more information. Aside from projects that the [FOUNDATION] has involvement in, feel free to contribute to other projects in your own time. Note, however, your obligations to the [FOUNDATION] relating to trade secrets, confidential information our own intellectual property. For this reason, you must clear any participation with the [</t>
    </r>
    <r>
      <rPr>
        <b/>
        <sz val="10"/>
        <color rgb="FF000000"/>
        <rFont val="Liberation Sans"/>
      </rPr>
      <t>Open Source Compliance Lead</t>
    </r>
    <r>
      <rPr>
        <sz val="10"/>
        <color theme="1"/>
        <rFont val="Liberation Sans"/>
      </rPr>
      <t xml:space="preserve"> | </t>
    </r>
    <r>
      <rPr>
        <b/>
        <sz val="10"/>
        <color rgb="FF000000"/>
        <rFont val="Liberation Sans"/>
      </rPr>
      <t>Open Source Liaison</t>
    </r>
    <r>
      <rPr>
        <sz val="10"/>
        <color theme="1"/>
        <rFont val="Liberation Sans"/>
      </rPr>
      <t>] before starting to contribute to projects which may have some connection with your work for the [FOUNDATION]. Permission will only be withheld in exceptional circumstances.</t>
    </r>
  </si>
  <si>
    <t>3.5.1.2</t>
  </si>
  <si>
    <t>A documented procedure that governs open source contributions</t>
  </si>
  <si>
    <t>5.b</t>
  </si>
  <si>
    <t xml:space="preserve">Do you have a documented procedure that governs Open Source contributions?
</t>
  </si>
  <si>
    <r>
      <t xml:space="preserve">In order to contribute to an approved </t>
    </r>
    <r>
      <rPr>
        <b/>
        <sz val="10"/>
        <color rgb="FF000000"/>
        <rFont val="Liberation Sans"/>
      </rPr>
      <t>open source</t>
    </r>
    <r>
      <rPr>
        <sz val="10"/>
        <color theme="1"/>
        <rFont val="Liberation Sans"/>
      </rPr>
      <t xml:space="preserve"> project, you may be asked to sign a developer certificate of origin, a contributor license agreement, or other document. It may be the case that we already have a signed blanket agreement in place, for example. Before contributing to any </t>
    </r>
    <r>
      <rPr>
        <b/>
        <sz val="10"/>
        <color rgb="FF000000"/>
        <rFont val="Liberation Sans"/>
      </rPr>
      <t>open source</t>
    </r>
    <r>
      <rPr>
        <sz val="10"/>
        <color theme="1"/>
        <rFont val="Liberation Sans"/>
      </rPr>
      <t xml:space="preserve"> projects, you must check with </t>
    </r>
    <r>
      <rPr>
        <b/>
        <sz val="10"/>
        <color rgb="FF000000"/>
        <rFont val="Liberation Sans"/>
      </rPr>
      <t>Open Source Compliance Lead</t>
    </r>
    <r>
      <rPr>
        <sz val="10"/>
        <color theme="1"/>
        <rFont val="Liberation Sans"/>
      </rPr>
      <t>, and make sure that all requirements relating to documentation are fulfilled. You may use your [COMPANY] email address to register and identify yourself as the source of contributions once this clearance has been obtained.</t>
    </r>
  </si>
  <si>
    <r>
      <t xml:space="preserve">In order to contribute to an external </t>
    </r>
    <r>
      <rPr>
        <b/>
        <sz val="10"/>
        <color rgb="FF000000"/>
        <rFont val="Liberation Sans"/>
      </rPr>
      <t>open source</t>
    </r>
    <r>
      <rPr>
        <sz val="10"/>
        <color theme="1"/>
        <rFont val="Liberation Sans"/>
      </rPr>
      <t xml:space="preserve"> project on behalf of the [FOUNDATION], you may be asked to sign a developer certificate of origin, a contributor license agreement, or other document. It may be the case that we already have a signed blanket agreement in place, for example. Before contributing to any </t>
    </r>
    <r>
      <rPr>
        <b/>
        <sz val="10"/>
        <color rgb="FF000000"/>
        <rFont val="Liberation Sans"/>
      </rPr>
      <t>open source</t>
    </r>
    <r>
      <rPr>
        <sz val="10"/>
        <color theme="1"/>
        <rFont val="Liberation Sans"/>
      </rPr>
      <t xml:space="preserve"> projects, you must check with </t>
    </r>
    <r>
      <rPr>
        <b/>
        <sz val="10"/>
        <color rgb="FF000000"/>
        <rFont val="Liberation Sans"/>
      </rPr>
      <t>Open Source Compliance Lead</t>
    </r>
    <r>
      <rPr>
        <sz val="10"/>
        <color theme="1"/>
        <rFont val="Liberation Sans"/>
      </rPr>
      <t>, and make sure that all requirements relating to documentation are fulfilled. You may use your [FOUNDATION] email address to register and identify yourself as the source of contributions once this clearance has been obtained.</t>
    </r>
  </si>
  <si>
    <t>3.5.1.3</t>
  </si>
  <si>
    <t>A documented procedure that makes all program participants aware of the existence of the Open Source contribution policy (e.g., via training, internal wiki, or other practical communication method)</t>
  </si>
  <si>
    <t>5.c</t>
  </si>
  <si>
    <t>Do you have a documented procedure that makes all Software Staff aware of the existence of the Open Source contribution policy?</t>
  </si>
  <si>
    <r>
      <t xml:space="preserve">More information about contributing to </t>
    </r>
    <r>
      <rPr>
        <b/>
        <sz val="10"/>
        <color rgb="FF000000"/>
        <rFont val="Liberation Sans"/>
      </rPr>
      <t>open source</t>
    </r>
    <r>
      <rPr>
        <sz val="10"/>
        <color theme="1"/>
        <rFont val="Liberation Sans"/>
      </rPr>
      <t xml:space="preserve"> projects can be found [HERE] and the policy and training related to it is covered in the training referred to in [REF:TRAINING] above.
</t>
    </r>
  </si>
  <si>
    <r>
      <t xml:space="preserve">More information about contributing to </t>
    </r>
    <r>
      <rPr>
        <b/>
        <sz val="10"/>
        <color rgb="FF000000"/>
        <rFont val="Liberation Sans"/>
      </rPr>
      <t>open source</t>
    </r>
    <r>
      <rPr>
        <sz val="10"/>
        <color theme="1"/>
        <rFont val="Liberation Sans"/>
      </rPr>
      <t xml:space="preserve"> projects can be found [HERE] and the policy and training related to it is covered in the training referred to in [REF:TRAINING] above.</t>
    </r>
  </si>
  <si>
    <t>3.5.1.R</t>
  </si>
  <si>
    <t>When an organization permits open source contributions, the intent is that the organization has given reasonable consideration to developing and implementing a contribution policy. The open source contribution policy can be made a part of the overall open source policy or be its own separate policy.</t>
  </si>
  <si>
    <t>Adherence to the Specification Requirements</t>
  </si>
  <si>
    <t>3.6.1</t>
  </si>
  <si>
    <t>Conformance</t>
  </si>
  <si>
    <t>3.6.1.0</t>
  </si>
  <si>
    <t>In order for a program to be deemed OpenChain conformant, the organization must affirm that the program satisfies the requirements presented in the specification.</t>
  </si>
  <si>
    <r>
      <t xml:space="preserve">[COMPANY] supports the Linux Foundation's OpenChain project. This is a conformance program designed to ensure that we know what code we have and are using; that it complies with the licensing obligations attached to it; that our team are trained in and understand issues around </t>
    </r>
    <r>
      <rPr>
        <b/>
        <sz val="10"/>
        <color rgb="FF000000"/>
        <rFont val="Liberation Sans"/>
      </rPr>
      <t>open source</t>
    </r>
    <r>
      <rPr>
        <sz val="10"/>
        <color theme="1"/>
        <rFont val="Liberation Sans"/>
      </rPr>
      <t xml:space="preserve"> licensing and their use and deployment of code within [COMPANY], and that [COMPANY] has both internally- and externally-facing </t>
    </r>
    <r>
      <rPr>
        <b/>
        <sz val="10"/>
        <color rgb="FF000000"/>
        <rFont val="Liberation Sans"/>
      </rPr>
      <t>open source</t>
    </r>
    <r>
      <rPr>
        <sz val="10"/>
        <color theme="1"/>
        <rFont val="Liberation Sans"/>
      </rPr>
      <t xml:space="preserve"> officers who are able to handle queries and support COMPANY's </t>
    </r>
    <r>
      <rPr>
        <b/>
        <sz val="10"/>
        <color rgb="FF000000"/>
        <rFont val="Liberation Sans"/>
      </rPr>
      <t>open source</t>
    </r>
    <r>
      <rPr>
        <sz val="10"/>
        <color theme="1"/>
        <rFont val="Liberation Sans"/>
      </rPr>
      <t xml:space="preserve"> use and deployment. This policy has been carefully designed to be compliant with the OpenChain Specification v2.1, ISO/IEC 5230:2020. For more information about the OpenChain project, please see OpenChainProject.org</t>
    </r>
  </si>
  <si>
    <r>
      <t xml:space="preserve">The [FOUNDATION] supports the Linux Foundation's OpenChain project. This is a conformance program designed to ensure that we know what code we have and are using; that it complies with the licensing obligations attached to it; that our team are trained in and understand issues around </t>
    </r>
    <r>
      <rPr>
        <b/>
        <sz val="10"/>
        <color rgb="FF000000"/>
        <rFont val="Liberation Sans"/>
      </rPr>
      <t>open source</t>
    </r>
    <r>
      <rPr>
        <sz val="10"/>
        <color theme="1"/>
        <rFont val="Liberation Sans"/>
      </rPr>
      <t xml:space="preserve"> licensing and their use and deployment of code within the [FOUNDATION], and that the [FOUNDATION] has both internally- and externally-facing </t>
    </r>
    <r>
      <rPr>
        <b/>
        <sz val="10"/>
        <color rgb="FF000000"/>
        <rFont val="Liberation Sans"/>
      </rPr>
      <t>open source</t>
    </r>
    <r>
      <rPr>
        <sz val="10"/>
        <color theme="1"/>
        <rFont val="Liberation Sans"/>
      </rPr>
      <t xml:space="preserve"> officers who are able to handle queries and support the [FOUNDATION]'s </t>
    </r>
    <r>
      <rPr>
        <b/>
        <sz val="10"/>
        <color rgb="FF000000"/>
        <rFont val="Liberation Sans"/>
      </rPr>
      <t>open source</t>
    </r>
    <r>
      <rPr>
        <sz val="10"/>
        <color theme="1"/>
        <rFont val="Liberation Sans"/>
      </rPr>
      <t xml:space="preserve"> use and deployment. This policy has been carefully designed to be compliant with the OpenChain Specification v2.1, ISO/IEC 5230:2020. For more information about the OpenChain project, please see OpenChainProject.org.</t>
    </r>
  </si>
  <si>
    <t>3.6.1.1</t>
  </si>
  <si>
    <t xml:space="preserve">A document affirming the program specified in requirement §3.1.4 satisfies all the requirements of this specification.
</t>
  </si>
  <si>
    <t>6.a</t>
  </si>
  <si>
    <t xml:space="preserve">Do you have documentation confirming that your Program meets all the requirements of this specification?
</t>
  </si>
  <si>
    <r>
      <t xml:space="preserve">[COMPANY] affirms that as of
• [insert date] and in respect of [describe </t>
    </r>
    <r>
      <rPr>
        <b/>
        <sz val="10"/>
        <color rgb="FF000000"/>
        <rFont val="Liberation Sans"/>
      </rPr>
      <t>supplied software</t>
    </r>
    <r>
      <rPr>
        <sz val="10"/>
        <color theme="1"/>
        <rFont val="Liberation Sans"/>
      </rPr>
      <t xml:space="preserve"> A]
• [insert date] and in respect of [describe </t>
    </r>
    <r>
      <rPr>
        <b/>
        <sz val="10"/>
        <color rgb="FF000000"/>
        <rFont val="Liberation Sans"/>
      </rPr>
      <t>supplied software</t>
    </r>
    <r>
      <rPr>
        <sz val="10"/>
        <color theme="1"/>
        <rFont val="Liberation Sans"/>
      </rPr>
      <t xml:space="preserve"> B]
it is in compliance with the OpenChain Specification v 2.1, ISO/IEC 5230:2020. [Our public declaration can be found here [insert link]].</t>
    </r>
  </si>
  <si>
    <r>
      <t xml:space="preserve">The [FOUNDATION] affirms that as of
• [insert date] and in respect of [describe </t>
    </r>
    <r>
      <rPr>
        <b/>
        <sz val="10"/>
        <color rgb="FF000000"/>
        <rFont val="Liberation Sans"/>
      </rPr>
      <t>supplied software</t>
    </r>
    <r>
      <rPr>
        <sz val="10"/>
        <color theme="1"/>
        <rFont val="Liberation Sans"/>
      </rPr>
      <t xml:space="preserve"> A]
• [insert date] and in respect of [describe </t>
    </r>
    <r>
      <rPr>
        <b/>
        <sz val="10"/>
        <color rgb="FF000000"/>
        <rFont val="Liberation Sans"/>
      </rPr>
      <t>supplied software</t>
    </r>
    <r>
      <rPr>
        <sz val="10"/>
        <color theme="1"/>
        <rFont val="Liberation Sans"/>
      </rPr>
      <t xml:space="preserve"> B]
it is in compliance with the OpenChain Specification v 2.1, ISO/IEC 5230:2020. [Our public declaration can be found here [insert link]].</t>
    </r>
  </si>
  <si>
    <t>3.6.1.R</t>
  </si>
  <si>
    <t>To ensure that if an organization declares that it has a program that is OpenChain conforming, that such program has met all the requirements of this specification. The mere meeting of a subset of these requirements would not be considered sufficient.</t>
  </si>
  <si>
    <t>3.6.2</t>
  </si>
  <si>
    <t>Duration</t>
  </si>
  <si>
    <t>3.6.2.0</t>
  </si>
  <si>
    <t>A program that is OpenChain conformant with version 2.1 of the specification will last 18 months from the date conformance validation was obtained. The conformance validation registration procedure can be found on the OpenChain project’s website.</t>
  </si>
  <si>
    <t>3.6.2.1</t>
  </si>
  <si>
    <t>A document affirming the program meets all the requirements of this version of the specification (version 2.1), within the past 18 months of obtaining conformance validation</t>
  </si>
  <si>
    <t>6.b</t>
  </si>
  <si>
    <t>Do you have documentation confirming that your Program conformance was reviewed within the last 18 months?</t>
  </si>
  <si>
    <r>
      <t xml:space="preserve">[COMPANY] affirms that within the past 18 months of obtaining conformance validation, the program meets all the requirements of the OpenChain Specification v2.1, ISO/IEC 5230:2020. [Our public declaration can be found here [insert link]].
[COMPANY]'s affirmation of conformance will be reviewed and renewed if appropriate at intervals of at least [12|18 months].
The effectiveness and performance of this </t>
    </r>
    <r>
      <rPr>
        <b/>
        <sz val="10"/>
        <color rgb="FF000000"/>
        <rFont val="Liberation Sans"/>
      </rPr>
      <t>open source</t>
    </r>
    <r>
      <rPr>
        <sz val="10"/>
        <color theme="1"/>
        <rFont val="Liberation Sans"/>
      </rPr>
      <t xml:space="preserve"> policy will be reviewed at [the same time as affirmation], and changes will be made and communicated in line with this policy where appropriate.</t>
    </r>
  </si>
  <si>
    <r>
      <t>The [FOUNDATION] affirms that within the past 18 months of obtaining conformance validation, the program meets all the requirements of the OpenChain Specification v2.1, ISO/IEC 5230:2020. [Our public declaration can be found here [insert link]].
The [FOUNDATION]'s affirmation of conformance will be reviewed and renewed if appropriate at intervals of at least [12|18 months].
The effectiveness and performance of this</t>
    </r>
    <r>
      <rPr>
        <b/>
        <sz val="10"/>
        <color rgb="FF000000"/>
        <rFont val="Liberation Sans"/>
      </rPr>
      <t xml:space="preserve"> open source</t>
    </r>
    <r>
      <rPr>
        <sz val="10"/>
        <color theme="1"/>
        <rFont val="Liberation Sans"/>
      </rPr>
      <t xml:space="preserve"> policy will be reviewed at [the same time as affirmation], and changes will be made and communicated in line with this policy where appropriate.</t>
    </r>
  </si>
  <si>
    <t>3.6.2.R</t>
  </si>
  <si>
    <t>It is important for a program to remain current with the specification if an organization wants to assert conformance over time. This requirement ensures that the program’s supporting processes and controls do not erode if an organization continues to assert program conformance over time.</t>
  </si>
  <si>
    <r>
      <t xml:space="preserve">[add a recorded clickthrough acceptance mechanism or a signature block if done on paper]
By [ticking/signing] and accepting this you confirm your understanding and acceptance of this </t>
    </r>
    <r>
      <rPr>
        <b/>
        <sz val="10"/>
        <color rgb="FF000000"/>
        <rFont val="Liberation Sans"/>
      </rPr>
      <t>open source</t>
    </r>
    <r>
      <rPr>
        <sz val="10"/>
        <color theme="1"/>
        <rFont val="Liberation Sans"/>
      </rPr>
      <t xml:space="preserve"> policy and that you are aware of each </t>
    </r>
    <r>
      <rPr>
        <b/>
        <sz val="10"/>
        <color rgb="FF000000"/>
        <rFont val="Liberation Sans"/>
      </rPr>
      <t xml:space="preserve">program </t>
    </r>
    <r>
      <rPr>
        <sz val="10"/>
        <color theme="1"/>
        <rFont val="Liberation Sans"/>
      </rPr>
      <t xml:space="preserve">personnel and the </t>
    </r>
    <r>
      <rPr>
        <b/>
        <sz val="10"/>
        <color rgb="FF000000"/>
        <rFont val="Liberation Sans"/>
      </rPr>
      <t>program</t>
    </r>
    <r>
      <rPr>
        <sz val="10"/>
        <color theme="1"/>
        <rFont val="Liberation Sans"/>
      </rPr>
      <t xml:space="preserve">'s objectives, your contribution within the </t>
    </r>
    <r>
      <rPr>
        <b/>
        <sz val="10"/>
        <color rgb="FF000000"/>
        <rFont val="Liberation Sans"/>
      </rPr>
      <t>program</t>
    </r>
    <r>
      <rPr>
        <sz val="10"/>
        <color theme="1"/>
        <rFont val="Liberation Sans"/>
      </rPr>
      <t>,</t>
    </r>
    <r>
      <rPr>
        <b/>
        <sz val="10"/>
        <color rgb="FF000000"/>
        <rFont val="Liberation Sans"/>
      </rPr>
      <t xml:space="preserve"> </t>
    </r>
    <r>
      <rPr>
        <sz val="10"/>
        <color theme="1"/>
        <rFont val="Liberation Sans"/>
      </rPr>
      <t xml:space="preserve">and the implications of </t>
    </r>
    <r>
      <rPr>
        <b/>
        <sz val="10"/>
        <color rgb="FF000000"/>
        <rFont val="Liberation Sans"/>
      </rPr>
      <t xml:space="preserve">program </t>
    </r>
    <r>
      <rPr>
        <sz val="10"/>
        <color theme="1"/>
        <rFont val="Liberation Sans"/>
      </rPr>
      <t xml:space="preserve">non-conformance.
This policy shall not form part of your employment contract with [COMPANY] and you hereby consent to the [COMPANY] varying this </t>
    </r>
    <r>
      <rPr>
        <b/>
        <sz val="10"/>
        <color rgb="FF000000"/>
        <rFont val="Liberation Sans"/>
      </rPr>
      <t xml:space="preserve">open source </t>
    </r>
    <r>
      <rPr>
        <sz val="10"/>
        <color theme="1"/>
        <rFont val="Liberation Sans"/>
      </rPr>
      <t xml:space="preserve">policy and the related </t>
    </r>
    <r>
      <rPr>
        <b/>
        <sz val="10"/>
        <color rgb="FF000000"/>
        <rFont val="Liberation Sans"/>
      </rPr>
      <t xml:space="preserve">program </t>
    </r>
    <r>
      <rPr>
        <sz val="10"/>
        <color theme="1"/>
        <rFont val="Liberation Sans"/>
      </rPr>
      <t>from time to time, without your consent.</t>
    </r>
  </si>
  <si>
    <r>
      <t xml:space="preserve">[add a recorded clickthrough acceptance mechanism or a signature block if done on paper]
By [ticking/signing] and accepting this you confirm your understanding and acceptance of this </t>
    </r>
    <r>
      <rPr>
        <b/>
        <sz val="10"/>
        <color rgb="FF000000"/>
        <rFont val="Liberation Sans"/>
      </rPr>
      <t>open source</t>
    </r>
    <r>
      <rPr>
        <sz val="10"/>
        <color theme="1"/>
        <rFont val="Liberation Sans"/>
      </rPr>
      <t xml:space="preserve"> policy and that you are aware of each </t>
    </r>
    <r>
      <rPr>
        <b/>
        <sz val="10"/>
        <color rgb="FF000000"/>
        <rFont val="Liberation Sans"/>
      </rPr>
      <t xml:space="preserve">program </t>
    </r>
    <r>
      <rPr>
        <sz val="10"/>
        <color theme="1"/>
        <rFont val="Liberation Sans"/>
      </rPr>
      <t xml:space="preserve">personnel and the </t>
    </r>
    <r>
      <rPr>
        <b/>
        <sz val="10"/>
        <color rgb="FF000000"/>
        <rFont val="Liberation Sans"/>
      </rPr>
      <t>program</t>
    </r>
    <r>
      <rPr>
        <sz val="10"/>
        <color theme="1"/>
        <rFont val="Liberation Sans"/>
      </rPr>
      <t xml:space="preserve">'s objectives, your contribution within the </t>
    </r>
    <r>
      <rPr>
        <b/>
        <sz val="10"/>
        <color rgb="FF000000"/>
        <rFont val="Liberation Sans"/>
      </rPr>
      <t>program</t>
    </r>
    <r>
      <rPr>
        <sz val="10"/>
        <color theme="1"/>
        <rFont val="Liberation Sans"/>
      </rPr>
      <t xml:space="preserve">, and the implications of </t>
    </r>
    <r>
      <rPr>
        <b/>
        <sz val="10"/>
        <color rgb="FF000000"/>
        <rFont val="Liberation Sans"/>
      </rPr>
      <t xml:space="preserve">program </t>
    </r>
    <r>
      <rPr>
        <sz val="10"/>
        <color theme="1"/>
        <rFont val="Liberation Sans"/>
      </rPr>
      <t>non-conformance.
This policy shall not form part of any employment contract with the [FOUNDATION] and you hereby consent to the [FOUNDATION] varying this</t>
    </r>
    <r>
      <rPr>
        <b/>
        <sz val="10"/>
        <color rgb="FF000000"/>
        <rFont val="Liberation Sans"/>
      </rPr>
      <t xml:space="preserve"> open source</t>
    </r>
    <r>
      <rPr>
        <sz val="10"/>
        <color theme="1"/>
        <rFont val="Liberation Sans"/>
      </rPr>
      <t xml:space="preserve"> policy and the related </t>
    </r>
    <r>
      <rPr>
        <b/>
        <sz val="10"/>
        <color rgb="FF000000"/>
        <rFont val="Liberation Sans"/>
      </rPr>
      <t xml:space="preserve">program </t>
    </r>
    <r>
      <rPr>
        <sz val="10"/>
        <color theme="1"/>
        <rFont val="Liberation Sans"/>
      </rPr>
      <t>from time to time, without your consent.</t>
    </r>
  </si>
  <si>
    <t>Roles and Responsibilities - SAMPLE - UNOFFICIAL</t>
  </si>
  <si>
    <t>Role Code</t>
  </si>
  <si>
    <t>Name</t>
  </si>
  <si>
    <t>Date of Appointment</t>
  </si>
  <si>
    <t>Email address</t>
  </si>
  <si>
    <t>Phone Number</t>
  </si>
  <si>
    <t>Description of Role</t>
  </si>
  <si>
    <t>Competencies and understanding (high level)</t>
  </si>
  <si>
    <t>Competencies and understanding (detail)</t>
  </si>
  <si>
    <t>Time Requirement</t>
  </si>
  <si>
    <t>Open Source Compliance Boardmember</t>
  </si>
  <si>
    <t>CBM</t>
  </si>
  <si>
    <t>[insert name]</t>
  </si>
  <si>
    <t>[insert date]</t>
  </si>
  <si>
    <t>[insert email address]</t>
  </si>
  <si>
    <t>[insert phone number]</t>
  </si>
  <si>
    <t>Boardmember with overall responsibility for open source compliance and strategy. The Open Source Compliance lead is a direct report. Issues are escalated to the Open Source Compliance Boardmember from the Open Source Compliance Lead</t>
  </si>
  <si>
    <t>IP risk (open source), development process</t>
  </si>
  <si>
    <t>COMPANY management structure, communication skills</t>
  </si>
  <si>
    <t>May be combined with other roles (e.g. CTO)</t>
  </si>
  <si>
    <t>Open Source Compliance Lead</t>
  </si>
  <si>
    <t>Clead</t>
  </si>
  <si>
    <t>Senior manager with day-to-day executive responsibility for open source compliance with COMPANY. Reports to the Open Source Compliance Boardmember</t>
  </si>
  <si>
    <t>COMPANY management structure, open source policy (process), software architecture</t>
  </si>
  <si>
    <t>IP Risk, development process, communication skills</t>
  </si>
  <si>
    <t>Full time</t>
  </si>
  <si>
    <t>Open Source Liaison</t>
  </si>
  <si>
    <t>Liaison</t>
  </si>
  <si>
    <t>Manager, reporting to the Open Source Compliance Lead, with outreach responsibilities for Open Source, including community liaison, project community management and fielding general queries about COMPANY's open source strategy, Reports to Open Source Compliance Lead. Also responsible for accepting external queries relating to open source licensing issues, and is responsible for ensuring they are handled in accordance with the Open Source Policy.</t>
  </si>
  <si>
    <t>IP risk, development process,</t>
  </si>
  <si>
    <t>May be combined with other roles (e.g. developer)</t>
  </si>
  <si>
    <t>External Legal Counsel</t>
  </si>
  <si>
    <t>ExtCounsel</t>
  </si>
  <si>
    <t>Provides legal advice on compliance and process for open source licensing. Receives instructions from Open Source Compliance Lead. May suggest third party lawyers with appropriate skills in other jurisdictions, for example, where appropriate.</t>
  </si>
  <si>
    <t>IP risk and licensing issues, open source policy and process (legal issues), open source licensing.</t>
  </si>
  <si>
    <t>n/a</t>
  </si>
  <si>
    <t>Software Developer (junior)</t>
  </si>
  <si>
    <t>JuniorDev</t>
  </si>
  <si>
    <t>Develops software under close supervision from line manager.</t>
  </si>
  <si>
    <t>Team management structure. Overall architecture for the product/project developed under the program</t>
  </si>
  <si>
    <t>Coding skills relevant to program</t>
  </si>
  <si>
    <t>Software Developer (senior)</t>
  </si>
  <si>
    <t>SeniorDev</t>
  </si>
  <si>
    <t>Develops software as instructed by line manager</t>
  </si>
  <si>
    <t>Team management structure. Open Source policy. Coding skills relevant to project.</t>
  </si>
  <si>
    <t>Development team leader</t>
  </si>
  <si>
    <t>DevLead</t>
  </si>
  <si>
    <t>Leads development team for a specific software product or project developed under the program</t>
  </si>
  <si>
    <t>Team management structure, open source policy, coding skills. Communication skills. Management skills.</t>
  </si>
  <si>
    <t>Architect</t>
  </si>
  <si>
    <t>Arch</t>
  </si>
  <si>
    <t>Designs overall architecture for the software developed under the  program</t>
  </si>
  <si>
    <t>Team management structure. OpenChain policy and procedures.</t>
  </si>
  <si>
    <t>Overall architecture of the Program's product. Knowledge of industry standards and market development. Knowledge of IP issues raised by architecture choices. Deep knowledge of product capabilities. Communication skills. Understanding of client needs.</t>
  </si>
  <si>
    <t>Release Engineer</t>
  </si>
  <si>
    <t>RelEng</t>
  </si>
  <si>
    <t>Ensures the software developed under the program is packaged for release</t>
  </si>
  <si>
    <t>IP issues relating to licensing, compatibility of inbound and out-bound licensing. Access to BOM and review of Compliance Artifacts.</t>
  </si>
  <si>
    <t>Project committer</t>
  </si>
  <si>
    <t>ProjCom</t>
  </si>
  <si>
    <t>Represents COMPANY in external projects</t>
  </si>
  <si>
    <t>IP issues relating to licensing. COMPANY policy on contribution to external projects</t>
  </si>
  <si>
    <t>DevOps Specialist</t>
  </si>
  <si>
    <t>DevOps</t>
  </si>
  <si>
    <t>Manages the development toolchain</t>
  </si>
  <si>
    <t>Overall architecture of the Program's product. Knowledge of industry standards and market development, and availability of toolchains. Knowledge of IP issues raised by toolchain choices.. Communication skills. Understanding of Developer needs.</t>
  </si>
  <si>
    <t>UI specialist</t>
  </si>
  <si>
    <t>UIDev</t>
  </si>
  <si>
    <t>Manages user-interface design and implementation</t>
  </si>
  <si>
    <t>Team management structure. OpenChain policy and procedures. Toolchains</t>
  </si>
  <si>
    <t>Expertise in UI design. Understanding of user needs. Program's product architecture.</t>
  </si>
  <si>
    <t>UX specialist</t>
  </si>
  <si>
    <t>UX</t>
  </si>
  <si>
    <t>Assesses and manages user-experience development</t>
  </si>
  <si>
    <t>Team management structure. OpenChain policy and procedures. DevOps processes</t>
  </si>
  <si>
    <t>Expertise in UX analysis, user psychology, testing methodologies (e.g. A/B)</t>
  </si>
  <si>
    <t>Quality management specialist</t>
  </si>
  <si>
    <t>QM</t>
  </si>
  <si>
    <t>Responsible for software quality management</t>
  </si>
  <si>
    <t>Understanding of the development process and the Program's product architecture. Understanding of the toolchain. Communication skills. Expertise in security issues and remediation</t>
  </si>
  <si>
    <t>Documentation specialist</t>
  </si>
  <si>
    <t>Doc</t>
  </si>
  <si>
    <t>Prepares user documentation for the software developed under the program</t>
  </si>
  <si>
    <t>Legal matrix for IP matters covering any product released as part of the Program</t>
  </si>
  <si>
    <t>Understanding of the functionality of the product for any Program. Communication skills</t>
  </si>
  <si>
    <t>Product trainer</t>
  </si>
  <si>
    <t>ProductTrain</t>
  </si>
  <si>
    <t>Trains external users on the implementation of the program</t>
  </si>
  <si>
    <t>COMPANY development ethos and structure, customer-facing requirements of OpenChain.</t>
  </si>
  <si>
    <t>Understanding of the functionality of the product for any Program</t>
  </si>
  <si>
    <t>Internal Open Chain Trainer</t>
  </si>
  <si>
    <t>OCTrain</t>
  </si>
  <si>
    <t>Trains program staff on the COMPANY's implementation of the OpenChain specification</t>
  </si>
  <si>
    <t>COMPANY development ethos and structure</t>
  </si>
  <si>
    <t>OpenChain aims, policy, COMPANY practice and procedure, communication skills</t>
  </si>
  <si>
    <t>Product Marketing</t>
  </si>
  <si>
    <t>ProductMkt</t>
  </si>
  <si>
    <t>Responsible for marketing the software developed under the program to external users</t>
  </si>
  <si>
    <t>Product licensing structure. Importance of OpenChain to COMPANY suppliers and customers</t>
  </si>
  <si>
    <t>Marketing skills</t>
  </si>
  <si>
    <t>Community Liaison</t>
  </si>
  <si>
    <t>CommLiaison</t>
  </si>
  <si>
    <t>Responsible for co-ordinating open source community outreach and activities for the project(s) within the program</t>
  </si>
  <si>
    <t>Product licensing structure. Importance of program and product to project participants, knowledge and understanding of product governance structure</t>
  </si>
  <si>
    <t>Interpersonal and communications skills, diplomacy, program aims</t>
  </si>
  <si>
    <t>Development Security Operations</t>
  </si>
  <si>
    <t>DevSecOps</t>
  </si>
  <si>
    <t>Management of integration of security into product lifecycle</t>
  </si>
  <si>
    <t>Team management structure, vulnerability and security management etc.</t>
  </si>
  <si>
    <t>Knowledge of dev sec ops frameworks and integrations</t>
  </si>
  <si>
    <t>License Categorization - SAMPLE - UNOFFICIAL</t>
  </si>
  <si>
    <t>SPDX Identifier</t>
  </si>
  <si>
    <t>Type</t>
  </si>
  <si>
    <t>Copyleft</t>
  </si>
  <si>
    <t>SaaS Deemed Distribution</t>
  </si>
  <si>
    <t>BSD-3-Clause</t>
  </si>
  <si>
    <t>no</t>
  </si>
  <si>
    <t>Apache-2.0</t>
  </si>
  <si>
    <t>AGPL-3.0-only</t>
  </si>
  <si>
    <t>copyleft</t>
  </si>
  <si>
    <t>strong SaaS</t>
  </si>
  <si>
    <t>yes</t>
  </si>
  <si>
    <t>GPL-2.0-only</t>
  </si>
  <si>
    <t>strong</t>
  </si>
  <si>
    <t>GPL-3.0-only</t>
  </si>
  <si>
    <t>LGPL-2.1-only</t>
  </si>
  <si>
    <t>weak</t>
  </si>
  <si>
    <t>LGPL-3.0-only</t>
  </si>
  <si>
    <t>MIT</t>
  </si>
  <si>
    <t>MPL-1.0</t>
  </si>
  <si>
    <t>MPL-1.1</t>
  </si>
  <si>
    <t>MPL-2.0</t>
  </si>
  <si>
    <t>License Types</t>
  </si>
  <si>
    <t>Permissive</t>
  </si>
  <si>
    <t>Code may be distributed under a different license (including proprietary), with no requirement to release source</t>
  </si>
  <si>
    <t>Copyleft (weak)</t>
  </si>
  <si>
    <t>If distributed, the relevant file must be released under the same license, and source made available. The copyleft effect does not extend to other files linked to it.</t>
  </si>
  <si>
    <t>Copyleft (strong)</t>
  </si>
  <si>
    <t>If distributed, the relevant file must be released under the same license, and source made available. The copyleft effect extends to other files linked to it.</t>
  </si>
  <si>
    <t>Copyleft (strong/weak SaaS)</t>
  </si>
  <si>
    <t>Similar to copyleft, except making the software's functionality available across a network counts as distribution.</t>
  </si>
  <si>
    <t>Proprietary</t>
  </si>
  <si>
    <t>Any license not falling within the above categories (these are not “open source” within the OSI definition, but may be “open source” within the wider OpenChain-specific definition. They will need to be dealt with individually, as no assumptions can be made about the rights granted to the licensee)</t>
  </si>
  <si>
    <t>Source Acceptability Steps SAMPLE - UNOFFICIAL</t>
  </si>
  <si>
    <t>Step</t>
  </si>
  <si>
    <t>Explanation</t>
  </si>
  <si>
    <t>Identify the use case for the code</t>
  </si>
  <si>
    <t>What are you using the code for? What out-license (if any) will you apply to the relevant project?</t>
  </si>
  <si>
    <t>Identify the provenance of the code</t>
  </si>
  <si>
    <t>Where did the code come from?</t>
  </si>
  <si>
    <t>Identify the license under which the code is provided</t>
  </si>
  <si>
    <t>What in-license is applicable? If multiple, which will you select?</t>
  </si>
  <si>
    <t>Identify whether you will modify the code.</t>
  </si>
  <si>
    <t>Do you need to modify the code (thus triggering additional requirements in some licenses)?</t>
  </si>
  <si>
    <t>Apply code selection filter</t>
  </si>
  <si>
    <t>To determine whether that code is acceptable for use in that project.</t>
  </si>
  <si>
    <t>Document the choice made for that piece of code</t>
  </si>
  <si>
    <t>To comply with the OpenChain requirement of traceability.</t>
  </si>
  <si>
    <t>Prepare the compliance materials necessary for that piece of code (if applicable)</t>
  </si>
  <si>
    <t>To comply with the obligations under the relevant license.</t>
  </si>
  <si>
    <t>Determine mode of compliance (e.g. physical copy with code, link to compliance materials)</t>
  </si>
  <si>
    <t>Publish the compliance materials (if applicable)</t>
  </si>
  <si>
    <t>Use Cases</t>
  </si>
  <si>
    <t>Internal</t>
  </si>
  <si>
    <t>Will not be distributed, so requirements lessened.</t>
  </si>
  <si>
    <t>Testing and Limited Distribution</t>
  </si>
  <si>
    <t>Limited distribution means you can have special requirements (e.g. allowing a beta customer or trusted partner to compile under your supervision), lessening compliance requirements.</t>
  </si>
  <si>
    <t>SAAS Deployment (server)</t>
  </si>
  <si>
    <t>License requirements only relevant for some licenses (e.g. AGPL)</t>
  </si>
  <si>
    <t>SAAS Deployment (client)</t>
  </si>
  <si>
    <t>Equivalent to distribution, but source code requirements may be automatically fulfilled (e.g. by providing unobfuscated javascript)</t>
  </si>
  <si>
    <t>General Distribution (user installable)</t>
  </si>
  <si>
    <t>The software is provided as an app to be installed by the end-user.</t>
  </si>
  <si>
    <t>Distribution (embedded device)</t>
  </si>
  <si>
    <t>The software is supplied as firmware or pre-installed onto a user device. Special care to be taken with installation information.</t>
  </si>
  <si>
    <t>[COMPANY named project]</t>
  </si>
  <si>
    <t>Some named projects may have tailored requirements.</t>
  </si>
  <si>
    <t>Source Acceptability Criteria</t>
  </si>
  <si>
    <t>Example (bad)</t>
  </si>
  <si>
    <t>Example (good)</t>
  </si>
  <si>
    <t>Score</t>
  </si>
  <si>
    <t>Commercial Sponsor</t>
  </si>
  <si>
    <t>none</t>
  </si>
  <si>
    <t>Intel/IBM/Microsoft/Red Hat</t>
  </si>
  <si>
    <t>Foundation sponsor</t>
  </si>
  <si>
    <t>Linux Foundation/Apache Foundation/Eclipse Foundation</t>
  </si>
  <si>
    <t>Code maturity</t>
  </si>
  <si>
    <t>new</t>
  </si>
  <si>
    <t>long-established</t>
  </si>
  <si>
    <t>Stability</t>
  </si>
  <si>
    <t>project has forked multiple times</t>
  </si>
  <si>
    <t>project has never forked</t>
  </si>
  <si>
    <t>Activity</t>
  </si>
  <si>
    <t>no commits for 5 years</t>
  </si>
  <si>
    <t>daily substantive commits</t>
  </si>
  <si>
    <t>Reputation</t>
  </si>
  <si>
    <t>multiple enforcement actions</t>
  </si>
  <si>
    <t>no enforcement action</t>
  </si>
  <si>
    <t>Quality</t>
  </si>
  <si>
    <t>Buggy</t>
  </si>
  <si>
    <t>Stable</t>
  </si>
  <si>
    <t>Security</t>
  </si>
  <si>
    <t>Known multiple security issues</t>
  </si>
  <si>
    <t>No security issues exist</t>
  </si>
  <si>
    <t>Community involvement</t>
  </si>
  <si>
    <t>We are not and do not want to be involved in this community</t>
  </si>
  <si>
    <t>We are or want to be heavily involved in the community</t>
  </si>
  <si>
    <t>Code selection filter</t>
  </si>
  <si>
    <t>(if combination is not specified, use is is subject to referral to Open Source Compliance Lead)</t>
  </si>
  <si>
    <t>Use case</t>
  </si>
  <si>
    <t>Source Acceptability</t>
  </si>
  <si>
    <t>License</t>
  </si>
  <si>
    <t>Modified</t>
  </si>
  <si>
    <t>Outcome</t>
  </si>
  <si>
    <t>Notes</t>
  </si>
  <si>
    <t>&gt;2</t>
  </si>
  <si>
    <t>Any</t>
  </si>
  <si>
    <t>Permitted</t>
  </si>
  <si>
    <t>Testing and limited distribution</t>
  </si>
  <si>
    <t>&gt;4</t>
  </si>
  <si>
    <t>No</t>
  </si>
  <si>
    <t>Yes</t>
  </si>
  <si>
    <t>Ensure notices are supplied/updated</t>
  </si>
  <si>
    <t>Copyleft (SaaS)</t>
  </si>
  <si>
    <t>Ensure contract with recipient covers permitted use cases</t>
  </si>
  <si>
    <t>SaaS Deployment (Client)</t>
  </si>
  <si>
    <t>&gt;6</t>
  </si>
  <si>
    <t>Prohibited</t>
  </si>
  <si>
    <t>Permitted if compatible</t>
  </si>
  <si>
    <t>SaaS Deployment (Server)</t>
  </si>
  <si>
    <t>Refer</t>
  </si>
  <si>
    <t>&gt;8</t>
  </si>
  <si>
    <t>Ensure notices are supplied/updated. Take care with LGPL</t>
  </si>
  <si>
    <t>Ensure notices are supplied/updated.</t>
  </si>
  <si>
    <t>Permitted, except LGPLv3</t>
  </si>
  <si>
    <t>&lt;3</t>
  </si>
  <si>
    <t>SAMPLE - UNOFFICIAL</t>
  </si>
  <si>
    <t>Incident Severity Criteria</t>
  </si>
  <si>
    <t>Factors to be taken in to account when determining the potential severity of an open source noncompliance incident</t>
  </si>
  <si>
    <t>Reputational risk (customers, investors and affected OSS projects)</t>
  </si>
  <si>
    <t>Availability of compliant component</t>
  </si>
  <si>
    <t>Cost/ease of re-working, or implementing workaround</t>
  </si>
  <si>
    <t>Non-compliant code deployed internally, externally or on a SaaS basis?</t>
  </si>
  <si>
    <t>Danger of injunctive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</si>
  <si>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</si>
  <si>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</si>
  <si>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</si>
  <si>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</si>
  <si>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</si>
  <si>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</si>
  <si>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</si>
  <si>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</si>
  <si>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</si>
  <si>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license to bring code into compliance</t>
  </si>
  <si>
    <t>OpenChain Training Modules and Requirements - SAMPLE - UNOFFICIAL</t>
  </si>
  <si>
    <t>Modules</t>
  </si>
  <si>
    <t>Description</t>
  </si>
  <si>
    <t>Introduction to OpenChain</t>
  </si>
  <si>
    <t>The OpenChain Project. A brief history. Who benefits, how it works, key concepts, why it's good for [COMPANY] business, relationship with suppliers and customers.</t>
  </si>
  <si>
    <t>OpenChain in [Company]</t>
  </si>
  <si>
    <t>How [COMPANY] implements open source. Software development and project structure. Who are the key individuals? Introduction to COMPANY policy, where to find it, and who to contact if you have queries</t>
  </si>
  <si>
    <t>What is Intellectual Property?</t>
  </si>
  <si>
    <t>An introduction to copyright, patent and other IP with respect to software. What is a license, and what happens in the case of non compliance?</t>
  </si>
  <si>
    <t>Introduction to Open Source Licenses</t>
  </si>
  <si>
    <t>The main types of open source licenses. The Open Source Definition and Four Freedoms. Contrast with proprietary and other non-open source licenses</t>
  </si>
  <si>
    <t>Introduction to Open Source Compliance</t>
  </si>
  <si>
    <t>Why we need to comply. What does "compliance" look like? The typical things that open source licenses require us to do in order to comply.</t>
  </si>
  <si>
    <t>Key Software Concepts for Open Source Review</t>
  </si>
  <si>
    <t>The different ways in which software can be combined with other software, and the effect that has on compliance</t>
  </si>
  <si>
    <t>Running an Open Source Review</t>
  </si>
  <si>
    <t>How COMPANY manages its process to ensure compliance with open source license obligations</t>
  </si>
  <si>
    <t>End to end compliance management</t>
  </si>
  <si>
    <t>How COMPANY uses end-to-end compliance management to ensure compliance is continuous.</t>
  </si>
  <si>
    <t>Avoiding compliance pitfalls</t>
  </si>
  <si>
    <t>Typical issues which may arise and how non-compliances are to be reported and rectified. How to identify issues. Understanding in-bound and outbound licensing</t>
  </si>
  <si>
    <t>Developer Guidelines</t>
  </si>
  <si>
    <t>How to minimise issues arising in the first place. Explaining how COMPANY's code selection policy works.</t>
  </si>
  <si>
    <t>Tooling Use Cases</t>
  </si>
  <si>
    <t>How can process automation help with tooling? When and how to use them. How COMPANY uses tooling.</t>
  </si>
  <si>
    <t>Tooling Types</t>
  </si>
  <si>
    <t xml:space="preserve"> An overview of tooling available.</t>
  </si>
  <si>
    <t>Contributing to External Open Source Projects</t>
  </si>
  <si>
    <t>How can we engage with open source projects? What are our aims in doing so? What do you have to bear in mind from a legal and reputational perspective?</t>
  </si>
  <si>
    <t>Project-specific module 1</t>
  </si>
  <si>
    <t>How COMPANY applies its Open Source Compliance policy with respect to PROJECT 1</t>
  </si>
  <si>
    <t>Project-specific module 2</t>
  </si>
  <si>
    <t>How COMPANY applies its Open Source Compliance policy with respect to PROJECT 2</t>
  </si>
  <si>
    <t>Generic Company Policy Text</t>
  </si>
  <si>
    <t>Generic Foundations Specific Policy Text</t>
  </si>
  <si>
    <t>[COMPANY] Open Source Policy</t>
  </si>
  <si>
    <t>[FOUNDATION] Open Source Policy</t>
  </si>
  <si>
    <t>Introduction and Purpose</t>
  </si>
  <si>
    <t>Introduction</t>
  </si>
  <si>
    <t>Definitions</t>
  </si>
  <si>
    <t>Overview</t>
  </si>
  <si>
    <t>License Review and Obligations</t>
  </si>
  <si>
    <t>External Liaison</t>
  </si>
  <si>
    <t>Responsibility and Resourcing</t>
  </si>
  <si>
    <t>Open Source community engagement</t>
  </si>
  <si>
    <t>Contributing to Open Source Projects</t>
  </si>
  <si>
    <t>OpenChain Standard</t>
  </si>
  <si>
    <t>Policy Acceptance/Acknowledgement</t>
  </si>
  <si>
    <t>Acknowledgements</t>
  </si>
  <si>
    <t>The text of this policy is based on material provided by the OpenChain Project (openchainproject.org) and Orcro Limited (orcro.co.uk).</t>
  </si>
  <si>
    <t xml:space="preserve">Appendix 1 - Roles and Responsibilities </t>
  </si>
  <si>
    <t>Appendix 2 - Licenses</t>
  </si>
  <si>
    <t>Appendix 3 - Code Acceptance</t>
  </si>
  <si>
    <t>Appendix 4 - Incident Handling</t>
  </si>
  <si>
    <t>Appendix 5 - Training</t>
  </si>
  <si>
    <t>A sample is provided in the Template "1 - Roles" tab and can be pasted in here and modified.</t>
  </si>
  <si>
    <t>A sample is provided in the Template "2 - Licenses" tab and can be pasted in here and modified.</t>
  </si>
  <si>
    <t>A sample is provided in the Template "3 - Code Acceptance" tab and can be pasted in here and modified.</t>
  </si>
  <si>
    <t>A sample is provided in the Template "4 - Incident" tab and can be pasted in here and modified.</t>
  </si>
  <si>
    <t>A sample is provided in the Template "5 - Training" tab and can be pasted in here and modified.</t>
  </si>
  <si>
    <t>All of the template policy text is contained in the spreadsheet tab named "Policy Mapping" along with the corresponding OpenChain specification text. In this tab:
Column B of the OpenChain Open Source Policy Template shows the specific section of the OpenChain Specification that content relates to. The numbering conforms to the numbering in the OpenChain ISO Standard (ISO/IEC 5230:2020).
Column C of the OpenChain Open Source Policy Template contains the text of the OpenChain Specification requirement.
Column D of the OpenChain Open Source Policy Template categorises the text in each row as follows:
H = heading
RQ = requirement
RT= rationale
VM = verification material
TX= supporting policy text
Columns E and F Contain the corresponding question number and question in the OpenChain self-certification questionnaire
Column G of the OpenChain Open Source Policy Template is sample policy text which addresses the specific OpenChain Specification requirement (usually against the relevant Verification Material, although definitions are also adopted).
Column H Contains wording appropriate for a Foundation, following a similar format to Column G</t>
  </si>
  <si>
    <t>The "Policy Text" tab is a version referencing the "Policy Mapping" Columns G and H, that is easier to copy-n-paste or automatically convert to e.g. a Word document.</t>
  </si>
  <si>
    <t>(A) [COMPANY] understands that open source licenses permit the use, study, improvement and sharing of software without seeking further permission. Open source software is a vital component in the software ecosystem and is a valuable resource that:
•  Provides quality software and software-based services;
•  Reduces vendor lock-in;
•  Reduces the likelihood of security issues;
•  Reduces development time;
•  Grants access to developer communities;
•  Aids the attraction and retention of skilled and satisfied staff.</t>
  </si>
  <si>
    <t>(B) [COMPANY] also understands that using open source or proprietary software presents some risks and that:
•  Open source software is not automatically high quality;
•  Open source licensing is complex, and compliance with the licensing terms needs careful consideration, documentation and following of processes;
•  Other software which has some similar characteristics to open source software (such as non-commercial or shared source) is not open source software;
•  Incorrect deployment and distribution of open source software can lead to breaches of intellectual property rights, which, if they can be remedied at, may potentially only be remediable by the release of our trade secrets, including source code;
•  It can be difficult to find warranty cover for open source code and performance;
•  Open source software can be misunderstood, and may be viewed suspiciously by customers and investors.</t>
  </si>
  <si>
    <r>
      <t xml:space="preserve">The </t>
    </r>
    <r>
      <rPr>
        <b/>
        <sz val="10"/>
        <color rgb="FF000000"/>
        <rFont val="Liberation Sans"/>
      </rPr>
      <t>Open Source Compliance Lead</t>
    </r>
    <r>
      <rPr>
        <sz val="10"/>
        <color theme="1"/>
        <rFont val="Liberation Sans"/>
      </rPr>
      <t xml:space="preserve"> [and &lt;list supporting persons, groups and their functions as set out in Appendix 1&gt;] shall be primarily responsible for the resolution of day-to-day internal compliance issues, as well as updating and reviewing this policy.
The </t>
    </r>
    <r>
      <rPr>
        <b/>
        <sz val="10"/>
        <color rgb="FF000000"/>
        <rFont val="Liberation Sans"/>
      </rPr>
      <t>Open Source Compliance Lead</t>
    </r>
    <r>
      <rPr>
        <sz val="10"/>
        <color theme="1"/>
        <rFont val="Liberation Sans"/>
      </rPr>
      <t xml:space="preserve"> shall be responsible for
• Reviewing, implementing and communicating this policy;
• Reviewing and implementing training and assessment for open source compliance related issues (in conjunction with [FOUNDATION]'s HR or Equivalent];
• Overseeing the activities of the </t>
    </r>
    <r>
      <rPr>
        <b/>
        <sz val="10"/>
        <color rgb="FF000000"/>
        <rFont val="Liberation Sans"/>
      </rPr>
      <t>Open Source Liaison</t>
    </r>
    <r>
      <rPr>
        <sz val="10"/>
        <color theme="1"/>
        <rFont val="Liberation Sans"/>
      </rPr>
      <t xml:space="preserve">;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t>
    </r>
    <r>
      <rPr>
        <b/>
        <sz val="10"/>
        <color rgb="FF000000"/>
        <rFont val="Liberation Sans"/>
      </rPr>
      <t>open source</t>
    </r>
    <r>
      <rPr>
        <sz val="10"/>
        <color theme="1"/>
        <rFont val="Liberation Sans"/>
      </rPr>
      <t xml:space="preserve"> policy;
• [list any additional persons, groups and their responsibilities as further set out in Appendix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</si>
</sst>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theme="1"/>
      <name val="Liberation Sans"/>
    </font>
    <font>
      <sz val="10"/>
      <color theme="1"/>
      <name val="Liberation Sans"/>
    </font>
    <font>
      <b/>
      <sz val="10"/>
      <color theme="1"/>
      <name val="Liberation Sans"/>
    </font>
    <font>
      <sz val="10"/>
      <color rgb="FFFFFFFF"/>
      <name val="Liberation Sans"/>
    </font>
    <font>
      <sz val="10"/>
      <color rgb="FFCC0000"/>
      <name val="Liberation Sans"/>
    </font>
    <font>
      <sz val="10"/>
      <color rgb="FF000000"/>
      <name val="Liberation Sans"/>
    </font>
    <font>
      <sz val="10"/>
      <color rgb="FF000000"/>
      <name val="Arial"/>
      <family val="2"/>
    </font>
    <font>
      <b/>
      <sz val="10"/>
      <color rgb="FFFFFFFF"/>
      <name val="Liberation Sans"/>
    </font>
    <font>
      <i/>
      <sz val="10"/>
      <color rgb="FF808080"/>
      <name val="Liberation Sans"/>
    </font>
    <font>
      <sz val="10"/>
      <color rgb="FF006600"/>
      <name val="Liberation Sans"/>
    </font>
    <font>
      <b/>
      <sz val="24"/>
      <color theme="1"/>
      <name val="Liberation Sans"/>
    </font>
    <font>
      <sz val="18"/>
      <color theme="1"/>
      <name val="Liberation Sans"/>
    </font>
    <font>
      <sz val="12"/>
      <color theme="1"/>
      <name val="Liberation Sans"/>
    </font>
    <font>
      <u/>
      <sz val="10"/>
      <color rgb="FF0000EE"/>
      <name val="Liberation Sans"/>
    </font>
    <font>
      <sz val="10"/>
      <color rgb="FF996600"/>
      <name val="Liberation Sans"/>
    </font>
    <font>
      <sz val="10"/>
      <color rgb="FF333333"/>
      <name val="Liberation Sans"/>
    </font>
    <font>
      <b/>
      <i/>
      <u/>
      <sz val="10"/>
      <color theme="1"/>
      <name val="Liberation Sans"/>
    </font>
    <font>
      <b/>
      <sz val="12"/>
      <color theme="1"/>
      <name val="Liberation Sans"/>
    </font>
    <font>
      <sz val="9"/>
      <color theme="1"/>
      <name val="Liberation Sans"/>
    </font>
    <font>
      <sz val="9"/>
      <color rgb="FF24292E"/>
      <name val="Liberation Sans"/>
    </font>
    <font>
      <sz val="12"/>
      <color rgb="FF24292E"/>
      <name val="-apple-system"/>
    </font>
    <font>
      <b/>
      <sz val="9"/>
      <color theme="1"/>
      <name val="Liberation Sans"/>
    </font>
    <font>
      <sz val="10"/>
      <color rgb="FF538DD5"/>
      <name val="Liberation Sans"/>
    </font>
    <font>
      <b/>
      <sz val="10"/>
      <color rgb="FF538DD5"/>
      <name val="Liberation Sans"/>
    </font>
    <font>
      <sz val="9"/>
      <color rgb="FF000000"/>
      <name val="Arial"/>
      <family val="2"/>
    </font>
    <font>
      <b/>
      <sz val="10"/>
      <color rgb="FF000000"/>
      <name val="Liberation Sans"/>
    </font>
    <font>
      <u/>
      <sz val="11"/>
      <color rgb="FF1E531D"/>
      <name val="Liberation Sans"/>
    </font>
    <font>
      <sz val="10"/>
      <color theme="1"/>
      <name val="Roboto"/>
    </font>
    <font>
      <i/>
      <sz val="10"/>
      <color theme="1"/>
      <name val="Liberation Sans"/>
    </font>
    <font>
      <b/>
      <sz val="10"/>
      <color rgb="FF000000"/>
      <name val="Arial"/>
      <family val="2"/>
    </font>
    <font>
      <b/>
      <sz val="12"/>
      <color rgb="FF000000"/>
      <name val="Arial"/>
      <family val="2"/>
    </font>
  </fonts>
  <fills count="15">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FFBF00"/>
        <bgColor rgb="FFFFBF00"/>
      </patternFill>
    </fill>
    <fill>
      <patternFill patternType="solid">
        <fgColor rgb="FF4F81BD"/>
        <bgColor rgb="FF4F81BD"/>
      </patternFill>
    </fill>
  </fills>
  <borders count="10">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s>
  <cellStyleXfs count="27">
    <xf numFmtId="0" fontId="0" fillId="0" borderId="0"/>
    <xf numFmtId="0" fontId="11" fillId="0" borderId="0"/>
    <xf numFmtId="0" fontId="12" fillId="0" borderId="0"/>
    <xf numFmtId="0" fontId="9" fillId="10" borderId="0"/>
    <xf numFmtId="0" fontId="4" fillId="5" borderId="0"/>
    <xf numFmtId="0" fontId="14" fillId="11" borderId="0"/>
    <xf numFmtId="0" fontId="15" fillId="11" borderId="1"/>
    <xf numFmtId="0" fontId="2" fillId="0" borderId="0"/>
    <xf numFmtId="0" fontId="3" fillId="2" borderId="0"/>
    <xf numFmtId="0" fontId="3" fillId="3" borderId="0"/>
    <xf numFmtId="0" fontId="2" fillId="4" borderId="0"/>
    <xf numFmtId="0" fontId="1" fillId="6" borderId="0"/>
    <xf numFmtId="0" fontId="1" fillId="7" borderId="0"/>
    <xf numFmtId="0" fontId="1" fillId="8" borderId="0"/>
    <xf numFmtId="0" fontId="5" fillId="7" borderId="0"/>
    <xf numFmtId="0" fontId="5" fillId="8" borderId="0"/>
    <xf numFmtId="0" fontId="5" fillId="6" borderId="0"/>
    <xf numFmtId="0" fontId="6" fillId="0" borderId="0" applyNumberFormat="0" applyBorder="0" applyProtection="0"/>
    <xf numFmtId="0" fontId="7" fillId="9" borderId="0"/>
    <xf numFmtId="0" fontId="8" fillId="0" borderId="0"/>
    <xf numFmtId="0" fontId="10" fillId="0" borderId="0"/>
    <xf numFmtId="0" fontId="13" fillId="0" borderId="0"/>
    <xf numFmtId="0" fontId="16" fillId="0" borderId="0"/>
    <xf numFmtId="0" fontId="1" fillId="0" borderId="0"/>
    <xf numFmtId="0" fontId="1" fillId="0" borderId="0"/>
    <xf numFmtId="0" fontId="4" fillId="0" borderId="0"/>
    <xf numFmtId="0" fontId="6" fillId="0" borderId="0"/>
  </cellStyleXfs>
  <cellXfs count="57">
    <xf numFmtId="0" fontId="0" fillId="0" borderId="0" xfId="0"/>
    <xf numFmtId="0" fontId="17" fillId="0" borderId="0" xfId="0" applyFont="1" applyAlignment="1">
      <alignment vertical="top" wrapText="1"/>
    </xf>
    <xf numFmtId="0" fontId="12" fillId="0" borderId="0" xfId="0" applyFont="1"/>
    <xf numFmtId="0" fontId="18" fillId="0" borderId="0" xfId="0" applyFont="1" applyAlignment="1">
      <alignment vertical="top" wrapText="1"/>
    </xf>
    <xf numFmtId="0" fontId="19" fillId="0" borderId="0" xfId="0" applyFont="1" applyAlignment="1">
      <alignment wrapText="1"/>
    </xf>
    <xf numFmtId="0" fontId="20" fillId="0" borderId="0" xfId="0" applyFont="1"/>
    <xf numFmtId="0" fontId="21" fillId="0" borderId="0" xfId="0" applyFont="1" applyAlignment="1">
      <alignment vertical="top" wrapText="1"/>
    </xf>
    <xf numFmtId="0" fontId="2" fillId="0" borderId="0" xfId="0" applyFont="1" applyAlignment="1">
      <alignment wrapText="1"/>
    </xf>
    <xf numFmtId="0" fontId="18" fillId="0" borderId="0" xfId="0" applyFont="1" applyAlignment="1">
      <alignment wrapText="1"/>
    </xf>
    <xf numFmtId="0" fontId="2" fillId="0" borderId="0" xfId="0" applyFont="1"/>
    <xf numFmtId="0" fontId="22" fillId="0" borderId="0" xfId="0" applyFont="1"/>
    <xf numFmtId="0" fontId="0" fillId="0" borderId="2" xfId="0" applyBorder="1" applyAlignment="1">
      <alignment vertical="top"/>
    </xf>
    <xf numFmtId="0" fontId="2" fillId="0" borderId="3" xfId="0" applyFont="1" applyBorder="1" applyAlignment="1">
      <alignment horizontal="left" vertical="top" wrapText="1"/>
    </xf>
    <xf numFmtId="0" fontId="2" fillId="0" borderId="3" xfId="0" applyFont="1" applyBorder="1" applyAlignment="1">
      <alignment vertical="top" wrapText="1"/>
    </xf>
    <xf numFmtId="0" fontId="23" fillId="0" borderId="4" xfId="0" applyFont="1" applyBorder="1" applyAlignment="1">
      <alignment vertical="top" wrapText="1"/>
    </xf>
    <xf numFmtId="0" fontId="2" fillId="0" borderId="3" xfId="0" applyFont="1" applyBorder="1" applyAlignment="1">
      <alignment vertical="top"/>
    </xf>
    <xf numFmtId="0" fontId="0" fillId="0" borderId="3" xfId="0" applyBorder="1" applyAlignment="1">
      <alignment horizontal="left" vertical="top" wrapText="1"/>
    </xf>
    <xf numFmtId="0" fontId="22" fillId="0" borderId="3" xfId="0" applyFont="1"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3" xfId="0" applyBorder="1"/>
    <xf numFmtId="0" fontId="0" fillId="12" borderId="3" xfId="0" applyFill="1" applyBorder="1" applyAlignment="1">
      <alignment vertical="top" wrapText="1"/>
    </xf>
    <xf numFmtId="0" fontId="0" fillId="0" borderId="3" xfId="0" applyBorder="1" applyAlignment="1">
      <alignment vertical="top"/>
    </xf>
    <xf numFmtId="0" fontId="0" fillId="0" borderId="0" xfId="0" applyAlignment="1">
      <alignment vertical="top" wrapText="1"/>
    </xf>
    <xf numFmtId="0" fontId="0" fillId="12" borderId="3" xfId="0" applyFill="1" applyBorder="1" applyAlignment="1">
      <alignment horizontal="left" vertical="top" wrapText="1"/>
    </xf>
    <xf numFmtId="0" fontId="0" fillId="0" borderId="3" xfId="0" applyBorder="1" applyAlignment="1">
      <alignment horizontal="left" wrapText="1"/>
    </xf>
    <xf numFmtId="0" fontId="0" fillId="0" borderId="3" xfId="0" applyBorder="1" applyAlignment="1">
      <alignment wrapText="1"/>
    </xf>
    <xf numFmtId="0" fontId="0" fillId="0" borderId="0" xfId="0" applyAlignment="1">
      <alignment vertical="top"/>
    </xf>
    <xf numFmtId="0" fontId="0" fillId="0" borderId="0" xfId="0" applyAlignment="1">
      <alignment wrapText="1"/>
    </xf>
    <xf numFmtId="0" fontId="2" fillId="0" borderId="0" xfId="0" applyFont="1" applyAlignment="1">
      <alignment vertical="top"/>
    </xf>
    <xf numFmtId="0" fontId="2" fillId="0" borderId="0" xfId="0" applyFont="1" applyAlignment="1">
      <alignment vertical="top" wrapText="1"/>
    </xf>
    <xf numFmtId="0" fontId="2" fillId="13" borderId="0" xfId="0" applyFont="1" applyFill="1" applyAlignment="1">
      <alignment vertical="top"/>
    </xf>
    <xf numFmtId="0" fontId="2" fillId="0" borderId="3" xfId="0" applyFont="1" applyBorder="1"/>
    <xf numFmtId="0" fontId="26" fillId="0" borderId="6" xfId="0" applyFont="1" applyBorder="1"/>
    <xf numFmtId="0" fontId="27" fillId="12" borderId="6" xfId="0" applyFont="1" applyFill="1" applyBorder="1"/>
    <xf numFmtId="0" fontId="0" fillId="0" borderId="6" xfId="0" applyBorder="1"/>
    <xf numFmtId="0" fontId="0" fillId="14" borderId="0" xfId="0" applyFill="1"/>
    <xf numFmtId="0" fontId="27" fillId="12" borderId="7" xfId="0" applyFont="1" applyFill="1" applyBorder="1"/>
    <xf numFmtId="0" fontId="0" fillId="7" borderId="0" xfId="0" applyFill="1"/>
    <xf numFmtId="0" fontId="0" fillId="0" borderId="8" xfId="0" applyBorder="1"/>
    <xf numFmtId="0" fontId="26" fillId="0" borderId="5" xfId="0" applyFont="1" applyBorder="1"/>
    <xf numFmtId="0" fontId="27" fillId="12" borderId="9" xfId="0" applyFont="1" applyFill="1" applyBorder="1"/>
    <xf numFmtId="0" fontId="0" fillId="0" borderId="5" xfId="0" applyBorder="1"/>
    <xf numFmtId="0" fontId="0" fillId="7" borderId="8" xfId="0" applyFill="1" applyBorder="1"/>
    <xf numFmtId="0" fontId="28" fillId="0" borderId="0" xfId="0" applyFont="1" applyAlignment="1">
      <alignment vertical="top" wrapText="1"/>
    </xf>
    <xf numFmtId="0" fontId="28" fillId="0" borderId="0" xfId="0" applyFont="1" applyAlignment="1">
      <alignment horizontal="right" vertical="top" wrapText="1"/>
    </xf>
    <xf numFmtId="0" fontId="0" fillId="0" borderId="0" xfId="0" applyAlignment="1">
      <alignment horizontal="center" vertical="top" wrapText="1"/>
    </xf>
    <xf numFmtId="0" fontId="29" fillId="0" borderId="0" xfId="26" applyFont="1" applyAlignment="1">
      <alignment vertical="top" wrapText="1"/>
    </xf>
    <xf numFmtId="0" fontId="29" fillId="0" borderId="0" xfId="26" applyFont="1" applyAlignment="1">
      <alignment vertical="top"/>
    </xf>
    <xf numFmtId="0" fontId="6" fillId="0" borderId="0" xfId="26"/>
    <xf numFmtId="0" fontId="30" fillId="0" borderId="0" xfId="26" applyFont="1" applyAlignment="1">
      <alignment vertical="top" wrapText="1"/>
    </xf>
    <xf numFmtId="0" fontId="6" fillId="0" borderId="0" xfId="26" applyAlignment="1">
      <alignment vertical="top" wrapText="1"/>
    </xf>
    <xf numFmtId="0" fontId="29" fillId="0" borderId="0" xfId="26" applyFont="1" applyAlignment="1">
      <alignment horizontal="left" vertical="top" wrapText="1"/>
    </xf>
    <xf numFmtId="0" fontId="29" fillId="0" borderId="0" xfId="26" applyFont="1"/>
    <xf numFmtId="0" fontId="6" fillId="0" borderId="0" xfId="26" applyAlignment="1">
      <alignment vertical="top"/>
    </xf>
    <xf numFmtId="0" fontId="24" fillId="0" borderId="0" xfId="0" applyFont="1" applyAlignment="1">
      <alignment vertical="top" wrapText="1"/>
    </xf>
    <xf numFmtId="0" fontId="0" fillId="0" borderId="3" xfId="0" applyBorder="1" applyAlignment="1">
      <alignment horizontal="left" vertical="top" wrapText="1"/>
    </xf>
  </cellXfs>
  <cellStyles count="27">
    <cellStyle name="Accent" xfId="7" xr:uid="{278329A3-4375-154E-9751-CB0AA96263FB}"/>
    <cellStyle name="Accent 1" xfId="8" xr:uid="{4773A155-4BF2-0849-84DF-39F0913F470A}"/>
    <cellStyle name="Accent 2" xfId="9" xr:uid="{0AB5C266-F689-9C4B-A79F-59F5FD7A356E}"/>
    <cellStyle name="Accent 3" xfId="10" xr:uid="{556835AA-3F96-0F43-A8AD-AAEA6EE98910}"/>
    <cellStyle name="Bad" xfId="4" builtinId="27" customBuiltin="1"/>
    <cellStyle name="cf1" xfId="11" xr:uid="{AAEEB0BE-1877-DB41-8C6E-5221033F2E8C}"/>
    <cellStyle name="cf2" xfId="12" xr:uid="{EFB747F3-F195-924A-B060-2C8987DF11FA}"/>
    <cellStyle name="cf3" xfId="13" xr:uid="{20C68EC8-B0D5-1948-84CF-B7B8C7FA37C8}"/>
    <cellStyle name="cf4" xfId="14" xr:uid="{3D2566DB-5932-4242-BA53-9B38E480D2D0}"/>
    <cellStyle name="cf5" xfId="15" xr:uid="{0019CB24-3DDE-7647-8D43-00DE40C8BC11}"/>
    <cellStyle name="cf6" xfId="16" xr:uid="{37BF5611-3CB7-B74F-8250-F422BB067CBC}"/>
    <cellStyle name="Default" xfId="17" xr:uid="{02660DE0-FB59-3B43-B428-438B614C375A}"/>
    <cellStyle name="Error" xfId="18" xr:uid="{CA7AA7AD-92E6-AF4F-9F68-8BB959DC370B}"/>
    <cellStyle name="Footnote" xfId="19" xr:uid="{452C82C8-9B5F-3D41-AAE0-D5281B90BD33}"/>
    <cellStyle name="Good" xfId="3" builtinId="26" customBuiltin="1"/>
    <cellStyle name="Heading" xfId="20" xr:uid="{341F8653-6872-FE4F-A465-9148B5896F3D}"/>
    <cellStyle name="Heading 1" xfId="1" builtinId="16" customBuiltin="1"/>
    <cellStyle name="Heading 2" xfId="2" builtinId="17" customBuiltin="1"/>
    <cellStyle name="Hyperlink" xfId="21" xr:uid="{B72FF80B-CAE2-E84B-8E55-25F83B18C5E5}"/>
    <cellStyle name="Neutral" xfId="5" builtinId="28" customBuiltin="1"/>
    <cellStyle name="Normal" xfId="0" builtinId="0" customBuiltin="1"/>
    <cellStyle name="Normal 2" xfId="26" xr:uid="{D7ACD253-556F-47A6-B5F2-43E164558EE3}"/>
    <cellStyle name="Note" xfId="6" builtinId="10" customBuiltin="1"/>
    <cellStyle name="Result" xfId="22" xr:uid="{7580723C-13CF-934B-A26B-38A503B36345}"/>
    <cellStyle name="Status" xfId="23" xr:uid="{626E56C4-8555-EF44-9E18-A024DD8D0F5A}"/>
    <cellStyle name="Text" xfId="24" xr:uid="{3654CA8F-B310-6A44-8BD2-52FD48B8CEB3}"/>
    <cellStyle name="Warning" xfId="25" xr:uid="{9B361AC6-91AB-F249-A0D1-CB1644165E99}"/>
  </cellStyles>
  <dxfs count="4">
    <dxf>
      <font>
        <color rgb="FF000000"/>
      </font>
      <fill>
        <patternFill patternType="solid">
          <fgColor rgb="FFB7E1CD"/>
          <bgColor rgb="FFB7E1CD"/>
        </patternFill>
      </fill>
    </dxf>
    <dxf>
      <font>
        <color rgb="FF000000"/>
      </font>
      <fill>
        <patternFill patternType="solid">
          <fgColor rgb="FFFCE8B2"/>
          <bgColor rgb="FFFCE8B2"/>
        </patternFill>
      </fill>
    </dxf>
    <dxf>
      <font>
        <color rgb="FF000000"/>
      </font>
      <fill>
        <patternFill patternType="solid">
          <fgColor rgb="FFF4C7C3"/>
          <bgColor rgb="FFF4C7C3"/>
        </patternFill>
      </fill>
    </dxf>
    <dxf>
      <font>
        <color rgb="FF000000"/>
      </font>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134B4-E0C1-0B4E-965E-21D70C6E7EF5}">
  <dimension ref="A1:Z47"/>
  <sheetViews>
    <sheetView workbookViewId="0">
      <selection activeCell="A6" sqref="A6"/>
    </sheetView>
  </sheetViews>
  <sheetFormatPr baseColWidth="10" defaultColWidth="13.796875" defaultRowHeight="13"/>
  <cols>
    <col min="1" max="1" width="145.796875" customWidth="1"/>
    <col min="2" max="1023" width="17.3984375" customWidth="1"/>
    <col min="1024" max="1024" width="10.59765625" customWidth="1"/>
    <col min="1025" max="1025" width="13.796875" customWidth="1"/>
  </cols>
  <sheetData>
    <row r="1" spans="1:26" ht="17">
      <c r="A1" s="1" t="s">
        <v>0</v>
      </c>
      <c r="B1" s="2"/>
      <c r="C1" s="2"/>
      <c r="D1" s="2"/>
      <c r="E1" s="2"/>
      <c r="F1" s="2"/>
      <c r="G1" s="2"/>
      <c r="H1" s="2"/>
      <c r="I1" s="2"/>
      <c r="J1" s="2"/>
      <c r="K1" s="2"/>
      <c r="L1" s="2"/>
      <c r="M1" s="2"/>
      <c r="N1" s="2"/>
      <c r="O1" s="2"/>
      <c r="P1" s="2"/>
      <c r="Q1" s="2"/>
      <c r="R1" s="2"/>
      <c r="S1" s="2"/>
      <c r="T1" s="2"/>
      <c r="U1" s="2"/>
      <c r="V1" s="2"/>
      <c r="W1" s="2"/>
      <c r="X1" s="2"/>
      <c r="Y1" s="2"/>
      <c r="Z1" s="2"/>
    </row>
    <row r="2" spans="1:26" ht="39">
      <c r="A2" s="3" t="s">
        <v>1</v>
      </c>
    </row>
    <row r="3" spans="1:26" ht="26">
      <c r="A3" s="4" t="s">
        <v>2</v>
      </c>
    </row>
    <row r="4" spans="1:26" ht="16">
      <c r="A4" s="5"/>
    </row>
    <row r="5" spans="1:26" ht="17">
      <c r="A5" s="1" t="s">
        <v>3</v>
      </c>
    </row>
    <row r="6" spans="1:26">
      <c r="A6" s="3"/>
    </row>
    <row r="7" spans="1:26" ht="244" customHeight="1">
      <c r="A7" s="3" t="s">
        <v>637</v>
      </c>
    </row>
    <row r="8" spans="1:26">
      <c r="A8" s="55" t="s">
        <v>638</v>
      </c>
    </row>
    <row r="9" spans="1:26">
      <c r="A9" s="3"/>
    </row>
    <row r="10" spans="1:26">
      <c r="A10" s="3"/>
    </row>
    <row r="11" spans="1:26" ht="17">
      <c r="A11" s="1" t="s">
        <v>4</v>
      </c>
    </row>
    <row r="12" spans="1:26" ht="12.75" customHeight="1">
      <c r="A12" s="1"/>
    </row>
    <row r="13" spans="1:26" ht="26">
      <c r="A13" s="3" t="s">
        <v>5</v>
      </c>
    </row>
    <row r="14" spans="1:26" ht="39">
      <c r="A14" s="3" t="s">
        <v>6</v>
      </c>
    </row>
    <row r="15" spans="1:26">
      <c r="A15" s="3"/>
    </row>
    <row r="16" spans="1:26" ht="17">
      <c r="A16" s="1" t="s">
        <v>7</v>
      </c>
      <c r="B16" s="2"/>
      <c r="C16" s="2"/>
      <c r="D16" s="2"/>
      <c r="E16" s="2"/>
      <c r="F16" s="2"/>
      <c r="G16" s="2"/>
      <c r="H16" s="2"/>
      <c r="I16" s="2"/>
      <c r="J16" s="2"/>
      <c r="K16" s="2"/>
      <c r="L16" s="2"/>
      <c r="M16" s="2"/>
      <c r="N16" s="2"/>
      <c r="O16" s="2"/>
      <c r="P16" s="2"/>
      <c r="Q16" s="2"/>
      <c r="R16" s="2"/>
      <c r="S16" s="2"/>
      <c r="T16" s="2"/>
      <c r="U16" s="2"/>
      <c r="V16" s="2"/>
      <c r="W16" s="2"/>
      <c r="X16" s="2"/>
      <c r="Y16" s="2"/>
      <c r="Z16" s="2"/>
    </row>
    <row r="17" spans="1:26">
      <c r="A17" s="6"/>
    </row>
    <row r="18" spans="1:26" ht="26">
      <c r="A18" s="3" t="s">
        <v>8</v>
      </c>
    </row>
    <row r="19" spans="1:26">
      <c r="A19" s="3" t="s">
        <v>9</v>
      </c>
    </row>
    <row r="20" spans="1:26">
      <c r="A20" s="3"/>
    </row>
    <row r="21" spans="1:26" ht="17">
      <c r="A21" s="1" t="s">
        <v>10</v>
      </c>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6"/>
    </row>
    <row r="23" spans="1:26">
      <c r="A23" s="3" t="s">
        <v>11</v>
      </c>
    </row>
    <row r="24" spans="1:26">
      <c r="A24" s="3" t="s">
        <v>12</v>
      </c>
    </row>
    <row r="25" spans="1:26" ht="52">
      <c r="A25" s="3" t="s">
        <v>13</v>
      </c>
    </row>
    <row r="26" spans="1:26">
      <c r="A26" s="3" t="s">
        <v>9</v>
      </c>
    </row>
    <row r="27" spans="1:26">
      <c r="A27" s="3"/>
    </row>
    <row r="28" spans="1:26" ht="17">
      <c r="A28" s="1" t="s">
        <v>14</v>
      </c>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3"/>
    </row>
    <row r="30" spans="1:26">
      <c r="A30" s="3" t="s">
        <v>15</v>
      </c>
    </row>
    <row r="31" spans="1:26">
      <c r="A31" s="3" t="s">
        <v>9</v>
      </c>
    </row>
    <row r="32" spans="1:26">
      <c r="A32" s="6"/>
    </row>
    <row r="33" spans="1:1" ht="17">
      <c r="A33" s="1" t="s">
        <v>16</v>
      </c>
    </row>
    <row r="34" spans="1:1">
      <c r="A34" s="6"/>
    </row>
    <row r="35" spans="1:1" ht="52">
      <c r="A35" s="3" t="s">
        <v>17</v>
      </c>
    </row>
    <row r="36" spans="1:1">
      <c r="A36" s="6"/>
    </row>
    <row r="37" spans="1:1">
      <c r="A37" s="6" t="s">
        <v>18</v>
      </c>
    </row>
    <row r="38" spans="1:1">
      <c r="A38" s="3" t="s">
        <v>19</v>
      </c>
    </row>
    <row r="39" spans="1:1" ht="26">
      <c r="A39" s="3" t="s">
        <v>20</v>
      </c>
    </row>
    <row r="40" spans="1:1" ht="26">
      <c r="A40" s="3" t="s">
        <v>21</v>
      </c>
    </row>
    <row r="43" spans="1:1" ht="14">
      <c r="A43" s="7" t="s">
        <v>22</v>
      </c>
    </row>
    <row r="44" spans="1:1" ht="52">
      <c r="A44" s="8" t="s">
        <v>23</v>
      </c>
    </row>
    <row r="46" spans="1:1">
      <c r="A46" s="9" t="s">
        <v>24</v>
      </c>
    </row>
    <row r="47" spans="1:1">
      <c r="A47" t="s">
        <v>25</v>
      </c>
    </row>
  </sheetData>
  <pageMargins left="0.7" right="0.7" top="0.75" bottom="0.75" header="0.51181102362204722" footer="0.51181102362204722"/>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F21E1-FAC0-CB44-8F15-7F2EE9846248}">
  <dimension ref="B1:I92"/>
  <sheetViews>
    <sheetView workbookViewId="0">
      <selection activeCell="H58" sqref="H58"/>
    </sheetView>
  </sheetViews>
  <sheetFormatPr baseColWidth="10" defaultColWidth="13.796875" defaultRowHeight="13"/>
  <cols>
    <col min="1" max="1" width="3.59765625" customWidth="1"/>
    <col min="2" max="2" width="16" customWidth="1"/>
    <col min="3" max="3" width="72.796875" customWidth="1"/>
    <col min="4" max="4" width="16" style="10" customWidth="1"/>
    <col min="5" max="5" width="16" customWidth="1"/>
    <col min="6" max="6" width="60.796875" customWidth="1"/>
    <col min="7" max="7" width="72.796875" customWidth="1"/>
    <col min="8" max="8" width="72.796875" style="27" customWidth="1"/>
    <col min="9" max="11" width="72.796875" customWidth="1"/>
    <col min="12" max="1023" width="17.3984375" customWidth="1"/>
    <col min="1024" max="1024" width="10.59765625" customWidth="1"/>
    <col min="1025" max="1025" width="13.796875" customWidth="1"/>
  </cols>
  <sheetData>
    <row r="1" spans="2:8">
      <c r="H1" s="11"/>
    </row>
    <row r="2" spans="2:8" ht="14">
      <c r="B2" s="12" t="s">
        <v>26</v>
      </c>
      <c r="C2" s="13" t="s">
        <v>27</v>
      </c>
      <c r="D2" s="14" t="s">
        <v>28</v>
      </c>
      <c r="E2" s="13" t="s">
        <v>29</v>
      </c>
      <c r="F2" s="13" t="s">
        <v>30</v>
      </c>
      <c r="G2" s="13" t="s">
        <v>31</v>
      </c>
      <c r="H2" s="15" t="s">
        <v>32</v>
      </c>
    </row>
    <row r="3" spans="2:8" ht="140">
      <c r="B3" s="16"/>
      <c r="C3" s="16"/>
      <c r="D3" s="17" t="s">
        <v>33</v>
      </c>
      <c r="E3" s="18"/>
      <c r="F3" s="18"/>
      <c r="G3" s="18" t="s">
        <v>639</v>
      </c>
      <c r="H3" s="18" t="s">
        <v>34</v>
      </c>
    </row>
    <row r="4" spans="2:8" ht="182">
      <c r="B4" s="16"/>
      <c r="C4" s="16"/>
      <c r="D4" s="17" t="s">
        <v>33</v>
      </c>
      <c r="E4" s="19"/>
      <c r="F4" s="19"/>
      <c r="G4" s="19" t="s">
        <v>640</v>
      </c>
      <c r="H4" s="19" t="s">
        <v>35</v>
      </c>
    </row>
    <row r="5" spans="2:8" ht="126">
      <c r="B5" s="16"/>
      <c r="C5" s="16"/>
      <c r="D5" s="17" t="s">
        <v>33</v>
      </c>
      <c r="E5" s="19"/>
      <c r="F5" s="19"/>
      <c r="G5" s="19" t="s">
        <v>36</v>
      </c>
      <c r="H5" s="19" t="s">
        <v>37</v>
      </c>
    </row>
    <row r="6" spans="2:8" ht="84">
      <c r="B6" s="16">
        <v>2.1</v>
      </c>
      <c r="C6" s="19" t="s">
        <v>38</v>
      </c>
      <c r="D6" s="17" t="s">
        <v>33</v>
      </c>
      <c r="E6" s="19"/>
      <c r="F6" s="19"/>
      <c r="G6" s="19" t="s">
        <v>39</v>
      </c>
      <c r="H6" s="19" t="s">
        <v>40</v>
      </c>
    </row>
    <row r="7" spans="2:8" ht="70">
      <c r="B7" s="16"/>
      <c r="C7" s="19"/>
      <c r="D7" s="17" t="s">
        <v>33</v>
      </c>
      <c r="E7" s="19"/>
      <c r="F7" s="19"/>
      <c r="G7" s="13" t="s">
        <v>41</v>
      </c>
      <c r="H7" s="19" t="s">
        <v>42</v>
      </c>
    </row>
    <row r="8" spans="2:8" ht="42">
      <c r="B8" s="16">
        <v>2.2000000000000002</v>
      </c>
      <c r="C8" s="19" t="s">
        <v>43</v>
      </c>
      <c r="D8" s="17" t="s">
        <v>33</v>
      </c>
      <c r="E8" s="19"/>
      <c r="F8" s="19"/>
      <c r="G8" s="19" t="s">
        <v>44</v>
      </c>
      <c r="H8" s="19" t="s">
        <v>45</v>
      </c>
    </row>
    <row r="9" spans="2:8" ht="28">
      <c r="B9" s="16">
        <v>2.2999999999999998</v>
      </c>
      <c r="C9" s="19" t="s">
        <v>46</v>
      </c>
      <c r="D9" s="17" t="s">
        <v>33</v>
      </c>
      <c r="E9" s="19"/>
      <c r="F9" s="19"/>
      <c r="G9" s="19" t="s">
        <v>47</v>
      </c>
      <c r="H9" s="19" t="s">
        <v>47</v>
      </c>
    </row>
    <row r="10" spans="2:8" ht="56">
      <c r="B10" s="16">
        <v>2.4</v>
      </c>
      <c r="C10" s="19" t="s">
        <v>48</v>
      </c>
      <c r="D10" s="17" t="s">
        <v>33</v>
      </c>
      <c r="E10" s="19"/>
      <c r="F10" s="19"/>
      <c r="G10" s="19" t="s">
        <v>48</v>
      </c>
      <c r="H10" s="19" t="s">
        <v>48</v>
      </c>
    </row>
    <row r="11" spans="2:8" ht="42">
      <c r="B11" s="16"/>
      <c r="C11" s="19"/>
      <c r="D11" s="17"/>
      <c r="E11" s="19"/>
      <c r="F11" s="19"/>
      <c r="G11" s="19" t="s">
        <v>49</v>
      </c>
      <c r="H11" s="19" t="s">
        <v>50</v>
      </c>
    </row>
    <row r="12" spans="2:8" ht="42">
      <c r="B12" s="16"/>
      <c r="C12" s="19"/>
      <c r="D12" s="17"/>
      <c r="E12" s="19"/>
      <c r="F12" s="19"/>
      <c r="G12" s="19" t="s">
        <v>51</v>
      </c>
      <c r="H12" s="19" t="s">
        <v>52</v>
      </c>
    </row>
    <row r="13" spans="2:8" ht="42">
      <c r="B13" s="16"/>
      <c r="C13" s="19"/>
      <c r="D13" s="17" t="s">
        <v>33</v>
      </c>
      <c r="E13" s="19"/>
      <c r="F13" s="19"/>
      <c r="G13" s="19" t="s">
        <v>53</v>
      </c>
      <c r="H13" s="19" t="s">
        <v>54</v>
      </c>
    </row>
    <row r="14" spans="2:8" ht="42">
      <c r="B14" s="20"/>
      <c r="C14" s="20"/>
      <c r="D14" s="17" t="s">
        <v>33</v>
      </c>
      <c r="E14" s="19"/>
      <c r="F14" s="19"/>
      <c r="G14" s="19" t="s">
        <v>55</v>
      </c>
      <c r="H14" s="19" t="s">
        <v>56</v>
      </c>
    </row>
    <row r="15" spans="2:8" ht="28">
      <c r="B15" s="16">
        <v>2.5</v>
      </c>
      <c r="C15" s="21" t="s">
        <v>57</v>
      </c>
      <c r="D15" s="17" t="s">
        <v>33</v>
      </c>
      <c r="E15" s="19"/>
      <c r="F15" s="19"/>
      <c r="G15" s="21" t="s">
        <v>58</v>
      </c>
      <c r="H15" s="19" t="s">
        <v>59</v>
      </c>
    </row>
    <row r="16" spans="2:8" ht="84">
      <c r="B16" s="16">
        <v>2.6</v>
      </c>
      <c r="C16" s="21" t="s">
        <v>60</v>
      </c>
      <c r="D16" s="17" t="s">
        <v>33</v>
      </c>
      <c r="E16" s="19"/>
      <c r="F16" s="19"/>
      <c r="G16" s="21" t="s">
        <v>61</v>
      </c>
      <c r="H16" s="19" t="s">
        <v>62</v>
      </c>
    </row>
    <row r="17" spans="2:8" ht="56">
      <c r="B17" s="16">
        <v>2.7</v>
      </c>
      <c r="C17" s="19" t="s">
        <v>63</v>
      </c>
      <c r="D17" s="17" t="s">
        <v>33</v>
      </c>
      <c r="E17" s="19"/>
      <c r="F17" s="19"/>
      <c r="G17" s="19" t="s">
        <v>64</v>
      </c>
      <c r="H17" s="19" t="s">
        <v>64</v>
      </c>
    </row>
    <row r="18" spans="2:8" ht="42">
      <c r="B18" s="16">
        <v>2.8</v>
      </c>
      <c r="C18" s="13" t="s">
        <v>65</v>
      </c>
      <c r="D18" s="17" t="s">
        <v>33</v>
      </c>
      <c r="E18" s="19"/>
      <c r="F18" s="19"/>
      <c r="G18" s="13" t="s">
        <v>66</v>
      </c>
      <c r="H18" s="19" t="s">
        <v>67</v>
      </c>
    </row>
    <row r="19" spans="2:8" ht="98">
      <c r="B19" s="16">
        <v>2.9</v>
      </c>
      <c r="C19" s="19" t="s">
        <v>68</v>
      </c>
      <c r="D19" s="17" t="s">
        <v>33</v>
      </c>
      <c r="E19" s="19"/>
      <c r="F19" s="19"/>
      <c r="G19" s="19" t="s">
        <v>69</v>
      </c>
      <c r="H19" s="19" t="s">
        <v>69</v>
      </c>
    </row>
    <row r="20" spans="2:8" ht="14">
      <c r="B20" s="16">
        <v>3</v>
      </c>
      <c r="C20" s="12" t="s">
        <v>70</v>
      </c>
      <c r="D20" s="17" t="s">
        <v>71</v>
      </c>
      <c r="E20" s="19"/>
      <c r="F20" s="19"/>
      <c r="G20" s="20"/>
      <c r="H20" s="15"/>
    </row>
    <row r="21" spans="2:8" ht="14">
      <c r="B21" s="16">
        <v>3.1</v>
      </c>
      <c r="C21" s="12" t="s">
        <v>72</v>
      </c>
      <c r="D21" s="17" t="s">
        <v>71</v>
      </c>
      <c r="E21" s="19"/>
      <c r="F21" s="19"/>
      <c r="G21" s="13"/>
      <c r="H21" s="15"/>
    </row>
    <row r="22" spans="2:8" ht="14">
      <c r="B22" s="16" t="s">
        <v>73</v>
      </c>
      <c r="C22" s="12" t="s">
        <v>74</v>
      </c>
      <c r="D22" s="17" t="s">
        <v>71</v>
      </c>
      <c r="E22" s="19"/>
      <c r="F22" s="19"/>
      <c r="G22" s="13"/>
      <c r="H22" s="15"/>
    </row>
    <row r="23" spans="2:8" ht="28">
      <c r="B23" s="16" t="s">
        <v>75</v>
      </c>
      <c r="C23" s="16" t="s">
        <v>76</v>
      </c>
      <c r="D23" s="17" t="s">
        <v>77</v>
      </c>
      <c r="E23" s="19"/>
      <c r="F23" s="19"/>
      <c r="G23" s="19"/>
      <c r="H23" s="22"/>
    </row>
    <row r="24" spans="2:8" ht="42">
      <c r="B24" s="16" t="s">
        <v>78</v>
      </c>
      <c r="C24" s="16" t="s">
        <v>79</v>
      </c>
      <c r="D24" s="17" t="s">
        <v>80</v>
      </c>
      <c r="E24" s="19" t="s">
        <v>81</v>
      </c>
      <c r="F24" s="19" t="s">
        <v>82</v>
      </c>
      <c r="G24" s="19" t="s">
        <v>83</v>
      </c>
      <c r="H24" s="19" t="s">
        <v>84</v>
      </c>
    </row>
    <row r="25" spans="2:8" ht="42">
      <c r="B25" s="16" t="s">
        <v>85</v>
      </c>
      <c r="C25" s="16" t="s">
        <v>86</v>
      </c>
      <c r="D25" s="17" t="s">
        <v>80</v>
      </c>
      <c r="E25" s="19" t="s">
        <v>87</v>
      </c>
      <c r="F25" s="19" t="s">
        <v>88</v>
      </c>
      <c r="G25" s="19" t="s">
        <v>89</v>
      </c>
      <c r="H25" s="19" t="s">
        <v>90</v>
      </c>
    </row>
    <row r="26" spans="2:8" ht="56">
      <c r="B26" s="16" t="s">
        <v>91</v>
      </c>
      <c r="C26" s="16" t="s">
        <v>92</v>
      </c>
      <c r="D26" s="17" t="s">
        <v>93</v>
      </c>
      <c r="E26" s="19"/>
      <c r="F26" s="19"/>
      <c r="G26" s="19"/>
      <c r="H26" s="22"/>
    </row>
    <row r="27" spans="2:8" ht="14">
      <c r="B27" s="16" t="s">
        <v>94</v>
      </c>
      <c r="C27" s="12" t="s">
        <v>95</v>
      </c>
      <c r="D27" s="17" t="s">
        <v>71</v>
      </c>
      <c r="E27" s="19"/>
      <c r="F27" s="19"/>
      <c r="G27" s="13"/>
      <c r="H27" s="15"/>
    </row>
    <row r="28" spans="2:8" ht="112">
      <c r="B28" s="16" t="s">
        <v>96</v>
      </c>
      <c r="C28" s="16" t="s">
        <v>97</v>
      </c>
      <c r="D28" s="17" t="s">
        <v>77</v>
      </c>
      <c r="E28" s="19"/>
      <c r="F28" s="19"/>
      <c r="G28" s="19"/>
      <c r="H28" s="22"/>
    </row>
    <row r="29" spans="2:8" ht="28">
      <c r="B29" s="16" t="s">
        <v>98</v>
      </c>
      <c r="C29" s="16" t="s">
        <v>99</v>
      </c>
      <c r="D29" s="17" t="s">
        <v>80</v>
      </c>
      <c r="E29" s="19" t="s">
        <v>100</v>
      </c>
      <c r="F29" s="19" t="s">
        <v>101</v>
      </c>
      <c r="G29" s="19" t="s">
        <v>102</v>
      </c>
      <c r="H29" s="19" t="s">
        <v>103</v>
      </c>
    </row>
    <row r="30" spans="2:8" ht="42">
      <c r="B30" s="16" t="s">
        <v>104</v>
      </c>
      <c r="C30" s="16" t="s">
        <v>105</v>
      </c>
      <c r="D30" s="17" t="s">
        <v>80</v>
      </c>
      <c r="E30" s="19" t="s">
        <v>106</v>
      </c>
      <c r="F30" s="19" t="s">
        <v>107</v>
      </c>
      <c r="G30" s="19" t="s">
        <v>108</v>
      </c>
      <c r="H30" s="19" t="s">
        <v>109</v>
      </c>
    </row>
    <row r="31" spans="2:8" ht="42">
      <c r="B31" s="16"/>
      <c r="C31" s="16"/>
      <c r="D31" s="17" t="s">
        <v>33</v>
      </c>
      <c r="E31" s="19"/>
      <c r="F31" s="19"/>
      <c r="G31" s="19" t="s">
        <v>110</v>
      </c>
      <c r="H31" s="19" t="s">
        <v>111</v>
      </c>
    </row>
    <row r="32" spans="2:8" ht="42">
      <c r="B32" s="16" t="s">
        <v>112</v>
      </c>
      <c r="C32" s="16" t="s">
        <v>113</v>
      </c>
      <c r="D32" s="17" t="s">
        <v>80</v>
      </c>
      <c r="E32" s="19" t="s">
        <v>114</v>
      </c>
      <c r="F32" s="19" t="s">
        <v>115</v>
      </c>
      <c r="G32" s="19" t="s">
        <v>116</v>
      </c>
      <c r="H32" s="19" t="s">
        <v>117</v>
      </c>
    </row>
    <row r="33" spans="2:9" ht="28">
      <c r="B33" s="16" t="s">
        <v>118</v>
      </c>
      <c r="C33" s="16" t="s">
        <v>119</v>
      </c>
      <c r="D33" s="17" t="s">
        <v>93</v>
      </c>
      <c r="E33" s="19"/>
      <c r="F33" s="19"/>
      <c r="G33" s="19"/>
      <c r="H33" s="22"/>
    </row>
    <row r="34" spans="2:9" ht="14">
      <c r="B34" s="16" t="s">
        <v>120</v>
      </c>
      <c r="C34" s="12" t="s">
        <v>121</v>
      </c>
      <c r="D34" s="17" t="s">
        <v>71</v>
      </c>
      <c r="E34" s="19"/>
      <c r="F34" s="19"/>
      <c r="G34" s="19"/>
      <c r="H34" s="22"/>
    </row>
    <row r="35" spans="2:9" ht="319">
      <c r="B35" s="16" t="s">
        <v>122</v>
      </c>
      <c r="C35" s="16" t="s">
        <v>123</v>
      </c>
      <c r="D35" s="17" t="s">
        <v>77</v>
      </c>
      <c r="E35" s="19" t="s">
        <v>124</v>
      </c>
      <c r="F35" s="19" t="s">
        <v>125</v>
      </c>
      <c r="G35" s="21" t="s">
        <v>126</v>
      </c>
      <c r="H35" s="19" t="s">
        <v>127</v>
      </c>
    </row>
    <row r="36" spans="2:9" ht="70">
      <c r="B36" s="16" t="s">
        <v>128</v>
      </c>
      <c r="C36" s="16" t="s">
        <v>129</v>
      </c>
      <c r="D36" s="17" t="s">
        <v>80</v>
      </c>
      <c r="E36" s="19"/>
      <c r="F36" s="19"/>
      <c r="G36" s="19" t="s">
        <v>130</v>
      </c>
      <c r="H36" s="19" t="s">
        <v>131</v>
      </c>
    </row>
    <row r="37" spans="2:9" ht="28">
      <c r="B37" s="16" t="s">
        <v>132</v>
      </c>
      <c r="C37" s="16" t="s">
        <v>133</v>
      </c>
      <c r="D37" s="17" t="s">
        <v>93</v>
      </c>
      <c r="E37" s="19"/>
      <c r="F37" s="19"/>
      <c r="G37" s="19"/>
      <c r="H37" s="22"/>
    </row>
    <row r="38" spans="2:9" ht="14">
      <c r="B38" s="16" t="s">
        <v>134</v>
      </c>
      <c r="C38" s="12" t="s">
        <v>135</v>
      </c>
      <c r="D38" s="17" t="s">
        <v>71</v>
      </c>
      <c r="E38" s="19"/>
      <c r="F38" s="19"/>
      <c r="G38" s="19"/>
      <c r="H38" s="22"/>
    </row>
    <row r="39" spans="2:9" ht="112">
      <c r="B39" s="16" t="s">
        <v>136</v>
      </c>
      <c r="C39" s="16" t="s">
        <v>137</v>
      </c>
      <c r="D39" s="17" t="s">
        <v>77</v>
      </c>
      <c r="E39" s="19" t="s">
        <v>138</v>
      </c>
      <c r="F39" s="19" t="s">
        <v>139</v>
      </c>
      <c r="G39" s="19" t="s">
        <v>140</v>
      </c>
      <c r="H39" s="19" t="s">
        <v>141</v>
      </c>
    </row>
    <row r="40" spans="2:9" ht="56">
      <c r="B40" s="16" t="s">
        <v>142</v>
      </c>
      <c r="C40" s="16" t="s">
        <v>143</v>
      </c>
      <c r="D40" s="17" t="s">
        <v>80</v>
      </c>
      <c r="E40" s="19" t="s">
        <v>144</v>
      </c>
      <c r="F40" s="19" t="s">
        <v>145</v>
      </c>
      <c r="G40" s="19" t="s">
        <v>146</v>
      </c>
      <c r="H40" s="19" t="s">
        <v>147</v>
      </c>
      <c r="I40" s="23"/>
    </row>
    <row r="41" spans="2:9" ht="56">
      <c r="B41" s="16" t="s">
        <v>148</v>
      </c>
      <c r="C41" s="16" t="s">
        <v>149</v>
      </c>
      <c r="D41" s="17" t="s">
        <v>93</v>
      </c>
      <c r="E41" s="19"/>
      <c r="F41" s="19"/>
      <c r="G41" s="19"/>
      <c r="H41" s="22"/>
      <c r="I41" s="23"/>
    </row>
    <row r="42" spans="2:9" ht="14">
      <c r="B42" s="16" t="s">
        <v>150</v>
      </c>
      <c r="C42" s="12" t="s">
        <v>151</v>
      </c>
      <c r="D42" s="17" t="s">
        <v>71</v>
      </c>
      <c r="E42" s="19"/>
      <c r="F42" s="19"/>
      <c r="G42" s="19"/>
      <c r="H42" s="22"/>
    </row>
    <row r="43" spans="2:9" ht="42">
      <c r="B43" s="16" t="s">
        <v>152</v>
      </c>
      <c r="C43" s="16" t="s">
        <v>153</v>
      </c>
      <c r="D43" s="17" t="s">
        <v>77</v>
      </c>
      <c r="E43" s="19" t="s">
        <v>154</v>
      </c>
      <c r="F43" s="19" t="s">
        <v>155</v>
      </c>
      <c r="G43" s="19"/>
      <c r="H43" s="22"/>
    </row>
    <row r="44" spans="2:9" ht="112">
      <c r="B44" s="16" t="s">
        <v>156</v>
      </c>
      <c r="C44" s="16" t="s">
        <v>157</v>
      </c>
      <c r="D44" s="17" t="s">
        <v>80</v>
      </c>
      <c r="E44" s="19" t="s">
        <v>158</v>
      </c>
      <c r="F44" s="19" t="s">
        <v>159</v>
      </c>
      <c r="G44" s="19" t="s">
        <v>160</v>
      </c>
      <c r="H44" s="19" t="s">
        <v>160</v>
      </c>
    </row>
    <row r="45" spans="2:9" ht="42">
      <c r="B45" s="24" t="s">
        <v>161</v>
      </c>
      <c r="C45" s="16" t="s">
        <v>162</v>
      </c>
      <c r="D45" s="17" t="s">
        <v>93</v>
      </c>
      <c r="E45" s="19"/>
      <c r="F45" s="19"/>
      <c r="G45" s="19"/>
      <c r="H45" s="22"/>
    </row>
    <row r="46" spans="2:9" ht="14">
      <c r="B46" s="16">
        <v>3.2</v>
      </c>
      <c r="C46" s="12" t="s">
        <v>163</v>
      </c>
      <c r="D46" s="17" t="s">
        <v>71</v>
      </c>
      <c r="E46" s="19"/>
      <c r="F46" s="19"/>
      <c r="G46" s="13"/>
      <c r="H46" s="22"/>
    </row>
    <row r="47" spans="2:9" ht="14">
      <c r="B47" s="16" t="s">
        <v>164</v>
      </c>
      <c r="C47" s="12" t="s">
        <v>165</v>
      </c>
      <c r="D47" s="17" t="s">
        <v>71</v>
      </c>
      <c r="E47" s="19"/>
      <c r="F47" s="19"/>
      <c r="G47" s="13"/>
      <c r="H47" s="22"/>
    </row>
    <row r="48" spans="2:9" ht="42">
      <c r="B48" s="16" t="s">
        <v>166</v>
      </c>
      <c r="C48" s="16" t="s">
        <v>167</v>
      </c>
      <c r="D48" s="17" t="s">
        <v>77</v>
      </c>
      <c r="E48" s="19" t="s">
        <v>168</v>
      </c>
      <c r="F48" s="19" t="s">
        <v>169</v>
      </c>
      <c r="G48" s="22"/>
      <c r="H48" s="22"/>
    </row>
    <row r="49" spans="2:8" ht="56">
      <c r="B49" s="16" t="s">
        <v>170</v>
      </c>
      <c r="C49" s="16" t="s">
        <v>171</v>
      </c>
      <c r="D49" s="17" t="s">
        <v>80</v>
      </c>
      <c r="E49" s="19" t="s">
        <v>172</v>
      </c>
      <c r="F49" s="19" t="s">
        <v>173</v>
      </c>
      <c r="G49" s="19" t="s">
        <v>174</v>
      </c>
      <c r="H49" s="19" t="s">
        <v>175</v>
      </c>
    </row>
    <row r="50" spans="2:8" ht="98">
      <c r="B50" s="16" t="s">
        <v>176</v>
      </c>
      <c r="C50" s="16" t="s">
        <v>177</v>
      </c>
      <c r="D50" s="17" t="s">
        <v>80</v>
      </c>
      <c r="E50" s="19" t="s">
        <v>178</v>
      </c>
      <c r="F50" s="19" t="s">
        <v>179</v>
      </c>
      <c r="G50" s="19" t="s">
        <v>180</v>
      </c>
      <c r="H50" s="19" t="s">
        <v>181</v>
      </c>
    </row>
    <row r="51" spans="2:8" ht="42">
      <c r="B51" s="16" t="s">
        <v>182</v>
      </c>
      <c r="C51" s="16" t="s">
        <v>183</v>
      </c>
      <c r="D51" s="17" t="s">
        <v>93</v>
      </c>
      <c r="E51" s="19"/>
      <c r="F51" s="19"/>
      <c r="G51" s="19"/>
      <c r="H51" s="22"/>
    </row>
    <row r="52" spans="2:8" ht="14">
      <c r="B52" s="16" t="s">
        <v>184</v>
      </c>
      <c r="C52" s="12" t="s">
        <v>185</v>
      </c>
      <c r="D52" s="17" t="s">
        <v>71</v>
      </c>
      <c r="E52" s="19"/>
      <c r="F52" s="19"/>
      <c r="G52" s="19"/>
      <c r="H52" s="22"/>
    </row>
    <row r="53" spans="2:8" ht="126">
      <c r="B53" s="16" t="s">
        <v>186</v>
      </c>
      <c r="C53" s="16" t="s">
        <v>187</v>
      </c>
      <c r="D53" s="17" t="s">
        <v>77</v>
      </c>
      <c r="E53" s="19"/>
      <c r="F53" s="19"/>
      <c r="G53" s="19"/>
      <c r="H53" s="22"/>
    </row>
    <row r="54" spans="2:8" ht="84">
      <c r="B54" s="16" t="s">
        <v>188</v>
      </c>
      <c r="C54" s="16" t="s">
        <v>189</v>
      </c>
      <c r="D54" s="17" t="s">
        <v>80</v>
      </c>
      <c r="E54" s="19" t="s">
        <v>190</v>
      </c>
      <c r="F54" s="19" t="s">
        <v>191</v>
      </c>
      <c r="G54" s="19" t="s">
        <v>192</v>
      </c>
      <c r="H54" s="19" t="s">
        <v>193</v>
      </c>
    </row>
    <row r="55" spans="2:8" ht="98">
      <c r="B55" s="16" t="s">
        <v>194</v>
      </c>
      <c r="C55" s="16" t="s">
        <v>195</v>
      </c>
      <c r="D55" s="17" t="s">
        <v>80</v>
      </c>
      <c r="E55" s="19" t="s">
        <v>196</v>
      </c>
      <c r="F55" s="19" t="s">
        <v>197</v>
      </c>
      <c r="G55" s="19" t="s">
        <v>198</v>
      </c>
      <c r="H55" s="19" t="s">
        <v>199</v>
      </c>
    </row>
    <row r="56" spans="2:8" ht="84">
      <c r="B56" s="16" t="s">
        <v>200</v>
      </c>
      <c r="C56" s="16" t="s">
        <v>201</v>
      </c>
      <c r="D56" s="17" t="s">
        <v>80</v>
      </c>
      <c r="E56" s="19" t="s">
        <v>202</v>
      </c>
      <c r="F56" s="19" t="s">
        <v>203</v>
      </c>
      <c r="G56" s="19" t="s">
        <v>204</v>
      </c>
      <c r="H56" s="19" t="s">
        <v>204</v>
      </c>
    </row>
    <row r="57" spans="2:8" ht="266">
      <c r="B57" s="16" t="s">
        <v>205</v>
      </c>
      <c r="C57" s="16" t="s">
        <v>206</v>
      </c>
      <c r="D57" s="17" t="s">
        <v>80</v>
      </c>
      <c r="E57" s="19" t="s">
        <v>207</v>
      </c>
      <c r="F57" s="19" t="s">
        <v>208</v>
      </c>
      <c r="G57" s="19" t="s">
        <v>209</v>
      </c>
      <c r="H57" s="19" t="s">
        <v>641</v>
      </c>
    </row>
    <row r="58" spans="2:8" ht="168">
      <c r="B58" s="16" t="s">
        <v>210</v>
      </c>
      <c r="C58" s="16" t="s">
        <v>211</v>
      </c>
      <c r="D58" s="17" t="s">
        <v>80</v>
      </c>
      <c r="E58" s="19" t="s">
        <v>212</v>
      </c>
      <c r="F58" s="19" t="s">
        <v>213</v>
      </c>
      <c r="G58" s="19" t="s">
        <v>214</v>
      </c>
      <c r="H58" s="19" t="s">
        <v>214</v>
      </c>
    </row>
    <row r="59" spans="2:8" ht="42">
      <c r="B59" s="16" t="s">
        <v>215</v>
      </c>
      <c r="C59" s="16" t="s">
        <v>216</v>
      </c>
      <c r="D59" s="17" t="s">
        <v>93</v>
      </c>
      <c r="E59" s="19"/>
      <c r="F59" s="19"/>
      <c r="G59" s="19"/>
      <c r="H59" s="22"/>
    </row>
    <row r="60" spans="2:8" ht="14">
      <c r="B60" s="16">
        <v>3.3</v>
      </c>
      <c r="C60" s="12" t="s">
        <v>217</v>
      </c>
      <c r="D60" s="17" t="s">
        <v>71</v>
      </c>
      <c r="E60" s="19"/>
      <c r="F60" s="19"/>
      <c r="G60" s="19"/>
      <c r="H60" s="22"/>
    </row>
    <row r="61" spans="2:8" ht="14">
      <c r="B61" s="16" t="s">
        <v>218</v>
      </c>
      <c r="C61" s="12" t="s">
        <v>219</v>
      </c>
      <c r="D61" s="17" t="s">
        <v>71</v>
      </c>
      <c r="E61" s="19"/>
      <c r="F61" s="19"/>
      <c r="G61" s="19"/>
      <c r="H61" s="22"/>
    </row>
    <row r="62" spans="2:8" ht="332">
      <c r="B62" s="16" t="s">
        <v>220</v>
      </c>
      <c r="C62" s="16" t="s">
        <v>221</v>
      </c>
      <c r="D62" s="17" t="s">
        <v>77</v>
      </c>
      <c r="E62" s="19"/>
      <c r="F62" s="19"/>
      <c r="G62" s="19" t="s">
        <v>222</v>
      </c>
      <c r="H62" s="19" t="s">
        <v>223</v>
      </c>
    </row>
    <row r="63" spans="2:8" ht="112">
      <c r="B63" s="16" t="s">
        <v>224</v>
      </c>
      <c r="C63" s="16" t="s">
        <v>225</v>
      </c>
      <c r="D63" s="17" t="s">
        <v>80</v>
      </c>
      <c r="E63" s="19" t="s">
        <v>226</v>
      </c>
      <c r="F63" s="19" t="s">
        <v>227</v>
      </c>
      <c r="G63" s="24" t="s">
        <v>228</v>
      </c>
      <c r="H63" s="19" t="s">
        <v>228</v>
      </c>
    </row>
    <row r="64" spans="2:8" ht="56">
      <c r="B64" s="16" t="s">
        <v>229</v>
      </c>
      <c r="C64" s="16" t="s">
        <v>230</v>
      </c>
      <c r="D64" s="17" t="s">
        <v>80</v>
      </c>
      <c r="E64" s="19" t="s">
        <v>231</v>
      </c>
      <c r="F64" s="19" t="s">
        <v>232</v>
      </c>
      <c r="G64" s="19" t="s">
        <v>233</v>
      </c>
      <c r="H64" s="19" t="s">
        <v>233</v>
      </c>
    </row>
    <row r="65" spans="2:9" ht="70">
      <c r="B65" s="16" t="s">
        <v>234</v>
      </c>
      <c r="C65" s="16" t="s">
        <v>235</v>
      </c>
      <c r="D65" s="17" t="s">
        <v>93</v>
      </c>
      <c r="E65" s="19"/>
      <c r="F65" s="19"/>
      <c r="G65" s="19"/>
      <c r="H65" s="22"/>
    </row>
    <row r="66" spans="2:9" ht="14">
      <c r="B66" s="16" t="s">
        <v>236</v>
      </c>
      <c r="C66" s="12" t="s">
        <v>237</v>
      </c>
      <c r="D66" s="17" t="s">
        <v>71</v>
      </c>
      <c r="E66" s="19"/>
      <c r="F66" s="19"/>
      <c r="G66" s="19"/>
      <c r="H66" s="22"/>
    </row>
    <row r="67" spans="2:9" ht="168">
      <c r="B67" s="16" t="s">
        <v>238</v>
      </c>
      <c r="C67" s="16" t="s">
        <v>239</v>
      </c>
      <c r="D67" s="17" t="s">
        <v>77</v>
      </c>
      <c r="E67" s="19"/>
      <c r="F67" s="19"/>
      <c r="G67" s="19"/>
      <c r="H67" s="22"/>
    </row>
    <row r="68" spans="2:9" ht="266">
      <c r="B68" s="16" t="s">
        <v>240</v>
      </c>
      <c r="C68" s="16" t="s">
        <v>241</v>
      </c>
      <c r="D68" s="17" t="s">
        <v>80</v>
      </c>
      <c r="E68" s="19" t="s">
        <v>242</v>
      </c>
      <c r="F68" s="19" t="s">
        <v>243</v>
      </c>
      <c r="G68" s="19" t="s">
        <v>244</v>
      </c>
      <c r="H68" s="19" t="s">
        <v>244</v>
      </c>
    </row>
    <row r="69" spans="2:9" ht="42">
      <c r="B69" s="16" t="s">
        <v>245</v>
      </c>
      <c r="C69" s="16" t="s">
        <v>246</v>
      </c>
      <c r="D69" s="17" t="s">
        <v>93</v>
      </c>
      <c r="E69" s="19"/>
      <c r="F69" s="19"/>
      <c r="G69" s="19"/>
      <c r="H69" s="22"/>
    </row>
    <row r="70" spans="2:9" ht="14">
      <c r="B70" s="16">
        <v>3.4</v>
      </c>
      <c r="C70" s="12" t="s">
        <v>247</v>
      </c>
      <c r="D70" s="17" t="s">
        <v>71</v>
      </c>
      <c r="E70" s="19"/>
      <c r="F70" s="19"/>
      <c r="G70" s="13"/>
      <c r="H70" s="22"/>
    </row>
    <row r="71" spans="2:9" ht="14">
      <c r="B71" s="16" t="s">
        <v>248</v>
      </c>
      <c r="C71" s="12" t="s">
        <v>249</v>
      </c>
      <c r="D71" s="17" t="s">
        <v>71</v>
      </c>
      <c r="E71" s="19"/>
      <c r="F71" s="19"/>
      <c r="G71" s="13"/>
      <c r="H71" s="22"/>
    </row>
    <row r="72" spans="2:9" ht="140">
      <c r="B72" s="16" t="s">
        <v>250</v>
      </c>
      <c r="C72" s="16" t="s">
        <v>251</v>
      </c>
      <c r="D72" s="17" t="s">
        <v>77</v>
      </c>
      <c r="E72" s="19"/>
      <c r="F72" s="19"/>
      <c r="G72" s="16" t="s">
        <v>252</v>
      </c>
      <c r="H72" s="19" t="s">
        <v>252</v>
      </c>
    </row>
    <row r="73" spans="2:9" ht="238">
      <c r="B73" s="16" t="s">
        <v>253</v>
      </c>
      <c r="C73" s="16" t="s">
        <v>254</v>
      </c>
      <c r="D73" s="17" t="s">
        <v>80</v>
      </c>
      <c r="E73" s="19" t="s">
        <v>255</v>
      </c>
      <c r="F73" s="19" t="s">
        <v>256</v>
      </c>
      <c r="G73" s="16" t="s">
        <v>257</v>
      </c>
      <c r="H73" s="19" t="s">
        <v>258</v>
      </c>
    </row>
    <row r="74" spans="2:9" ht="84">
      <c r="B74" s="16" t="s">
        <v>259</v>
      </c>
      <c r="C74" s="16" t="s">
        <v>260</v>
      </c>
      <c r="D74" s="17" t="s">
        <v>80</v>
      </c>
      <c r="E74" s="19" t="s">
        <v>261</v>
      </c>
      <c r="F74" s="19" t="s">
        <v>262</v>
      </c>
      <c r="G74" s="19" t="s">
        <v>263</v>
      </c>
      <c r="H74" s="19" t="s">
        <v>264</v>
      </c>
    </row>
    <row r="75" spans="2:9" ht="42">
      <c r="B75" s="16" t="s">
        <v>265</v>
      </c>
      <c r="C75" s="16" t="s">
        <v>266</v>
      </c>
      <c r="D75" s="17" t="s">
        <v>93</v>
      </c>
      <c r="E75" s="19"/>
      <c r="F75" s="19"/>
      <c r="G75" s="19"/>
      <c r="H75" s="22"/>
    </row>
    <row r="76" spans="2:9" ht="14">
      <c r="B76" s="16">
        <v>3.5</v>
      </c>
      <c r="C76" s="12" t="s">
        <v>267</v>
      </c>
      <c r="D76" s="17" t="s">
        <v>71</v>
      </c>
      <c r="E76" s="19"/>
      <c r="F76" s="19"/>
      <c r="G76" s="13"/>
      <c r="H76" s="22"/>
    </row>
    <row r="77" spans="2:9" ht="14">
      <c r="B77" s="16" t="s">
        <v>268</v>
      </c>
      <c r="C77" s="12" t="s">
        <v>269</v>
      </c>
      <c r="D77" s="17" t="s">
        <v>71</v>
      </c>
      <c r="E77" s="19"/>
      <c r="F77" s="19"/>
      <c r="G77" s="13"/>
      <c r="H77" s="22"/>
    </row>
    <row r="78" spans="2:9" ht="280">
      <c r="B78" s="16" t="s">
        <v>270</v>
      </c>
      <c r="C78" s="16" t="s">
        <v>271</v>
      </c>
      <c r="D78" s="17" t="s">
        <v>77</v>
      </c>
      <c r="E78" s="19" t="s">
        <v>272</v>
      </c>
      <c r="F78" s="19" t="s">
        <v>273</v>
      </c>
      <c r="G78" s="19" t="s">
        <v>274</v>
      </c>
      <c r="H78" s="19" t="s">
        <v>275</v>
      </c>
      <c r="I78" s="23"/>
    </row>
    <row r="79" spans="2:9" ht="238">
      <c r="B79" s="16" t="s">
        <v>276</v>
      </c>
      <c r="C79" s="16" t="s">
        <v>277</v>
      </c>
      <c r="D79" s="17" t="s">
        <v>80</v>
      </c>
      <c r="E79" s="19"/>
      <c r="F79" s="19"/>
      <c r="G79" s="24" t="s">
        <v>278</v>
      </c>
      <c r="H79" s="19" t="s">
        <v>279</v>
      </c>
    </row>
    <row r="80" spans="2:9" ht="112">
      <c r="B80" s="16" t="s">
        <v>280</v>
      </c>
      <c r="C80" s="16" t="s">
        <v>281</v>
      </c>
      <c r="D80" s="17" t="s">
        <v>80</v>
      </c>
      <c r="E80" s="19" t="s">
        <v>282</v>
      </c>
      <c r="F80" s="19" t="s">
        <v>283</v>
      </c>
      <c r="G80" s="19" t="s">
        <v>284</v>
      </c>
      <c r="H80" s="19" t="s">
        <v>285</v>
      </c>
    </row>
    <row r="81" spans="2:8" ht="70">
      <c r="B81" s="16" t="s">
        <v>286</v>
      </c>
      <c r="C81" s="16" t="s">
        <v>287</v>
      </c>
      <c r="D81" s="17" t="s">
        <v>80</v>
      </c>
      <c r="E81" s="19" t="s">
        <v>288</v>
      </c>
      <c r="F81" s="19" t="s">
        <v>289</v>
      </c>
      <c r="G81" s="19" t="s">
        <v>290</v>
      </c>
      <c r="H81" s="19" t="s">
        <v>291</v>
      </c>
    </row>
    <row r="82" spans="2:8" ht="56">
      <c r="B82" s="16" t="s">
        <v>292</v>
      </c>
      <c r="C82" s="16" t="s">
        <v>293</v>
      </c>
      <c r="D82" s="17" t="s">
        <v>93</v>
      </c>
      <c r="E82" s="19"/>
      <c r="F82" s="19"/>
      <c r="G82" s="19"/>
      <c r="H82" s="22"/>
    </row>
    <row r="83" spans="2:8" ht="14">
      <c r="B83" s="16">
        <v>3.6</v>
      </c>
      <c r="C83" s="12" t="s">
        <v>294</v>
      </c>
      <c r="D83" s="17" t="s">
        <v>71</v>
      </c>
      <c r="E83" s="19"/>
      <c r="F83" s="19"/>
      <c r="G83" s="13"/>
      <c r="H83" s="22"/>
    </row>
    <row r="84" spans="2:8" ht="14">
      <c r="B84" s="16" t="s">
        <v>295</v>
      </c>
      <c r="C84" s="12" t="s">
        <v>296</v>
      </c>
      <c r="D84" s="17" t="s">
        <v>71</v>
      </c>
      <c r="E84" s="19"/>
      <c r="F84" s="19"/>
      <c r="G84" s="13"/>
      <c r="H84" s="22"/>
    </row>
    <row r="85" spans="2:8" ht="140">
      <c r="B85" s="16" t="s">
        <v>297</v>
      </c>
      <c r="C85" s="16" t="s">
        <v>298</v>
      </c>
      <c r="D85" s="17" t="s">
        <v>77</v>
      </c>
      <c r="E85" s="19"/>
      <c r="F85" s="19"/>
      <c r="G85" s="19" t="s">
        <v>299</v>
      </c>
      <c r="H85" s="19" t="s">
        <v>300</v>
      </c>
    </row>
    <row r="86" spans="2:8" ht="70">
      <c r="B86" s="16" t="s">
        <v>301</v>
      </c>
      <c r="C86" s="16" t="s">
        <v>302</v>
      </c>
      <c r="D86" s="17" t="s">
        <v>80</v>
      </c>
      <c r="E86" s="19" t="s">
        <v>303</v>
      </c>
      <c r="F86" s="19" t="s">
        <v>304</v>
      </c>
      <c r="G86" s="24" t="s">
        <v>305</v>
      </c>
      <c r="H86" s="19" t="s">
        <v>306</v>
      </c>
    </row>
    <row r="87" spans="2:8" ht="42">
      <c r="B87" s="16" t="s">
        <v>307</v>
      </c>
      <c r="C87" s="16" t="s">
        <v>308</v>
      </c>
      <c r="D87" s="17" t="s">
        <v>93</v>
      </c>
      <c r="E87" s="19"/>
      <c r="G87" s="19"/>
      <c r="H87" s="22"/>
    </row>
    <row r="88" spans="2:8" ht="14">
      <c r="B88" s="16" t="s">
        <v>309</v>
      </c>
      <c r="C88" s="12" t="s">
        <v>310</v>
      </c>
      <c r="D88" s="17" t="s">
        <v>71</v>
      </c>
      <c r="E88" s="19"/>
      <c r="F88" s="19"/>
      <c r="G88" s="19"/>
      <c r="H88" s="22"/>
    </row>
    <row r="89" spans="2:8" ht="42">
      <c r="B89" s="16" t="s">
        <v>311</v>
      </c>
      <c r="C89" s="16" t="s">
        <v>312</v>
      </c>
      <c r="D89" s="17" t="s">
        <v>77</v>
      </c>
      <c r="E89" s="19"/>
      <c r="F89" s="19"/>
      <c r="G89" s="19"/>
      <c r="H89" s="22"/>
    </row>
    <row r="90" spans="2:8" ht="154">
      <c r="B90" s="16" t="s">
        <v>313</v>
      </c>
      <c r="C90" s="16" t="s">
        <v>314</v>
      </c>
      <c r="D90" s="17" t="s">
        <v>80</v>
      </c>
      <c r="E90" s="19" t="s">
        <v>315</v>
      </c>
      <c r="F90" s="19" t="s">
        <v>316</v>
      </c>
      <c r="G90" s="19" t="s">
        <v>317</v>
      </c>
      <c r="H90" s="19" t="s">
        <v>318</v>
      </c>
    </row>
    <row r="91" spans="2:8" ht="56">
      <c r="B91" s="16" t="s">
        <v>319</v>
      </c>
      <c r="C91" s="16" t="s">
        <v>320</v>
      </c>
      <c r="D91" s="17" t="s">
        <v>93</v>
      </c>
      <c r="E91" s="19"/>
      <c r="F91" s="19"/>
      <c r="G91" s="19"/>
      <c r="H91" s="22"/>
    </row>
    <row r="92" spans="2:8" ht="154">
      <c r="B92" s="25"/>
      <c r="C92" s="26"/>
      <c r="D92" s="17" t="s">
        <v>33</v>
      </c>
      <c r="E92" s="19"/>
      <c r="F92" s="19"/>
      <c r="G92" s="19" t="s">
        <v>321</v>
      </c>
      <c r="H92" s="19" t="s">
        <v>322</v>
      </c>
    </row>
  </sheetData>
  <pageMargins left="0.70078740157480313" right="0.70078740157480313" top="0.75196850393700787" bottom="0.75196850393700787" header="0.51181102362204722" footer="0.51181102362204722"/>
  <pageSetup paperSize="0" scale="50" fitToWidth="0" fitToHeight="0" orientation="landscape" horizontalDpi="0" verticalDpi="0" copie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CD7C0-9968-44B5-9DBC-276E862DC3D8}">
  <dimension ref="A1:C88"/>
  <sheetViews>
    <sheetView tabSelected="1" zoomScale="144" workbookViewId="0">
      <selection activeCell="B4" sqref="B4"/>
    </sheetView>
  </sheetViews>
  <sheetFormatPr baseColWidth="10" defaultColWidth="11.3984375" defaultRowHeight="13"/>
  <cols>
    <col min="1" max="1" width="60.59765625" style="49" customWidth="1"/>
    <col min="2" max="2" width="60.59765625" style="54" customWidth="1"/>
    <col min="3" max="5" width="60.59765625" style="49" customWidth="1"/>
    <col min="6" max="1017" width="14.3984375" style="49" customWidth="1"/>
    <col min="1018" max="1018" width="8.796875" style="49" customWidth="1"/>
    <col min="1019" max="16384" width="11.3984375" style="49"/>
  </cols>
  <sheetData>
    <row r="1" spans="1:2" ht="32.5" customHeight="1">
      <c r="A1" s="47" t="s">
        <v>610</v>
      </c>
      <c r="B1" s="48" t="s">
        <v>611</v>
      </c>
    </row>
    <row r="2" spans="1:2" ht="17">
      <c r="A2" s="50" t="s">
        <v>612</v>
      </c>
      <c r="B2" s="50" t="s">
        <v>613</v>
      </c>
    </row>
    <row r="3" spans="1:2" ht="14">
      <c r="A3" s="47" t="s">
        <v>614</v>
      </c>
      <c r="B3" s="47" t="s">
        <v>615</v>
      </c>
    </row>
    <row r="4" spans="1:2" ht="154">
      <c r="A4" s="51" t="str">
        <f>'Policy Mapping'!G3</f>
        <v>(A) [COMPANY] understands that open source licenses permit the use, study, improvement and sharing of software without seeking further permission. Open source software is a vital component in the software ecosystem and is a valuable resource that:
•  Provides quality software and software-based services;
•  Reduces vendor lock-in;
•  Reduces the likelihood of security issues;
•  Reduces development time;
•  Grants access to developer communities;
•  Aids the attraction and retention of skilled and satisfied staff.</v>
      </c>
      <c r="B4" s="51" t="str">
        <f>'Policy Mapping'!H3</f>
        <v>The [FOUNDATION] is committed to open development, and believes that free and open source software provides the best framework for both providing value for money, [and therefore the public purse], and also the highest quality software.</v>
      </c>
    </row>
    <row r="5" spans="1:2" ht="252">
      <c r="A5" s="51" t="str">
        <f>'Policy Mapping'!G4</f>
        <v>(B) [COMPANY] also understands that using open source or proprietary software presents some risks and that:
•  Open source software is not automatically high quality;
•  Open source licensing is complex, and compliance with the licensing terms needs careful consideration, documentation and following of processes;
•  Other software which has some similar characteristics to open source software (such as non-commercial or shared source) is not open source software;
•  Incorrect deployment and distribution of open source software can lead to breaches of intellectual property rights, which, if they can be remedied at, may potentially only be remediable by the release of our trade secrets, including source code;
•  It can be difficult to find warranty cover for open source code and performance;
•  Open source software can be misunderstood, and may be viewed suspiciously by customers and investors.</v>
      </c>
      <c r="B5" s="51" t="str">
        <f>'Policy Mapping'!H4</f>
        <v>The [FOUNDATION] recognises that using open source software presents some risks (particularly in terms of the consequences of non-compliance with its license terms). By adopting appropriate policies, practices and procedures, these risks can be address and minimised. This policy is compliant with the OpenChain Specification v2.1, ISO/IEC 5230:2020, an industry standard for open source license compliance.</v>
      </c>
    </row>
    <row r="6" spans="1:2" ht="154">
      <c r="A6" s="51" t="str">
        <f>'Policy Mapping'!G5</f>
        <v>(C)        The purpose of this policy is to assist [COMPANY] in getting the best business value from open source software while mitigating risks, primarily relating to breach of applicable license terms. All program participants will be made aware of this policy though, for example, training, internal wiki/knowledge base.</v>
      </c>
      <c r="B6" s="51" t="str">
        <f>'Policy Mapping'!H5</f>
        <v>The purpose of this policy is to guide the [FOUNDATION] in making the best use of open source software while understanding and mitigating any risks of non compliance with license terms.
If you are an external contributor to projects, you are not bound by this policy, but we ask that you read it as it will help to answer any queries you may have about how we select code for incorporation into our codebase. You will, however, have to sign our [Developer Certificate of Origin][Apache-style CLA], which you can find here [insert link].</v>
      </c>
    </row>
    <row r="7" spans="1:2" ht="14">
      <c r="A7" s="47" t="s">
        <v>616</v>
      </c>
      <c r="B7" s="47" t="s">
        <v>616</v>
      </c>
    </row>
    <row r="8" spans="1:2" ht="98">
      <c r="A8" s="51" t="str">
        <f>'Policy Mapping'!G6</f>
        <v>"compliance artifacts" - each artifact which represents the output of the open source management program for each component of a supplied software release. This may include (but is not limited to) one or more of the following: source code, attribution notices, copyright notices, copy of licenses, modification notifications, written offers, open source component bill of materials, SPDX documents and so forth.</v>
      </c>
      <c r="B8" s="51" t="str">
        <f>'Policy Mapping'!H6</f>
        <v>"compliance artifacts" - each artifact which represents the output of the open source management program for each component of a supplied software release. This may include (but is not limited to) one or more of the following: source code, attribution notices, copyright notices, copy of licenses, modification notifications, written offers, open source component bill of materials, SPDX documents and so forth.</v>
      </c>
    </row>
    <row r="9" spans="1:2" ht="84">
      <c r="A9" s="51" t="str">
        <f>'Policy Mapping'!G7</f>
        <v>"compliance log book" - the complete set of compliance artifacts which are made available to third parties to comply with the requirements of the licenses applicable to supplied software for a specific release, in the appropriate form to ensure compliance (e.g. license text may be required, as opposed to a link to the license text).</v>
      </c>
      <c r="B9" s="51" t="str">
        <f>'Policy Mapping'!H7</f>
        <v>"compliance log book" - the complete set of compliance artifacts which are made available to third parties to comply with the requirements of the licenses applicable to supplied software for a specific release, in the appropriate form to ensure compliance (e.g. license text may be required, as opposed to a link to the license text).</v>
      </c>
    </row>
    <row r="10" spans="1:2" ht="56">
      <c r="A10" s="51" t="str">
        <f>'Policy Mapping'!G8</f>
        <v>"identified licenses” - a set of open source software licenses identified as a result of following an appropriate method of identifying open source components from which the supplied software is comprised.</v>
      </c>
      <c r="B10" s="51" t="str">
        <f>'Policy Mapping'!H8</f>
        <v>"identified licenses” - a set of open source software licenses identified as a result of following an appropriate method of identifying open source components from which the supplied software is comprised.</v>
      </c>
    </row>
    <row r="11" spans="1:2" ht="42">
      <c r="A11" s="51" t="str">
        <f>'Policy Mapping'!G9</f>
        <v>"OpenChain conformant" - a program that satisfies all the requirements of the Linux Foundation's Open Chain Specification v2.1, ISO/IEC 5230:2020</v>
      </c>
      <c r="B11" s="51" t="str">
        <f>'Policy Mapping'!H9</f>
        <v>"OpenChain conformant" - a program that satisfies all the requirements of the Linux Foundation's Open Chain Specification v2.1, ISO/IEC 5230:2020</v>
      </c>
    </row>
    <row r="12" spans="1:2" ht="84">
      <c r="A12" s="51" t="str">
        <f>'Policy Mapping'!G10</f>
        <v>"open source" - software subject to one or more licenses that meet the Open Source Definition published by the Open Source Initiative (see opensource.org/osd) or the Free Software Definition published by the Free Software Foundation (see gnu.org/philosophy/free-sw.html) or similar license.</v>
      </c>
      <c r="B12" s="51" t="str">
        <f>'Policy Mapping'!H10</f>
        <v>"open source" - software subject to one or more licenses that meet the Open Source Definition published by the Open Source Initiative (see opensource.org/osd) or the Free Software Definition published by the Free Software Foundation (see gnu.org/philosophy/free-sw.html) or similar license.</v>
      </c>
    </row>
    <row r="13" spans="1:2" ht="56">
      <c r="A13" s="51" t="str">
        <f>'Policy Mapping'!G11</f>
        <v>"Open Source Compliance Board Member" the individual sitting on the board of [COMPANY] with overall responsibility for [COMPANY]’s open source compliance program.</v>
      </c>
      <c r="B13" s="51" t="str">
        <f>'Policy Mapping'!H11</f>
        <v>"Open Source Compliance Board Member" the individual sitting on the [board] of [FOUNDATION] with overall responsibility for [FOUNDATION's] open source compliance program.</v>
      </c>
    </row>
    <row r="14" spans="1:2" ht="42">
      <c r="A14" s="51" t="str">
        <f>'Policy Mapping'!G12</f>
        <v>"Open Source Compliance Lead" - the individual with day-to-day responsibility for open source compliance issues within the [Company] as detailed in Appendix 1</v>
      </c>
      <c r="B14" s="51" t="str">
        <f>'Policy Mapping'!H12</f>
        <v>"Open Source Compliance Lead" - the individual with day-to-day responsibility for open source compliance issues within the [FOUNDATION] as detailed in Appendix 1</v>
      </c>
    </row>
    <row r="15" spans="1:2" ht="56">
      <c r="A15" s="51" t="str">
        <f>'Policy Mapping'!G13</f>
        <v>"Open Source Liaison" - the individual responsible for addressing external open source compliance queries[, and open source outreach with external projects]. More details can be found in Appendix 1.</v>
      </c>
      <c r="B15" s="51" t="str">
        <f>'Policy Mapping'!H13</f>
        <v>"Open Source Liaison" - the individual responsible for addressing external open source compliance queries[, and open source outreach with external projects]. More details can be found in Appendix 1.</v>
      </c>
    </row>
    <row r="16" spans="1:2" ht="56">
      <c r="A16" s="51" t="str">
        <f>'Policy Mapping'!G14</f>
        <v>"open source log" - the record kept in [ticketing system] of determinations, queries and answers relating to [COMPANY]'s selection and incorporation of open source code.</v>
      </c>
      <c r="B16" s="51" t="str">
        <f>'Policy Mapping'!H14</f>
        <v>"open source log" - the record kept in [ticketing system] of determinations, queries and answers relating to the [FOUNDATION]’s selection and incorporation of open source code.</v>
      </c>
    </row>
    <row r="17" spans="1:2" ht="42">
      <c r="A17" s="51" t="str">
        <f>'Policy Mapping'!G15</f>
        <v>"program" - the set of policies, processes and personnel that comprise an organization’s open source license compliance activities.</v>
      </c>
      <c r="B17" s="51" t="str">
        <f>'Policy Mapping'!H15</f>
        <v>"program" - the set of policies, processes and personnel that comprise an organization’s open source license compliance activities.</v>
      </c>
    </row>
    <row r="18" spans="1:2" ht="112">
      <c r="A18" s="51" t="str">
        <f>'Policy Mapping'!G16</f>
        <v>"program participants" - 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v>
      </c>
      <c r="B18" s="51" t="str">
        <f>'Policy Mapping'!H16</f>
        <v>"program participants" - 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 It does not include external contributors to code, provided that the code in question is submitted and selected for incorporation in accordance with this policy.</v>
      </c>
    </row>
    <row r="19" spans="1:2" ht="70">
      <c r="A19" s="51" t="str">
        <f>'Policy Mapping'!G17</f>
        <v>"SPDX" - the format standard created by the Linux Foundation’s SPDX (Software Package Data Exchange) Working Group for exchanging bill of materials for a given software package, including associated license and copyright information (see spdx.org).</v>
      </c>
      <c r="B19" s="51" t="str">
        <f>'Policy Mapping'!H17</f>
        <v>"SPDX" - the format standard created by the Linux Foundation’s SPDX (Software Package Data Exchange) Working Group for exchanging bill of materials for a given software package, including associated license and copyright information (see spdx.org).</v>
      </c>
    </row>
    <row r="20" spans="1:2" ht="56">
      <c r="A20" s="51" t="str">
        <f>'Policy Mapping'!G18</f>
        <v>"supplied software" - software that an organization distributes to third parties (e.g., other organizations or individuals) [or otherwise makes available to third parties, e.g. via an API or through a web interface]</v>
      </c>
      <c r="B20" s="51" t="str">
        <f>'Policy Mapping'!H18</f>
        <v>"supplied software" - software that an organization distributes to third parties (e.g., other organizations or individuals).</v>
      </c>
    </row>
    <row r="21" spans="1:2" ht="42">
      <c r="A21" s="51" t="str">
        <f>'Policy Mapping'!G19</f>
        <v>"verification materials" - materials that demonstrate that a given requirement of the OpenChain Specification v2.1, ISO/IEC 5230:2020, is satisfied.</v>
      </c>
      <c r="B21" s="51" t="str">
        <f>'Policy Mapping'!H19</f>
        <v>"verification materials" - materials that demonstrate that a given requirement of the OpenChain Specification v2.1, ISO/IEC 5230:2020, is satisfied.</v>
      </c>
    </row>
    <row r="22" spans="1:2" ht="14">
      <c r="A22" s="47" t="s">
        <v>615</v>
      </c>
      <c r="B22" s="47" t="s">
        <v>615</v>
      </c>
    </row>
    <row r="23" spans="1:2" ht="28">
      <c r="A23" s="51" t="str">
        <f>'Policy Mapping'!G24</f>
        <v>Our open source policy can be found [on the [COMPANY]]intranet at [LINK].</v>
      </c>
      <c r="B23" s="51" t="str">
        <f>'Policy Mapping'!H24</f>
        <v>Our open source policy [can be found at] [is publicly available on Github] at [LINK].</v>
      </c>
    </row>
    <row r="24" spans="1:2" ht="56">
      <c r="A24" s="51" t="str">
        <f>'Policy Mapping'!G25</f>
        <v>All joining program participants will be made aware of the open source policy, and associated training policy and its location during the induction process. This will be recorded on the [induction checklist | HR system].</v>
      </c>
      <c r="B24" s="51" t="str">
        <f>'Policy Mapping'!H25</f>
        <v>All joining program participants will be made aware of the open source policy, and associated training policy and its location during the induction process. This will be recorded on the [induction checklist].</v>
      </c>
    </row>
    <row r="25" spans="1:2" ht="42">
      <c r="A25" s="51" t="str">
        <f>'Policy Mapping'!G29</f>
        <v>You can find [COMPANY]'s list of roles and corresponding responsibilities for the different program participants in [see Appendix 1 for a sample].</v>
      </c>
      <c r="B25" s="51" t="str">
        <f>'Policy Mapping'!H29</f>
        <v>The [FOUNDATION]’s list of roles and corresponding responsibilities for the different program participants can be found in [see Appendix 1 for a sample].</v>
      </c>
    </row>
    <row r="26" spans="1:2" ht="28">
      <c r="A26" s="51" t="str">
        <f>'Policy Mapping'!G30</f>
        <v>You can find [COMPANY]'s list of competencies for each role in the program in [see Appendix 1 for a sample].</v>
      </c>
      <c r="B26" s="51" t="str">
        <f>'Policy Mapping'!H30</f>
        <v>The [FOUNDATION]’s list of competencies for each role in the program can be found in [see Appendix 1 for a sample].</v>
      </c>
    </row>
    <row r="27" spans="1:2" ht="56">
      <c r="A27" s="51" t="str">
        <f>'Policy Mapping'!G31</f>
        <v>All program participants must undertake training covering the competencies required for their role, and at a minimum basic training. Appendix 5 contains details of the training requirements for each role.</v>
      </c>
      <c r="B27" s="51" t="str">
        <f>'Policy Mapping'!H31</f>
        <v>All [FOUNDATION] program participants must undertake training covering the competencies required for their role, and at a minimum basic training. Appendix 5 contains details of the training requirements for each role.</v>
      </c>
    </row>
    <row r="28" spans="1:2" ht="56">
      <c r="A28" s="51" t="str">
        <f>'Policy Mapping'!G32</f>
        <v>Every program participant will be assessed, and records of the assessment will be found [in the [COMPANY] learning management system][will be kept by the HR department] and retained for [at least 6 years].</v>
      </c>
      <c r="B28" s="51" t="str">
        <f>'Policy Mapping'!H32</f>
        <v>Every program participant will be assessed, and records of the assessment will be retained by the [FOUNDATION] for [at least 6 years].</v>
      </c>
    </row>
    <row r="29" spans="1:2" ht="14">
      <c r="A29" s="47" t="s">
        <v>617</v>
      </c>
      <c r="B29" s="47" t="s">
        <v>617</v>
      </c>
    </row>
    <row r="30" spans="1:2" ht="409.6">
      <c r="A30" s="51" t="str">
        <f>'Policy Mapping'!G35</f>
        <v>• A copy of our open source policy can be found at [insert link].
• Our open source objectives are set out in the introduction to this policy.
• You contribute to the effectiveness of the program by understanding the rationale behind, and content of, this policy. This includes keeping yourself up to date with our business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 open source, please do not hesitate to contact [Open Source Compliance Lead - see Appendix 1].
• It is important that [COMPANY] adheres to this policy. Failure to do so may lead to:
• legal claims from the holders of copyright or other intellectual property rights in code we use;
• claims from our customers;
• the inadvertent release of [COMPANY] proprietary code;
• breach of regulatory obligations by [COMPANY] potentially leading to fines;
• loss of reputation;
• loss of revenue;
• breach of contract with suppliers and customers.
For this reason, we take breaches of this policy seriously, and any individual breaching the policy may find themselves subject to [COMPANY]'s disciplinary procedure.</v>
      </c>
      <c r="B30" s="51" t="str">
        <f>'Policy Mapping'!H35</f>
        <v>• This open source policy is, and will remain available, at [insert link].
• Our open source objectives are set out in the introduction to this policy.
• You contribute to the effectiveness of the program by understanding the rationale behind, and content of, this policy. This includes keeping yourself up to date with our activities and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 open source, please do not hesitate to contact [Open Source Compliance Lead - see Appendix 1].
• It is important that the [FOUNDATION] adheres to this policy. Failure to do so may lead to:
• legal claims from the holders of copyright or other intellectual property rights in code we use;
• claims from recipients of our code;
• the inadvertent release of code we are not permitted to release;
• breach of regulatory obligations by the [FOUNDATION] potentially leading to fines;
• loss of reputation;
• loss of funding and income;
• breach of contract.
For this reason, we take breaches of this policy seriously, and any individual breaching the policy may find themselves subject to disciplinary action.</v>
      </c>
    </row>
    <row r="31" spans="1:2" ht="98">
      <c r="A31" s="51" t="str">
        <f>'Policy Mapping'!G36</f>
        <v>The [COMPANY]'s training and assessment program will cover the objectives of each program in which you participate, your role within the program, and implications to the company and to individuals for non-conformance. Evidence of your assessment will be [contained in the [COMPANY] learning management system][maintained by the HR department].</v>
      </c>
      <c r="B31" s="51" t="str">
        <f>'Policy Mapping'!H36</f>
        <v>The [FOUNDATION]’s training and assessment program will cover the objectives of each program in which you participate, your role within the program, and implications to the [FOUNDATION] and to individuals for non-conformance. Evidence of your assessment will be retained by the [FOUNDATION] [in line with the [FOUNDATION]’s HR data retention/destruction policy].</v>
      </c>
    </row>
    <row r="32" spans="1:2" ht="14">
      <c r="A32" s="52" t="s">
        <v>135</v>
      </c>
      <c r="B32" s="52" t="s">
        <v>135</v>
      </c>
    </row>
    <row r="33" spans="1:3" ht="140">
      <c r="A33" s="51" t="str">
        <f>'Policy Mapping'!G39</f>
        <v>The Open Source Compliance Lead will consider at the initiation of any new project within [COMPANY] whether that project should also be included within the scope of the program, and if so, that proposal shall be made to the Board Members through the Open Source Compliance Board Member and if the proposal is adopted, the scope of the program, and if necessary, this policy, will be amended accordingly. The Open Source Compliance Lead may also initiate a review of the scope of the program at any time they consider it appropriate to do so, following the same process.</v>
      </c>
      <c r="B33" s="51" t="str">
        <f>'Policy Mapping'!H39</f>
        <v>The Open Source Compliance Lead will consider at the initiation of any new project within the [FOUNDATION] whether that project should also be included within the scope of the program, and if so, that proposal shall be made to the [Board Members] through the Open Source Compliance Board Member and if the proposal is adopted, the scope of the program, and if necessary, this policy, will be amended accordingly. The Open Source Compliance Lead may also initiate a review of the scope of the program at any time they consider it appropriate to do so, following the same process.</v>
      </c>
    </row>
    <row r="34" spans="1:3" ht="70">
      <c r="A34" s="51" t="str">
        <f>'Policy Mapping'!G40</f>
        <v>This open source policy covers [all products which COMPANY makes available or distributes externally]. [In future, the COMPANY may determine that different products and projects are part of different programs, and each program may have a different scope].</v>
      </c>
      <c r="B34" s="51" t="str">
        <f>'Policy Mapping'!H40</f>
        <v>This open source policy covers projects developed under the [FOUNDATION]’s program. [In future, the [FOUNDATION] may determine that different products and projects are part of different programs, and each program may have a different scope.]</v>
      </c>
      <c r="C34" s="51"/>
    </row>
    <row r="35" spans="1:3" ht="14">
      <c r="A35" s="52" t="s">
        <v>618</v>
      </c>
      <c r="B35" s="52" t="s">
        <v>618</v>
      </c>
    </row>
    <row r="36" spans="1:3" ht="168">
      <c r="A36" s="51" t="str">
        <f>'Policy Mapping'!G44</f>
        <v>Our procedure for reviewing and documenting the obligations, restrictions and rights granted by each identified license is as follows:
• [Open Source Compliance Lead] makes a preliminary assessment of the license based on the criteria set out in [Appendix 2].
• In case of any doubt, [Open Source Compliance Lead] refers the question to [External Legal Counsel][whose details are in Appendix 1].
• The outcome of any determination, and associated rationale (whether internal or external) is recorded in the open source log.</v>
      </c>
      <c r="B36" s="51" t="str">
        <f>'Policy Mapping'!H44</f>
        <v>Our procedure for reviewing and documenting the obligations, restrictions and rights granted by each identified license is as follows:
• [Open Source Compliance Lead] makes a preliminary assessment of the license based on the criteria set out in [Appendix 2].
• In case of any doubt, [Open Source Compliance Lead] refers the question to [External Legal Counsel][whose details are in Appendix 1].
• The outcome of any determination, and associated rationale (whether internal or external) is recorded in the open source log.</v>
      </c>
    </row>
    <row r="37" spans="1:3" ht="14">
      <c r="A37" s="52" t="s">
        <v>619</v>
      </c>
      <c r="B37" s="52" t="s">
        <v>619</v>
      </c>
    </row>
    <row r="38" spans="1:3" ht="42">
      <c r="A38" s="51" t="str">
        <f>'Policy Mapping'!G49</f>
        <v>Details of our Open Source Liaison can be found at [link to externally facing website]. Further details of our Open Source Liaison can be found in [Appendix 1].</v>
      </c>
      <c r="B38" s="51" t="str">
        <f>'Policy Mapping'!H49</f>
        <v>Details of our Open Source Liaison can be found at [link to externally facing website]. Further details of our Open Source Liaison can be found in [Appendix 1].</v>
      </c>
    </row>
    <row r="39" spans="1:3" ht="126">
      <c r="A39" s="51" t="str">
        <f>'Policy Mapping'!G50</f>
        <v>Anyone receiving an open source compliance inquiry from outside the [COMPANY] shall refer it to the Open Source Liaison who shall, in consultation with the Open Source Compliance Lead [both of whose details are in Appendix 1], have overall responsibility for dealing with the enquiry, and, where appropriate, assigning the handling of all or part of it to suitable individuals within [COMPANY], or, where they determine appropriate, to External Legal Counsel whose details are [also in Appendix 1].</v>
      </c>
      <c r="B39" s="51" t="str">
        <f>'Policy Mapping'!H50</f>
        <v>Anyone receiving an open source compliance enquiry from outside the [FOUNDATION] shall refer it to the Open Source Liaison who shall, in consultation with the Open Source Compliance Lead [whose details are in Appendix 1], have overall responsibility for dealing with the enquiry, and, where appropriate, assigning  the handling of all or part of it to suitable individuals within the [FOUNDATION], or, where they determine appropriate, to External Legal Counsel whose details are [also in Appendix 1].</v>
      </c>
    </row>
    <row r="40" spans="1:3" ht="14">
      <c r="A40" s="52" t="s">
        <v>620</v>
      </c>
      <c r="B40" s="52" t="s">
        <v>620</v>
      </c>
    </row>
    <row r="41" spans="1:3" ht="98">
      <c r="A41" s="51" t="str">
        <f>'Policy Mapping'!G54</f>
        <v>The Open Source Compliance Lead is primarily responsible for day-to-day internal open source compliance issues, supported by the [list persons, groups and their functions whose details are in Appendix 1].</v>
      </c>
      <c r="B41" s="51" t="str">
        <f>'Policy Mapping'!H54</f>
        <v>The Open Source Compliance Lead is primarily responsible for day-to-day internal open source compliance issues, supported by the [list persons, groups and their functions whose details are in Appendix 1]. The [FOUNDATION] may outsource the role of Open Source Compliance Lead to a third party, provided that third party complies with this Policy as if they were internal to the [FOUNDATION].</v>
      </c>
    </row>
    <row r="42" spans="1:3" ht="126">
      <c r="A42" s="51" t="str">
        <f>'Policy Mapping'!G55</f>
        <v>[COMPANY] shall ensure that the identified program roles are staffed, adequately funded and allocated with time to perform their duties. Any individual in an identified program role who believes that their role is inadequately resourced and funded must take up the issue with the Open Source Compliance Lead who shall investigate and seek to resolve the issue promptly, and failing effective resolution of the issue, shall take it up with the Open Source Compliance Board Member.</v>
      </c>
      <c r="B42" s="51" t="str">
        <f>'Policy Mapping'!H55</f>
        <v>The [FOUNDATION] shall ensure that the identified program roles are staffed, adequately funded and allocated with time to perform their duties. Any individual in an identified program role who believes that their role is inadequately resourced and funded must take up the issue with the Open Source Compliance Lead who shall investigate and seek to resolve the issue promptly, and failing effective resolution of the issue, shall take it up with the Open Source Compliance Board Member.</v>
      </c>
    </row>
    <row r="43" spans="1:3" ht="112">
      <c r="A43" s="51" t="str">
        <f>'Policy Mapping'!G56</f>
        <v>We engage [the law firm Bristows LLP, and Orcro Limited, a specialist open source compliance company] to provide legal and associated compliance advice. Any legal or compliance requests should be routed to [Open Source Compliance Lead] who will determine whether it is necessary to involve external advisers. The efficacy and appropriateness of our external advisers shall be assessed and reviewed at least annually by the Open Source Compliance Lead.</v>
      </c>
      <c r="B43" s="51" t="str">
        <f>'Policy Mapping'!H56</f>
        <v>We engage [the law firm Bristows LLP, and Orcro Limited, a specialist open source compliance company] to provide legal and associated compliance advice. Any legal or compliance requests should be routed to [Open Source Compliance Lead] who will determine whether it is necessary to involve external advisers. The efficacy and appropriateness of our external advisers shall be assessed and reviewed at least annually by the Open Source Compliance Lead.</v>
      </c>
    </row>
    <row r="44" spans="1:3" ht="319">
      <c r="A44" s="51" t="str">
        <f>'Policy Mapping'!G57</f>
        <v>The Open Source Compliance Lead [and &lt;list supporting persons, groups and their functions as set out in Appendix 1&gt;] shall be primarily responsible for the resolution of day-to-day internal compliance issues, as well as updating and reviewing this policy.
The Open Source Compliance Lead shall be responsible for
• Reviewing, implementing and communicating this policy;
• Reviewing and implementing training and assessment for open source compliance related issues (in conjunction with HR);
• Overseeing the activities of the Open Source Liaison;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open source policy;
• [list any additional persons, groups and their responsibilities as further set out in Appendix 1]</v>
      </c>
      <c r="B44" s="51" t="str">
        <f>'Policy Mapping'!H57</f>
        <v>The Open Source Compliance Lead [and &lt;list supporting persons, groups and their functions as set out in Appendix 1&gt;] shall be primarily responsible for the resolution of day-to-day internal compliance issues, as well as updating and reviewing this policy.
The Open Source Compliance Lead shall be responsible for
• Reviewing, implementing and communicating this policy;
• Reviewing and implementing training and assessment for open source compliance related issues (in conjunction with [FOUNDATION]'s HR or Equivalent];
• Overseeing the activities of the Open Source Liaison;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open source policy;
• [list any additional persons, groups and their responsibilities as further set out in Appendix 1]</v>
      </c>
    </row>
    <row r="45" spans="1:3" ht="196">
      <c r="A45" s="51" t="str">
        <f>'Policy Mapping'!G58</f>
        <v>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and
6. Document the above in the open source log.</v>
      </c>
      <c r="B45" s="51" t="str">
        <f>'Policy Mapping'!H58</f>
        <v>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and
6. Document the above in the open source log.</v>
      </c>
    </row>
    <row r="46" spans="1:3" ht="14">
      <c r="A46" s="52" t="s">
        <v>217</v>
      </c>
      <c r="B46" s="52" t="s">
        <v>217</v>
      </c>
    </row>
    <row r="47" spans="1:3" ht="94" customHeight="1">
      <c r="A47" s="51" t="str">
        <f>'Policy Mapping'!G62</f>
        <v>We have a process for ensuring that only code meeting our quality, licensing, provenance and functional requirements is incorporated into our code base and supplied software. All code must be approved before incorporation, and all code use (and the decisions that led to its inclusion) must be properly documented in the open source log.</v>
      </c>
      <c r="B47" s="51" t="str">
        <f>'Policy Mapping'!H62</f>
        <v>We have a process for ensuring that only code meeting our quality, licensing, provenance and functional requirements is incorporated into our code base and supplied software. All code must be approved before incorporation, and all code use (and the decisions that led to its inclusion) must be properly documented in the open source log.
All projects which are within the scope of this program will consider contributions from third parties provided that those third parties have entered into the standard [Contributor License Agreement/Developer Certificate of Origin] and are not otherwise excluded. Where an external contributor requests to incorporate any third party code, that code shall only be incorporated into the codebase by the Open Source Compliance Lead or other authorised program participant in accordance with the code selection procedure [set out in Appendix 3] and other requirements set out in this policy.
Although external contributors are not required to adhere to this policy, they are encouraged to read it and familiarise themselves with it. They will be asked to provide information about the provenance of any third party code which they propose to incorporate into the code base, so that the Open Source Compliance Lead (or authorised program participant) can make a determination, in accordance with this policy, as to whether it should be included or not. Understanding the criteria for inclusion (and asking appropriate questions before starting to consider third party code) will save time for both the contributor and the Open Source Compliance Lead.</v>
      </c>
    </row>
    <row r="48" spans="1:3" ht="140">
      <c r="A48" s="51" t="str">
        <f>'Policy Mapping'!G63</f>
        <v>All decisions carried out under this policy shall be recorded in the open source log, with details of the background, decision made, date, source of request, and name of the decision maker.
The open source log shall be reviewed annually, and any entries relating to code which is no longer currently used or distributed shall be flagged. All such entries shall be archived after [three years] of being flagged, and shall be anonymised after [six years].</v>
      </c>
      <c r="B48" s="51" t="str">
        <f>'Policy Mapping'!H63</f>
        <v>All decisions carried out under this policy shall be recorded in the open source log, with details of the background, decision made, date, source of request, and name of the decision maker.
The open source log shall be reviewed annually, and any entries relating to code which is no longer currently used or distributed shall be flagged. All such entries shall be archived after [three years] of being flagged, and shall be anonymised after [six years].</v>
      </c>
    </row>
    <row r="49" spans="1:3" ht="84">
      <c r="A49" s="51" t="str">
        <f>'Policy Mapping'!G64</f>
        <v>The open source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v>
      </c>
      <c r="B49" s="51" t="str">
        <f>'Policy Mapping'!H64</f>
        <v>The open source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v>
      </c>
    </row>
    <row r="50" spans="1:3" ht="14">
      <c r="A50" s="52" t="s">
        <v>237</v>
      </c>
      <c r="B50" s="52" t="s">
        <v>237</v>
      </c>
    </row>
    <row r="51" spans="1:3" ht="168">
      <c r="A51" s="51" t="str">
        <f>'Policy Mapping'!G68</f>
        <v>[Appendix 2: licenses] contains a list of frequently encountered licenses covering the code in each release of supplied software categorising how each license deals with distribution in binary form, source form, strong or weak copyleft, provided on a SaaS basis, is modified or contains attribution requirements. Any code which is released under a license not in the database shall be referred to review as set out in [reference].
The inclusion of any code into any release of supplied software shall follow [Appendix 3: Source acceptability criteria].</v>
      </c>
      <c r="B51" s="51" t="str">
        <f>'Policy Mapping'!H68</f>
        <v>[Appendix 2: licenses] contains a list of frequently encountered licenses covering the code in each release of supplied software categorising how each license deals with distribution in binary form, source form, strong or weak copyleft, provided on a SaaS basis, is modified or contains attribution requirements. Any code which is released under a license not in the database shall be referred to review as set out in [reference].
The inclusion of any code into any release of supplied software shall follow [Appendix 3: Source acceptability criteria].</v>
      </c>
    </row>
    <row r="52" spans="1:3" ht="14">
      <c r="A52" s="52" t="s">
        <v>247</v>
      </c>
      <c r="B52" s="52" t="s">
        <v>247</v>
      </c>
    </row>
    <row r="53" spans="1:3" ht="196">
      <c r="A53" s="51" t="str">
        <f>'Policy Mapping'!G72</f>
        <v>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amount to non-compliance with this policy with potentially serious consequences. For convenience, all these various materials are called "compliance artifacts", and the compilation of them into a specific release of supplied software is called the compliance log book.</v>
      </c>
      <c r="B53" s="51" t="str">
        <f>'Policy Mapping'!H72</f>
        <v>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amount to non-compliance with this policy with potentially serious consequences. For convenience, all these various materials are called "compliance artifacts", and the compilation of them into a specific release of supplied software is called the compliance log book.</v>
      </c>
    </row>
    <row r="54" spans="1:3" ht="306">
      <c r="A54" s="51" t="str">
        <f>'Policy Mapping'!G73</f>
        <v>For each component which is incorporated into a supplied software release, the appropriate compliance artifacts shall be compiled into the compliance log book for that release. The compliance log book shall be compiled in such a format that it complies with the relevant license terms (for example, it may be necessary to provide the specific text of a license, rather than a link to the text). Where appropriate, and required by the mode of distribution of the release, the compliance log book shall also be published online at [insert link].
In general, we favour providing the whole of the text of the relevant license in the compliance log book, even if only providing part of the text (e.g. an attribution notice and disclaimer) is permissible.</v>
      </c>
      <c r="B54" s="51" t="str">
        <f>'Policy Mapping'!H73</f>
        <v>For each component which is incorporated into a supplied software release, the appropriate compliance artifacts shall be compiled into the compliance log book for that release. The compliance log book shall be compiled in such a format that it complies with the relevant license terms (for example, it may be necessary to provide the specific text of a license, rather than a link to the text). Where appropriate, and required by the mode of distribution of the release, the compliance log book shall also be published online at [insert link].
Where the distribution mode of the supplied software release is from a specific repository which also contains the source code, the project repository shall be considered to be the “compliance log book” provided that it complies with all the requirements of the identified licenses, and it shall therefore be considered to be “published” for the purposes of this policy.
In general, we favour providing the whole of the text of the relevant license in the compliance log book, even if only providing part of the text (e.g. an attribution notice and disclaimer) is permissible.</v>
      </c>
    </row>
    <row r="55" spans="1:3" ht="42">
      <c r="A55" s="51" t="str">
        <f>'Policy Mapping'!G74</f>
        <v>The compliance artifacts for all previous releases of supplied software shall be retained [in the open source log] and archived as set out above [insert reference].</v>
      </c>
      <c r="B55" s="51" t="str">
        <f>'Policy Mapping'!H74</f>
        <v>The compliance artifacts for all previous releases of supplied software shall be retained [in the open source log] and archived as set out above [insert reference].</v>
      </c>
    </row>
    <row r="56" spans="1:3" ht="14">
      <c r="A56" s="52" t="s">
        <v>621</v>
      </c>
      <c r="B56" s="52" t="s">
        <v>621</v>
      </c>
    </row>
    <row r="57" spans="1:3" ht="14">
      <c r="A57" s="52" t="s">
        <v>622</v>
      </c>
      <c r="B57" s="52" t="s">
        <v>622</v>
      </c>
    </row>
    <row r="58" spans="1:3" ht="332">
      <c r="A58" s="51" t="str">
        <f>'Policy Mapping'!G78</f>
        <v>[Our own open source projects have a vibrant community around them, and we encourage participation from people both inside and outside [COMPANY]. For more information, please see [OUR PROJECT AND COMMUNITY]].
We recognise the benefits of becoming involved in open source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OR
We recognise the benefit of open source projects and are supportive of their goals. Where deemed appropriate by the Open Source Liaison we may contribute bug fixes or other material to projects of our choosing. Unapproved contributions may not be made by any staff of the company at any time.</v>
      </c>
      <c r="B58" s="51" t="str">
        <f>'Policy Mapping'!H78</f>
        <v>Our own open source projects have a vibrant community around them, and we encourage participation from people both inside and outside the [FOUNDATION].
We recognise the benefits of becoming involved in other relevant open source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We also support interoperability of open source projects, and adherence to open standards.</v>
      </c>
      <c r="C58" s="51"/>
    </row>
    <row r="59" spans="1:3" ht="306">
      <c r="A59" s="51" t="str">
        <f>'Policy Mapping'!G79</f>
        <v>We encourage our team to get involved in open source (and similar) projects outside [COMPANY]. If you want to join a project, please see the Open Source Compliance Lead for more information. Aside from projects that [COMPANY] has involvement in, feel free to contribute to other projects in your own time. Note, however, your obligations to [COMPANY] relating to trade secrets, confidential information and our intellectual property. For this reason, you must clear any participation with Open Source Compliance Lead before starting to contribute to projects which may have some connection with your work for [COMPANY].
OR
We do not generally encourage involvement in open source (and similar) projects outside [COMPANY]. If you wish to become involved in a project outside [COMPANY] please seek explicit permission from the Open Source Liaison. This is required given your obligations to [COMPANY] relating to confidential information, trade secrets and our intellectual property.</v>
      </c>
      <c r="B59" s="51" t="str">
        <f>'Policy Mapping'!H79</f>
        <v>We encourage our team to get involved in open source (and similar) projects outside the [FOUNDATION]. If you want to join a project, please see the Open Source Compliance Lead for more information. Aside from projects that the [FOUNDATION] has involvement in, feel free to contribute to other projects in your own time. Note, however, your obligations to the [FOUNDATION] relating to trade secrets, confidential information our own intellectual property. For this reason, you must clear any participation with the [Open Source Compliance Lead | Open Source Liaison] before starting to contribute to projects which may have some connection with your work for the [FOUNDATION]. Permission will only be withheld in exceptional circumstances.</v>
      </c>
    </row>
    <row r="60" spans="1:3" ht="154">
      <c r="A60" s="51" t="str">
        <f>'Policy Mapping'!G80</f>
        <v>In order to contribute to an approved open source project, you may be asked to sign a developer certificate of origin, a contributor license agreement, or other document. It may be the case that we already have a signed blanket agreement in place, for example. Before contributing to any open source projects, you must check with Open Source Compliance Lead, and make sure that all requirements relating to documentation are fulfilled. You may use your [COMPANY] email address to register and identify yourself as the source of contributions once this clearance has been obtained.</v>
      </c>
      <c r="B60" s="51" t="str">
        <f>'Policy Mapping'!H80</f>
        <v>In order to contribute to an external open source project on behalf of the [FOUNDATION], you may be asked to sign a developer certificate of origin, a contributor license agreement, or other document. It may be the case that we already have a signed blanket agreement in place, for example. Before contributing to any open source projects, you must check with Open Source Compliance Lead, and make sure that all requirements relating to documentation are fulfilled. You may use your [FOUNDATION] email address to register and identify yourself as the source of contributions once this clearance has been obtained.</v>
      </c>
    </row>
    <row r="61" spans="1:3" ht="84">
      <c r="A61" s="51" t="str">
        <f>'Policy Mapping'!G81</f>
        <v xml:space="preserve">More information about contributing to open source projects can be found [HERE] and the policy and training related to it is covered in the training referred to in [REF:TRAINING] above.
</v>
      </c>
      <c r="B61" s="51" t="str">
        <f>'Policy Mapping'!H81</f>
        <v>More information about contributing to open source projects can be found [HERE] and the policy and training related to it is covered in the training referred to in [REF:TRAINING] above.</v>
      </c>
    </row>
    <row r="62" spans="1:3" ht="14">
      <c r="A62" s="52" t="s">
        <v>623</v>
      </c>
      <c r="B62" s="52" t="s">
        <v>623</v>
      </c>
    </row>
    <row r="63" spans="1:3" ht="14">
      <c r="A63" s="52" t="s">
        <v>296</v>
      </c>
      <c r="B63" s="52" t="s">
        <v>296</v>
      </c>
    </row>
    <row r="64" spans="1:3" ht="196">
      <c r="A64" s="51" t="str">
        <f>'Policy Mapping'!G85</f>
        <v>[COMPANY] supports the Linux Foundation's OpenChain project. This is a conformance program designed to ensure that we know what code we have and are using; that it complies with the licensing obligations attached to it; that our team are trained in and understand issues around open source licensing and their use and deployment of code within [COMPANY], and that [COMPANY] has both internally- and externally-facing open source officers who are able to handle queries and support COMPANY's open source use and deployment. This policy has been carefully designed to be compliant with the OpenChain Specification v2.1, ISO/IEC 5230:2020. For more information about the OpenChain project, please see OpenChainProject.org</v>
      </c>
      <c r="B64" s="51" t="str">
        <f>'Policy Mapping'!H85</f>
        <v>The [FOUNDATION] supports the Linux Foundation's OpenChain project. This is a conformance program designed to ensure that we know what code we have and are using; that it complies with the licensing obligations attached to it; that our team are trained in and understand issues around open source licensing and their use and deployment of code within the [FOUNDATION], and that the [FOUNDATION] has both internally- and externally-facing open source officers who are able to handle queries and support the [FOUNDATION]'s open source use and deployment. This policy has been carefully designed to be compliant with the OpenChain Specification v2.1, ISO/IEC 5230:2020. For more information about the OpenChain project, please see OpenChainProject.org.</v>
      </c>
    </row>
    <row r="65" spans="1:2" ht="84">
      <c r="A65" s="51" t="str">
        <f>'Policy Mapping'!G86</f>
        <v>[COMPANY] affirms that as of
• [insert date] and in respect of [describe supplied software A]
• [insert date] and in respect of [describe supplied software B]
it is in compliance with the OpenChain Specification v 2.1, ISO/IEC 5230:2020. [Our public declaration can be found here [insert link]].</v>
      </c>
      <c r="B65" s="51" t="str">
        <f>'Policy Mapping'!H86</f>
        <v>The [FOUNDATION] affirms that as of
• [insert date] and in respect of [describe supplied software A]
• [insert date] and in respect of [describe supplied software B]
it is in compliance with the OpenChain Specification v 2.1, ISO/IEC 5230:2020. [Our public declaration can be found here [insert link]].</v>
      </c>
    </row>
    <row r="66" spans="1:2" ht="14">
      <c r="A66" s="52" t="s">
        <v>310</v>
      </c>
      <c r="B66" s="52" t="s">
        <v>310</v>
      </c>
    </row>
    <row r="67" spans="1:2" ht="196">
      <c r="A67" s="51" t="str">
        <f>'Policy Mapping'!G90</f>
        <v>[COMPANY] affirms that within the past 18 months of obtaining conformance validation, the program meets all the requirements of the OpenChain Specification v2.1, ISO/IEC 5230:2020. [Our public declaration can be found here [insert link]].
[COMPANY]'s affirmation of conformance will be reviewed and renewed if appropriate at intervals of at least [12|18 months].
The effectiveness and performance of this open source policy will be reviewed at [the same time as affirmation], and changes will be made and communicated in line with this policy where appropriate.</v>
      </c>
      <c r="B67" s="51" t="str">
        <f>'Policy Mapping'!H90</f>
        <v>The [FOUNDATION] affirms that within the past 18 months of obtaining conformance validation, the program meets all the requirements of the OpenChain Specification v2.1, ISO/IEC 5230:2020. [Our public declaration can be found here [insert link]].
The [FOUNDATION]'s affirmation of conformance will be reviewed and renewed if appropriate at intervals of at least [12|18 months].
The effectiveness and performance of this open source policy will be reviewed at [the same time as affirmation], and changes will be made and communicated in line with this policy where appropriate.</v>
      </c>
    </row>
    <row r="68" spans="1:2" ht="14">
      <c r="A68" s="52" t="s">
        <v>624</v>
      </c>
      <c r="B68" s="52" t="s">
        <v>624</v>
      </c>
    </row>
    <row r="69" spans="1:2" ht="182">
      <c r="A69" s="51" t="str">
        <f>'Policy Mapping'!G92</f>
        <v>[add a recorded clickthrough acceptance mechanism or a signature block if done on paper]
By [ticking/signing] and accepting this you confirm your understanding and acceptance of this open source policy and that you are aware of each program personnel and the program's objectives, your contribution within the program, and the implications of program non-conformance.
This policy shall not form part of your employment contract with [COMPANY] and you hereby consent to the [COMPANY] varying this open source policy and the related program from time to time, without your consent.</v>
      </c>
      <c r="B69" s="51" t="str">
        <f>'Policy Mapping'!H92</f>
        <v>[add a recorded clickthrough acceptance mechanism or a signature block if done on paper]
By [ticking/signing] and accepting this you confirm your understanding and acceptance of this open source policy and that you are aware of each program personnel and the program's objectives, your contribution within the program, and the implications of program non-conformance.
This policy shall not form part of any employment contract with the [FOUNDATION] and you hereby consent to the [FOUNDATION] varying this open source policy and the related program from time to time, without your consent.</v>
      </c>
    </row>
    <row r="70" spans="1:2">
      <c r="A70" s="51"/>
      <c r="B70" s="51"/>
    </row>
    <row r="71" spans="1:2" ht="14">
      <c r="A71" s="47" t="s">
        <v>625</v>
      </c>
      <c r="B71" s="47" t="s">
        <v>625</v>
      </c>
    </row>
    <row r="72" spans="1:2" ht="42">
      <c r="A72" s="51" t="s">
        <v>626</v>
      </c>
      <c r="B72" s="51" t="s">
        <v>626</v>
      </c>
    </row>
    <row r="73" spans="1:2">
      <c r="A73" s="51"/>
      <c r="B73" s="51"/>
    </row>
    <row r="74" spans="1:2">
      <c r="B74" s="49"/>
    </row>
    <row r="75" spans="1:2">
      <c r="A75" s="53" t="s">
        <v>627</v>
      </c>
      <c r="B75" s="53" t="s">
        <v>627</v>
      </c>
    </row>
    <row r="76" spans="1:2">
      <c r="A76" s="49" t="s">
        <v>632</v>
      </c>
      <c r="B76" s="49" t="s">
        <v>632</v>
      </c>
    </row>
    <row r="77" spans="1:2">
      <c r="B77" s="49"/>
    </row>
    <row r="78" spans="1:2">
      <c r="A78" s="53" t="s">
        <v>628</v>
      </c>
      <c r="B78" s="53" t="s">
        <v>628</v>
      </c>
    </row>
    <row r="79" spans="1:2">
      <c r="A79" s="49" t="s">
        <v>633</v>
      </c>
      <c r="B79" s="49" t="s">
        <v>633</v>
      </c>
    </row>
    <row r="80" spans="1:2">
      <c r="B80" s="49"/>
    </row>
    <row r="81" spans="1:2">
      <c r="A81" s="53" t="s">
        <v>629</v>
      </c>
      <c r="B81" s="53" t="s">
        <v>629</v>
      </c>
    </row>
    <row r="82" spans="1:2">
      <c r="A82" s="49" t="s">
        <v>634</v>
      </c>
      <c r="B82" s="49" t="s">
        <v>634</v>
      </c>
    </row>
    <row r="83" spans="1:2">
      <c r="B83" s="49"/>
    </row>
    <row r="84" spans="1:2">
      <c r="A84" s="53" t="s">
        <v>630</v>
      </c>
      <c r="B84" s="53" t="s">
        <v>630</v>
      </c>
    </row>
    <row r="85" spans="1:2">
      <c r="A85" s="49" t="s">
        <v>635</v>
      </c>
      <c r="B85" s="49" t="s">
        <v>635</v>
      </c>
    </row>
    <row r="86" spans="1:2">
      <c r="B86" s="49"/>
    </row>
    <row r="87" spans="1:2">
      <c r="A87" s="53" t="s">
        <v>631</v>
      </c>
      <c r="B87" s="53" t="s">
        <v>631</v>
      </c>
    </row>
    <row r="88" spans="1:2">
      <c r="A88" s="49" t="s">
        <v>636</v>
      </c>
      <c r="B88" s="49" t="s">
        <v>636</v>
      </c>
    </row>
  </sheetData>
  <pageMargins left="0.70078740157480324" right="0.70078740157480324" top="0.75196850393700787" bottom="0.75196850393700787" header="0.51181102362204722" footer="0.51181102362204722"/>
  <pageSetup paperSize="0" scale="50" fitToWidth="0" fitToHeight="0" orientation="landscape"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5B4D-E64E-2F41-B2ED-3BDEC5C49956}">
  <dimension ref="A1:BL31"/>
  <sheetViews>
    <sheetView workbookViewId="0"/>
  </sheetViews>
  <sheetFormatPr baseColWidth="10" defaultColWidth="13.796875" defaultRowHeight="13"/>
  <cols>
    <col min="1" max="1" width="68" customWidth="1"/>
    <col min="2" max="3" width="17" customWidth="1"/>
    <col min="4" max="4" width="23.796875" customWidth="1"/>
    <col min="5" max="5" width="27.796875" customWidth="1"/>
    <col min="6" max="6" width="28.3984375" customWidth="1"/>
    <col min="7" max="9" width="45.19921875" style="23" customWidth="1"/>
    <col min="10" max="10" width="24.796875" style="28" customWidth="1"/>
    <col min="11" max="11" width="23.59765625" customWidth="1"/>
    <col min="12" max="1023" width="12.59765625" customWidth="1"/>
    <col min="1024" max="1024" width="10.59765625" customWidth="1"/>
    <col min="1025" max="1025" width="13.796875" customWidth="1"/>
  </cols>
  <sheetData>
    <row r="1" spans="1:64">
      <c r="A1" s="9" t="s">
        <v>323</v>
      </c>
      <c r="B1" s="9"/>
    </row>
    <row r="2" spans="1:64" ht="28">
      <c r="A2" s="29"/>
      <c r="B2" s="29" t="s">
        <v>324</v>
      </c>
      <c r="C2" s="29" t="s">
        <v>325</v>
      </c>
      <c r="D2" s="29" t="s">
        <v>326</v>
      </c>
      <c r="E2" s="29" t="s">
        <v>327</v>
      </c>
      <c r="F2" s="29" t="s">
        <v>328</v>
      </c>
      <c r="G2" s="30" t="s">
        <v>329</v>
      </c>
      <c r="H2" s="30" t="s">
        <v>330</v>
      </c>
      <c r="I2" s="30" t="s">
        <v>331</v>
      </c>
      <c r="J2" s="30" t="s">
        <v>332</v>
      </c>
      <c r="K2" s="29"/>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row>
    <row r="3" spans="1:64" ht="84">
      <c r="A3" s="31" t="s">
        <v>333</v>
      </c>
      <c r="B3" s="27" t="s">
        <v>334</v>
      </c>
      <c r="C3" s="27" t="s">
        <v>335</v>
      </c>
      <c r="D3" s="27" t="s">
        <v>336</v>
      </c>
      <c r="E3" s="27" t="s">
        <v>337</v>
      </c>
      <c r="F3" s="27" t="s">
        <v>338</v>
      </c>
      <c r="G3" s="23" t="s">
        <v>339</v>
      </c>
      <c r="H3" s="23" t="s">
        <v>340</v>
      </c>
      <c r="I3" s="23" t="s">
        <v>341</v>
      </c>
      <c r="J3" s="23" t="s">
        <v>342</v>
      </c>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row>
    <row r="4" spans="1:64" ht="56">
      <c r="A4" s="31" t="s">
        <v>343</v>
      </c>
      <c r="B4" s="27" t="s">
        <v>344</v>
      </c>
      <c r="C4" s="27" t="s">
        <v>335</v>
      </c>
      <c r="D4" s="27" t="s">
        <v>336</v>
      </c>
      <c r="E4" s="27" t="s">
        <v>337</v>
      </c>
      <c r="F4" s="27" t="s">
        <v>338</v>
      </c>
      <c r="G4" s="23" t="s">
        <v>345</v>
      </c>
      <c r="H4" s="23" t="s">
        <v>346</v>
      </c>
      <c r="I4" s="23" t="s">
        <v>347</v>
      </c>
      <c r="J4" s="23" t="s">
        <v>348</v>
      </c>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row>
    <row r="5" spans="1:64" ht="140">
      <c r="A5" s="31" t="s">
        <v>349</v>
      </c>
      <c r="B5" s="27" t="s">
        <v>350</v>
      </c>
      <c r="C5" s="27" t="s">
        <v>335</v>
      </c>
      <c r="D5" s="27" t="s">
        <v>336</v>
      </c>
      <c r="E5" s="27" t="s">
        <v>337</v>
      </c>
      <c r="F5" s="27" t="s">
        <v>338</v>
      </c>
      <c r="G5" s="23" t="s">
        <v>351</v>
      </c>
      <c r="H5" s="23" t="s">
        <v>346</v>
      </c>
      <c r="I5" s="23" t="s">
        <v>352</v>
      </c>
      <c r="J5" s="23" t="s">
        <v>353</v>
      </c>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row>
    <row r="6" spans="1:64" ht="70">
      <c r="A6" s="31" t="s">
        <v>354</v>
      </c>
      <c r="B6" s="27" t="s">
        <v>355</v>
      </c>
      <c r="C6" s="27" t="s">
        <v>335</v>
      </c>
      <c r="D6" s="27" t="s">
        <v>336</v>
      </c>
      <c r="E6" s="27" t="s">
        <v>337</v>
      </c>
      <c r="F6" s="27" t="s">
        <v>338</v>
      </c>
      <c r="G6" s="23" t="s">
        <v>356</v>
      </c>
      <c r="H6" s="23" t="s">
        <v>346</v>
      </c>
      <c r="I6" s="23" t="s">
        <v>357</v>
      </c>
      <c r="J6" s="23" t="s">
        <v>358</v>
      </c>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row>
    <row r="7" spans="1:64" ht="28">
      <c r="A7" s="29" t="s">
        <v>359</v>
      </c>
      <c r="B7" s="27" t="s">
        <v>360</v>
      </c>
      <c r="C7" s="27" t="s">
        <v>335</v>
      </c>
      <c r="D7" s="27" t="s">
        <v>336</v>
      </c>
      <c r="E7" s="27" t="s">
        <v>337</v>
      </c>
      <c r="F7" s="27" t="s">
        <v>338</v>
      </c>
      <c r="G7" s="23" t="s">
        <v>361</v>
      </c>
      <c r="H7" s="23" t="s">
        <v>362</v>
      </c>
      <c r="I7" s="23" t="s">
        <v>363</v>
      </c>
    </row>
    <row r="8" spans="1:64" ht="28">
      <c r="A8" s="29" t="s">
        <v>364</v>
      </c>
      <c r="B8" s="27" t="s">
        <v>365</v>
      </c>
      <c r="C8" s="27" t="s">
        <v>335</v>
      </c>
      <c r="D8" s="27" t="s">
        <v>336</v>
      </c>
      <c r="E8" s="27" t="s">
        <v>337</v>
      </c>
      <c r="F8" s="27" t="s">
        <v>338</v>
      </c>
      <c r="G8" s="23" t="s">
        <v>366</v>
      </c>
      <c r="H8" s="23" t="s">
        <v>346</v>
      </c>
      <c r="I8" s="23" t="s">
        <v>367</v>
      </c>
    </row>
    <row r="9" spans="1:64" ht="42">
      <c r="A9" s="29" t="s">
        <v>368</v>
      </c>
      <c r="B9" s="27" t="s">
        <v>369</v>
      </c>
      <c r="C9" s="27" t="s">
        <v>335</v>
      </c>
      <c r="D9" s="27" t="s">
        <v>336</v>
      </c>
      <c r="E9" s="27" t="s">
        <v>337</v>
      </c>
      <c r="F9" s="27" t="s">
        <v>338</v>
      </c>
      <c r="G9" s="23" t="s">
        <v>370</v>
      </c>
      <c r="H9" s="23" t="s">
        <v>346</v>
      </c>
      <c r="I9" s="23" t="s">
        <v>371</v>
      </c>
    </row>
    <row r="10" spans="1:64" ht="84">
      <c r="A10" s="29" t="s">
        <v>372</v>
      </c>
      <c r="B10" s="27" t="s">
        <v>373</v>
      </c>
      <c r="C10" s="27" t="s">
        <v>335</v>
      </c>
      <c r="D10" s="27" t="s">
        <v>336</v>
      </c>
      <c r="E10" s="27" t="s">
        <v>337</v>
      </c>
      <c r="F10" s="27" t="s">
        <v>338</v>
      </c>
      <c r="G10" s="23" t="s">
        <v>374</v>
      </c>
      <c r="H10" s="23" t="s">
        <v>375</v>
      </c>
      <c r="I10" s="23" t="s">
        <v>376</v>
      </c>
    </row>
    <row r="11" spans="1:64" ht="42">
      <c r="A11" s="29" t="s">
        <v>377</v>
      </c>
      <c r="B11" s="27" t="s">
        <v>378</v>
      </c>
      <c r="C11" s="27" t="s">
        <v>335</v>
      </c>
      <c r="D11" s="27" t="s">
        <v>336</v>
      </c>
      <c r="E11" s="27" t="s">
        <v>337</v>
      </c>
      <c r="F11" s="27" t="s">
        <v>338</v>
      </c>
      <c r="G11" s="23" t="s">
        <v>379</v>
      </c>
      <c r="H11" s="23" t="s">
        <v>375</v>
      </c>
      <c r="I11" s="23" t="s">
        <v>380</v>
      </c>
    </row>
    <row r="12" spans="1:64" ht="28">
      <c r="A12" s="29" t="s">
        <v>381</v>
      </c>
      <c r="B12" s="27" t="s">
        <v>382</v>
      </c>
      <c r="C12" s="27" t="s">
        <v>335</v>
      </c>
      <c r="D12" s="27" t="s">
        <v>336</v>
      </c>
      <c r="E12" s="27" t="s">
        <v>337</v>
      </c>
      <c r="F12" s="27" t="s">
        <v>338</v>
      </c>
      <c r="G12" s="23" t="s">
        <v>383</v>
      </c>
      <c r="H12" s="23" t="s">
        <v>375</v>
      </c>
      <c r="I12" s="23" t="s">
        <v>384</v>
      </c>
    </row>
    <row r="13" spans="1:64" ht="84">
      <c r="A13" s="29" t="s">
        <v>385</v>
      </c>
      <c r="B13" s="27" t="s">
        <v>386</v>
      </c>
      <c r="C13" s="27" t="s">
        <v>335</v>
      </c>
      <c r="D13" s="27" t="s">
        <v>336</v>
      </c>
      <c r="E13" s="27" t="s">
        <v>337</v>
      </c>
      <c r="F13" s="27" t="s">
        <v>338</v>
      </c>
      <c r="G13" s="23" t="s">
        <v>387</v>
      </c>
      <c r="H13" s="23" t="s">
        <v>375</v>
      </c>
      <c r="I13" s="23" t="s">
        <v>388</v>
      </c>
    </row>
    <row r="14" spans="1:64" ht="28">
      <c r="A14" s="29" t="s">
        <v>389</v>
      </c>
      <c r="B14" s="27" t="s">
        <v>390</v>
      </c>
      <c r="C14" s="27" t="s">
        <v>335</v>
      </c>
      <c r="D14" s="27" t="s">
        <v>336</v>
      </c>
      <c r="E14" s="27" t="s">
        <v>337</v>
      </c>
      <c r="F14" s="27" t="s">
        <v>338</v>
      </c>
      <c r="G14" s="23" t="s">
        <v>391</v>
      </c>
      <c r="H14" s="23" t="s">
        <v>392</v>
      </c>
      <c r="I14" s="23" t="s">
        <v>393</v>
      </c>
    </row>
    <row r="15" spans="1:64" ht="28">
      <c r="A15" s="29" t="s">
        <v>394</v>
      </c>
      <c r="B15" s="27" t="s">
        <v>395</v>
      </c>
      <c r="C15" s="27" t="s">
        <v>335</v>
      </c>
      <c r="D15" s="27" t="s">
        <v>336</v>
      </c>
      <c r="E15" s="27" t="s">
        <v>337</v>
      </c>
      <c r="F15" s="27" t="s">
        <v>338</v>
      </c>
      <c r="G15" s="23" t="s">
        <v>396</v>
      </c>
      <c r="H15" s="23" t="s">
        <v>397</v>
      </c>
      <c r="I15" s="23" t="s">
        <v>398</v>
      </c>
    </row>
    <row r="16" spans="1:64" ht="56">
      <c r="A16" s="29" t="s">
        <v>399</v>
      </c>
      <c r="B16" s="27" t="s">
        <v>400</v>
      </c>
      <c r="C16" s="27" t="s">
        <v>335</v>
      </c>
      <c r="D16" s="27" t="s">
        <v>336</v>
      </c>
      <c r="E16" s="27" t="s">
        <v>337</v>
      </c>
      <c r="F16" s="27" t="s">
        <v>338</v>
      </c>
      <c r="G16" s="23" t="s">
        <v>401</v>
      </c>
      <c r="H16" s="23" t="s">
        <v>375</v>
      </c>
      <c r="I16" s="23" t="s">
        <v>402</v>
      </c>
    </row>
    <row r="17" spans="1:9" ht="28">
      <c r="A17" s="29" t="s">
        <v>403</v>
      </c>
      <c r="B17" s="27" t="s">
        <v>404</v>
      </c>
      <c r="C17" s="27" t="s">
        <v>335</v>
      </c>
      <c r="D17" s="27" t="s">
        <v>336</v>
      </c>
      <c r="E17" s="27" t="s">
        <v>337</v>
      </c>
      <c r="F17" s="27" t="s">
        <v>338</v>
      </c>
      <c r="G17" s="23" t="s">
        <v>405</v>
      </c>
      <c r="H17" s="23" t="s">
        <v>406</v>
      </c>
      <c r="I17" s="23" t="s">
        <v>407</v>
      </c>
    </row>
    <row r="18" spans="1:9" ht="28">
      <c r="A18" s="29" t="s">
        <v>408</v>
      </c>
      <c r="B18" s="27" t="s">
        <v>409</v>
      </c>
      <c r="C18" s="27" t="s">
        <v>335</v>
      </c>
      <c r="D18" s="27" t="s">
        <v>336</v>
      </c>
      <c r="E18" s="27" t="s">
        <v>337</v>
      </c>
      <c r="F18" s="27" t="s">
        <v>338</v>
      </c>
      <c r="G18" s="23" t="s">
        <v>410</v>
      </c>
      <c r="H18" s="23" t="s">
        <v>411</v>
      </c>
      <c r="I18" s="23" t="s">
        <v>412</v>
      </c>
    </row>
    <row r="19" spans="1:9" ht="28">
      <c r="A19" s="29" t="s">
        <v>413</v>
      </c>
      <c r="B19" s="27" t="s">
        <v>414</v>
      </c>
      <c r="C19" s="27" t="s">
        <v>335</v>
      </c>
      <c r="D19" s="27" t="s">
        <v>336</v>
      </c>
      <c r="E19" s="27" t="s">
        <v>337</v>
      </c>
      <c r="F19" s="27" t="s">
        <v>338</v>
      </c>
      <c r="G19" s="23" t="s">
        <v>415</v>
      </c>
      <c r="H19" s="23" t="s">
        <v>416</v>
      </c>
      <c r="I19" s="23" t="s">
        <v>417</v>
      </c>
    </row>
    <row r="20" spans="1:9" ht="28">
      <c r="A20" s="29" t="s">
        <v>418</v>
      </c>
      <c r="B20" s="27" t="s">
        <v>419</v>
      </c>
      <c r="C20" s="27" t="s">
        <v>335</v>
      </c>
      <c r="D20" s="27" t="s">
        <v>336</v>
      </c>
      <c r="E20" s="27" t="s">
        <v>337</v>
      </c>
      <c r="F20" s="27" t="s">
        <v>338</v>
      </c>
      <c r="G20" s="23" t="s">
        <v>420</v>
      </c>
      <c r="H20" s="23" t="s">
        <v>421</v>
      </c>
      <c r="I20" s="23" t="s">
        <v>422</v>
      </c>
    </row>
    <row r="21" spans="1:9" ht="42">
      <c r="A21" s="29" t="s">
        <v>423</v>
      </c>
      <c r="B21" s="27" t="s">
        <v>424</v>
      </c>
      <c r="C21" s="27" t="s">
        <v>335</v>
      </c>
      <c r="D21" s="27" t="s">
        <v>336</v>
      </c>
      <c r="E21" s="27" t="s">
        <v>337</v>
      </c>
      <c r="F21" s="27" t="s">
        <v>338</v>
      </c>
      <c r="G21" s="23" t="s">
        <v>425</v>
      </c>
      <c r="H21" s="23" t="s">
        <v>426</v>
      </c>
      <c r="I21" s="23" t="s">
        <v>427</v>
      </c>
    </row>
    <row r="22" spans="1:9" ht="28">
      <c r="A22" s="9" t="s">
        <v>428</v>
      </c>
      <c r="B22" t="s">
        <v>429</v>
      </c>
      <c r="C22" s="27" t="s">
        <v>335</v>
      </c>
      <c r="D22" s="27" t="s">
        <v>336</v>
      </c>
      <c r="E22" s="27" t="s">
        <v>337</v>
      </c>
      <c r="F22" s="27" t="s">
        <v>338</v>
      </c>
      <c r="G22" s="23" t="s">
        <v>430</v>
      </c>
      <c r="H22" s="23" t="s">
        <v>431</v>
      </c>
      <c r="I22" s="23" t="s">
        <v>432</v>
      </c>
    </row>
    <row r="31" spans="1:9">
      <c r="A31" s="23"/>
      <c r="B31" s="23"/>
    </row>
  </sheetData>
  <pageMargins left="0.75" right="0.75" top="1" bottom="1" header="0.51181102362204722" footer="0.51181102362204722"/>
  <pageSetup paperSize="0" fitToWidth="0" fitToHeight="0" orientation="portrait" horizontalDpi="0" verticalDpi="0" copie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34DFF-1C61-3640-9CB1-74F9028A5AD3}">
  <dimension ref="A1:F22"/>
  <sheetViews>
    <sheetView workbookViewId="0"/>
  </sheetViews>
  <sheetFormatPr baseColWidth="10" defaultColWidth="13.796875" defaultRowHeight="13"/>
  <cols>
    <col min="1" max="1" width="4.59765625" customWidth="1"/>
    <col min="2" max="2" width="71.59765625" customWidth="1"/>
    <col min="3" max="5" width="29.59765625" customWidth="1"/>
    <col min="6" max="6" width="35.3984375" customWidth="1"/>
    <col min="7" max="1007" width="17.3984375" customWidth="1"/>
    <col min="1008" max="1024" width="10.59765625" customWidth="1"/>
    <col min="1025" max="1025" width="13.796875" customWidth="1"/>
  </cols>
  <sheetData>
    <row r="1" spans="1:6" ht="19" customHeight="1">
      <c r="B1" s="29" t="s">
        <v>433</v>
      </c>
    </row>
    <row r="2" spans="1:6" ht="15.75" customHeight="1">
      <c r="B2" s="32" t="s">
        <v>325</v>
      </c>
      <c r="C2" s="32" t="s">
        <v>434</v>
      </c>
      <c r="D2" s="32" t="s">
        <v>435</v>
      </c>
      <c r="E2" s="32" t="s">
        <v>436</v>
      </c>
      <c r="F2" s="32" t="s">
        <v>437</v>
      </c>
    </row>
    <row r="3" spans="1:6" ht="15.75" customHeight="1">
      <c r="B3" s="33" t="str">
        <f>HYPERLINK("https://opensource.org/licenses/BSD-3-Clause","3-clause BSD License")</f>
        <v>3-clause BSD License</v>
      </c>
      <c r="C3" s="34" t="s">
        <v>438</v>
      </c>
      <c r="D3" s="35" t="str">
        <f>IF(F3="yes","SaaS",IF(E3="no","permissive",IF(E3="yes","copyleft",E3)))</f>
        <v>permissive</v>
      </c>
      <c r="E3" s="36" t="s">
        <v>439</v>
      </c>
      <c r="F3" s="35" t="s">
        <v>439</v>
      </c>
    </row>
    <row r="4" spans="1:6" ht="15.75" customHeight="1">
      <c r="B4" s="33" t="str">
        <f>HYPERLINK("https://opensource.org/licenses/Apache-2.0","Apache License 2.0")</f>
        <v>Apache License 2.0</v>
      </c>
      <c r="C4" s="34" t="s">
        <v>440</v>
      </c>
      <c r="D4" s="35" t="str">
        <f>IF(F4="yes","SaaS",IF(E4="no","permissive",E4))</f>
        <v>permissive</v>
      </c>
      <c r="E4" s="36" t="s">
        <v>439</v>
      </c>
      <c r="F4" s="35" t="s">
        <v>439</v>
      </c>
    </row>
    <row r="5" spans="1:6" ht="14">
      <c r="B5" s="33" t="str">
        <f>HYPERLINK("https://opensource.org/licenses/AGPL-3.0","GNU Affero General Public License version 3")</f>
        <v>GNU Affero General Public License version 3</v>
      </c>
      <c r="C5" s="37" t="s">
        <v>441</v>
      </c>
      <c r="D5" s="35" t="s">
        <v>442</v>
      </c>
      <c r="E5" s="38" t="s">
        <v>443</v>
      </c>
      <c r="F5" s="35" t="s">
        <v>444</v>
      </c>
    </row>
    <row r="6" spans="1:6" ht="14">
      <c r="B6" s="33" t="str">
        <f>HYPERLINK("https://opensource.org/licenses/GPL-2.0","GNU General Public License version 2")</f>
        <v>GNU General Public License version 2</v>
      </c>
      <c r="C6" s="37" t="s">
        <v>445</v>
      </c>
      <c r="D6" s="35" t="s">
        <v>442</v>
      </c>
      <c r="E6" s="38" t="s">
        <v>446</v>
      </c>
      <c r="F6" s="35" t="s">
        <v>439</v>
      </c>
    </row>
    <row r="7" spans="1:6" ht="14">
      <c r="B7" s="33" t="str">
        <f>HYPERLINK("https://opensource.org/licenses/GPL-3.0","GNU General Public License version 3")</f>
        <v>GNU General Public License version 3</v>
      </c>
      <c r="C7" s="37" t="s">
        <v>447</v>
      </c>
      <c r="D7" s="35" t="s">
        <v>442</v>
      </c>
      <c r="E7" s="38" t="s">
        <v>446</v>
      </c>
      <c r="F7" s="35" t="s">
        <v>439</v>
      </c>
    </row>
    <row r="8" spans="1:6" ht="14">
      <c r="B8" s="33" t="str">
        <f>HYPERLINK("https://opensource.org/licenses/LGPL-2.1","GNU Lesser General Public License version 2.1")</f>
        <v>GNU Lesser General Public License version 2.1</v>
      </c>
      <c r="C8" s="37" t="s">
        <v>448</v>
      </c>
      <c r="D8" s="35" t="s">
        <v>442</v>
      </c>
      <c r="E8" s="38" t="s">
        <v>449</v>
      </c>
      <c r="F8" s="35" t="s">
        <v>439</v>
      </c>
    </row>
    <row r="9" spans="1:6" ht="14">
      <c r="B9" s="33" t="str">
        <f>HYPERLINK("https://opensource.org/licenses/LGPL-3.0","GNU Lesser General Public License version 3")</f>
        <v>GNU Lesser General Public License version 3</v>
      </c>
      <c r="C9" s="37" t="s">
        <v>450</v>
      </c>
      <c r="D9" s="35" t="s">
        <v>442</v>
      </c>
      <c r="E9" s="38" t="s">
        <v>449</v>
      </c>
      <c r="F9" s="35" t="s">
        <v>439</v>
      </c>
    </row>
    <row r="10" spans="1:6" ht="14">
      <c r="B10" s="33" t="str">
        <f>HYPERLINK("https://opensource.org/licenses/MIT","MIT License ")</f>
        <v xml:space="preserve">MIT License </v>
      </c>
      <c r="C10" s="37" t="s">
        <v>451</v>
      </c>
      <c r="D10" s="35" t="str">
        <f>IF(F10="yes","SaaS",IF(E10="no","permissive",IF(E10="yes","copyleft",E10)))</f>
        <v>permissive</v>
      </c>
      <c r="E10" s="36" t="s">
        <v>439</v>
      </c>
      <c r="F10" s="35" t="s">
        <v>439</v>
      </c>
    </row>
    <row r="11" spans="1:6" ht="14">
      <c r="B11" s="33" t="str">
        <f>HYPERLINK("https://opensource.org/licenses/MPL-1.0","Mozilla Public License 1.0 ")</f>
        <v xml:space="preserve">Mozilla Public License 1.0 </v>
      </c>
      <c r="C11" s="37" t="s">
        <v>452</v>
      </c>
      <c r="D11" s="35" t="s">
        <v>442</v>
      </c>
      <c r="E11" s="38" t="s">
        <v>449</v>
      </c>
      <c r="F11" s="35" t="s">
        <v>439</v>
      </c>
    </row>
    <row r="12" spans="1:6" ht="14">
      <c r="B12" s="33" t="str">
        <f>HYPERLINK("https://opensource.org/licenses/MPL-1.1","Mozilla Public License 1.1")</f>
        <v>Mozilla Public License 1.1</v>
      </c>
      <c r="C12" s="37" t="s">
        <v>453</v>
      </c>
      <c r="D12" s="35" t="s">
        <v>442</v>
      </c>
      <c r="E12" s="38" t="s">
        <v>449</v>
      </c>
      <c r="F12" s="35" t="s">
        <v>439</v>
      </c>
    </row>
    <row r="13" spans="1:6" ht="14">
      <c r="A13" s="39"/>
      <c r="B13" s="40" t="str">
        <f>HYPERLINK("https://opensource.org/licenses/MPL-2.0","Mozilla Public License 2.0 ")</f>
        <v xml:space="preserve">Mozilla Public License 2.0 </v>
      </c>
      <c r="C13" s="41" t="s">
        <v>454</v>
      </c>
      <c r="D13" s="42" t="s">
        <v>442</v>
      </c>
      <c r="E13" s="43" t="s">
        <v>449</v>
      </c>
      <c r="F13" s="42" t="s">
        <v>439</v>
      </c>
    </row>
    <row r="17" spans="2:6">
      <c r="B17" s="9" t="s">
        <v>455</v>
      </c>
    </row>
    <row r="18" spans="2:6">
      <c r="B18" s="15" t="s">
        <v>456</v>
      </c>
      <c r="C18" s="56" t="s">
        <v>457</v>
      </c>
      <c r="D18" s="56"/>
      <c r="E18" s="56"/>
      <c r="F18" s="56"/>
    </row>
    <row r="19" spans="2:6">
      <c r="B19" s="15" t="s">
        <v>458</v>
      </c>
      <c r="C19" s="56" t="s">
        <v>459</v>
      </c>
      <c r="D19" s="56"/>
      <c r="E19" s="56"/>
      <c r="F19" s="56"/>
    </row>
    <row r="20" spans="2:6">
      <c r="B20" s="15" t="s">
        <v>460</v>
      </c>
      <c r="C20" s="56" t="s">
        <v>461</v>
      </c>
      <c r="D20" s="56"/>
      <c r="E20" s="56"/>
      <c r="F20" s="56"/>
    </row>
    <row r="21" spans="2:6">
      <c r="B21" s="15" t="s">
        <v>462</v>
      </c>
      <c r="C21" s="56" t="s">
        <v>463</v>
      </c>
      <c r="D21" s="56"/>
      <c r="E21" s="56"/>
      <c r="F21" s="56"/>
    </row>
    <row r="22" spans="2:6">
      <c r="B22" s="15" t="s">
        <v>464</v>
      </c>
      <c r="C22" s="56" t="s">
        <v>465</v>
      </c>
      <c r="D22" s="56"/>
      <c r="E22" s="56"/>
      <c r="F22" s="56"/>
    </row>
  </sheetData>
  <mergeCells count="5">
    <mergeCell ref="C18:F18"/>
    <mergeCell ref="C19:F19"/>
    <mergeCell ref="C20:F20"/>
    <mergeCell ref="C21:F21"/>
    <mergeCell ref="C22:F22"/>
  </mergeCells>
  <conditionalFormatting sqref="C3:C13">
    <cfRule type="expression" dxfId="3" priority="1" stopIfTrue="1">
      <formula>LEN(TRIM(C3))=0</formula>
    </cfRule>
  </conditionalFormatting>
  <conditionalFormatting sqref="D1:D17 D23:D928">
    <cfRule type="expression" dxfId="2" priority="2" stopIfTrue="1">
      <formula>0</formula>
    </cfRule>
    <cfRule type="expression" dxfId="1" priority="3" stopIfTrue="1">
      <formula>0</formula>
    </cfRule>
    <cfRule type="expression" dxfId="0" priority="4" stopIfTrue="1">
      <formula>0</formula>
    </cfRule>
  </conditionalFormatting>
  <pageMargins left="0.7" right="0.7" top="0.75" bottom="0.75" header="0.51181102362204722" footer="0.51181102362204722"/>
  <pageSetup paperSize="0" fitToWidth="0" fitToHeight="0" orientation="portrait" horizontalDpi="0" verticalDpi="0" copie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A1A8D-4FA9-D54A-B213-B2BC581905E6}">
  <dimension ref="A1:Z57"/>
  <sheetViews>
    <sheetView workbookViewId="0"/>
  </sheetViews>
  <sheetFormatPr baseColWidth="10" defaultColWidth="13.796875" defaultRowHeight="13"/>
  <cols>
    <col min="1" max="1" width="3.796875" customWidth="1"/>
    <col min="2" max="2" width="52" customWidth="1"/>
    <col min="3" max="3" width="51.3984375" customWidth="1"/>
    <col min="4" max="4" width="40.796875" customWidth="1"/>
    <col min="5" max="5" width="17.3984375" customWidth="1"/>
    <col min="6" max="6" width="28.59765625" customWidth="1"/>
    <col min="7" max="7" width="55.19921875" customWidth="1"/>
    <col min="8" max="8" width="21.19921875" customWidth="1"/>
    <col min="9" max="1023" width="17.3984375" customWidth="1"/>
    <col min="1024" max="1024" width="10.59765625" customWidth="1"/>
    <col min="1025" max="1025" width="13.796875" customWidth="1"/>
  </cols>
  <sheetData>
    <row r="1" spans="1:26" ht="28">
      <c r="A1" s="23"/>
      <c r="B1" s="30" t="s">
        <v>466</v>
      </c>
      <c r="C1" s="23"/>
      <c r="D1" s="30"/>
      <c r="E1" s="23"/>
      <c r="F1" s="23"/>
      <c r="G1" s="23"/>
      <c r="H1" s="23"/>
      <c r="I1" s="23"/>
      <c r="J1" s="23"/>
      <c r="K1" s="23"/>
      <c r="L1" s="23"/>
      <c r="M1" s="23"/>
      <c r="N1" s="23"/>
      <c r="O1" s="23"/>
      <c r="P1" s="23"/>
      <c r="Q1" s="23"/>
      <c r="R1" s="23"/>
      <c r="S1" s="23"/>
      <c r="T1" s="23"/>
      <c r="U1" s="23"/>
      <c r="V1" s="23"/>
      <c r="W1" s="23"/>
      <c r="X1" s="23"/>
      <c r="Y1" s="23"/>
      <c r="Z1" s="23"/>
    </row>
    <row r="2" spans="1:26" ht="14">
      <c r="A2" s="23"/>
      <c r="B2" s="30" t="s">
        <v>467</v>
      </c>
      <c r="C2" s="30" t="s">
        <v>468</v>
      </c>
      <c r="D2" s="23"/>
      <c r="E2" s="23"/>
      <c r="F2" s="23"/>
      <c r="G2" s="23"/>
      <c r="H2" s="23"/>
      <c r="I2" s="23"/>
      <c r="J2" s="23"/>
      <c r="K2" s="23"/>
      <c r="L2" s="23"/>
      <c r="M2" s="23"/>
      <c r="N2" s="23"/>
      <c r="O2" s="23"/>
      <c r="P2" s="23"/>
      <c r="Q2" s="23"/>
      <c r="R2" s="23"/>
      <c r="S2" s="23"/>
      <c r="T2" s="23"/>
      <c r="U2" s="23"/>
      <c r="V2" s="23"/>
      <c r="W2" s="23"/>
      <c r="X2" s="23"/>
      <c r="Y2" s="23"/>
      <c r="Z2" s="23"/>
    </row>
    <row r="3" spans="1:26" ht="28">
      <c r="A3" s="23">
        <v>1</v>
      </c>
      <c r="B3" s="23" t="s">
        <v>469</v>
      </c>
      <c r="C3" s="23" t="s">
        <v>470</v>
      </c>
      <c r="D3" s="23"/>
      <c r="E3" s="23"/>
      <c r="F3" s="23"/>
      <c r="G3" s="23"/>
      <c r="H3" s="23"/>
      <c r="I3" s="23"/>
      <c r="J3" s="23"/>
      <c r="K3" s="23"/>
      <c r="L3" s="23"/>
      <c r="M3" s="23"/>
      <c r="N3" s="23"/>
      <c r="O3" s="23"/>
      <c r="P3" s="23"/>
      <c r="Q3" s="23"/>
      <c r="R3" s="23"/>
      <c r="S3" s="23"/>
      <c r="T3" s="23"/>
      <c r="U3" s="23"/>
      <c r="V3" s="23"/>
      <c r="W3" s="23"/>
      <c r="X3" s="23"/>
      <c r="Y3" s="23"/>
      <c r="Z3" s="23"/>
    </row>
    <row r="4" spans="1:26" ht="14">
      <c r="A4" s="23">
        <f t="shared" ref="A4:A9" si="0">A3+1</f>
        <v>2</v>
      </c>
      <c r="B4" s="23" t="s">
        <v>471</v>
      </c>
      <c r="C4" s="23" t="s">
        <v>472</v>
      </c>
      <c r="D4" s="23"/>
      <c r="E4" s="23"/>
      <c r="F4" s="23"/>
      <c r="G4" s="23"/>
      <c r="H4" s="23"/>
      <c r="I4" s="23"/>
      <c r="J4" s="23"/>
      <c r="K4" s="23"/>
      <c r="L4" s="23"/>
      <c r="M4" s="23"/>
      <c r="N4" s="23"/>
      <c r="O4" s="23"/>
      <c r="P4" s="23"/>
      <c r="Q4" s="23"/>
      <c r="R4" s="23"/>
      <c r="S4" s="23"/>
      <c r="T4" s="23"/>
      <c r="U4" s="23"/>
      <c r="V4" s="23"/>
      <c r="W4" s="23"/>
      <c r="X4" s="23"/>
      <c r="Y4" s="23"/>
      <c r="Z4" s="23"/>
    </row>
    <row r="5" spans="1:26" ht="28">
      <c r="A5" s="23">
        <f t="shared" si="0"/>
        <v>3</v>
      </c>
      <c r="B5" s="23" t="s">
        <v>473</v>
      </c>
      <c r="C5" s="23" t="s">
        <v>474</v>
      </c>
      <c r="D5" s="23"/>
      <c r="E5" s="23"/>
      <c r="F5" s="23"/>
      <c r="G5" s="23"/>
      <c r="H5" s="23"/>
      <c r="I5" s="23"/>
      <c r="J5" s="23"/>
      <c r="K5" s="23"/>
      <c r="L5" s="23"/>
      <c r="M5" s="23"/>
      <c r="N5" s="23"/>
      <c r="O5" s="23"/>
      <c r="P5" s="23"/>
      <c r="Q5" s="23"/>
      <c r="R5" s="23"/>
      <c r="S5" s="23"/>
      <c r="T5" s="23"/>
      <c r="U5" s="23"/>
      <c r="V5" s="23"/>
      <c r="W5" s="23"/>
      <c r="X5" s="23"/>
      <c r="Y5" s="23"/>
      <c r="Z5" s="23"/>
    </row>
    <row r="6" spans="1:26" ht="28">
      <c r="A6" s="23">
        <f t="shared" si="0"/>
        <v>4</v>
      </c>
      <c r="B6" s="23" t="s">
        <v>475</v>
      </c>
      <c r="C6" s="23" t="s">
        <v>476</v>
      </c>
      <c r="D6" s="23"/>
      <c r="E6" s="23"/>
      <c r="F6" s="23"/>
      <c r="G6" s="23"/>
      <c r="H6" s="23"/>
      <c r="I6" s="23"/>
      <c r="J6" s="23"/>
      <c r="K6" s="23"/>
      <c r="L6" s="23"/>
      <c r="M6" s="23"/>
      <c r="N6" s="23"/>
      <c r="O6" s="23"/>
      <c r="P6" s="23"/>
      <c r="Q6" s="23"/>
      <c r="R6" s="23"/>
      <c r="S6" s="23"/>
      <c r="T6" s="23"/>
      <c r="U6" s="23"/>
      <c r="V6" s="23"/>
      <c r="W6" s="23"/>
      <c r="X6" s="23"/>
      <c r="Y6" s="23"/>
      <c r="Z6" s="23"/>
    </row>
    <row r="7" spans="1:26" ht="28">
      <c r="A7" s="23">
        <f t="shared" si="0"/>
        <v>5</v>
      </c>
      <c r="B7" s="23" t="s">
        <v>477</v>
      </c>
      <c r="C7" s="23" t="s">
        <v>478</v>
      </c>
      <c r="D7" s="23"/>
      <c r="E7" s="23"/>
      <c r="F7" s="23"/>
      <c r="G7" s="23"/>
      <c r="H7" s="23"/>
      <c r="I7" s="23"/>
      <c r="J7" s="23"/>
      <c r="K7" s="23"/>
      <c r="L7" s="23"/>
      <c r="M7" s="23"/>
      <c r="N7" s="23"/>
      <c r="O7" s="23"/>
      <c r="P7" s="23"/>
      <c r="Q7" s="23"/>
      <c r="R7" s="23"/>
      <c r="S7" s="23"/>
      <c r="T7" s="23"/>
      <c r="U7" s="23"/>
      <c r="V7" s="23"/>
      <c r="W7" s="23"/>
      <c r="X7" s="23"/>
      <c r="Y7" s="23"/>
      <c r="Z7" s="23"/>
    </row>
    <row r="8" spans="1:26" ht="14">
      <c r="A8" s="23">
        <f t="shared" si="0"/>
        <v>6</v>
      </c>
      <c r="B8" s="23" t="s">
        <v>479</v>
      </c>
      <c r="C8" s="23" t="s">
        <v>480</v>
      </c>
      <c r="D8" s="23"/>
      <c r="E8" s="23"/>
      <c r="F8" s="23"/>
      <c r="G8" s="23"/>
      <c r="H8" s="23"/>
      <c r="I8" s="23"/>
      <c r="J8" s="23"/>
      <c r="K8" s="23"/>
      <c r="L8" s="23"/>
      <c r="M8" s="23"/>
      <c r="N8" s="23"/>
      <c r="O8" s="23"/>
      <c r="P8" s="23"/>
      <c r="Q8" s="23"/>
      <c r="R8" s="23"/>
      <c r="S8" s="23"/>
      <c r="T8" s="23"/>
      <c r="U8" s="23"/>
      <c r="V8" s="23"/>
      <c r="W8" s="23"/>
      <c r="X8" s="23"/>
      <c r="Y8" s="23"/>
      <c r="Z8" s="23"/>
    </row>
    <row r="9" spans="1:26" ht="28">
      <c r="A9" s="23">
        <f t="shared" si="0"/>
        <v>7</v>
      </c>
      <c r="B9" s="23" t="s">
        <v>481</v>
      </c>
      <c r="C9" s="23" t="s">
        <v>482</v>
      </c>
      <c r="D9" s="23"/>
      <c r="E9" s="23"/>
      <c r="F9" s="23"/>
      <c r="G9" s="23"/>
      <c r="H9" s="23"/>
      <c r="I9" s="23"/>
      <c r="J9" s="23"/>
      <c r="K9" s="23"/>
      <c r="L9" s="23"/>
      <c r="M9" s="23"/>
      <c r="N9" s="23"/>
      <c r="O9" s="23"/>
      <c r="P9" s="23"/>
      <c r="Q9" s="23"/>
      <c r="R9" s="23"/>
      <c r="S9" s="23"/>
      <c r="T9" s="23"/>
      <c r="U9" s="23"/>
      <c r="V9" s="23"/>
      <c r="W9" s="23"/>
      <c r="X9" s="23"/>
      <c r="Y9" s="23"/>
      <c r="Z9" s="23"/>
    </row>
    <row r="10" spans="1:26" ht="28">
      <c r="A10" s="23">
        <v>8</v>
      </c>
      <c r="B10" s="23" t="s">
        <v>483</v>
      </c>
      <c r="C10" s="23" t="s">
        <v>482</v>
      </c>
      <c r="D10" s="23"/>
      <c r="E10" s="23"/>
      <c r="F10" s="23"/>
      <c r="G10" s="23"/>
      <c r="H10" s="23"/>
      <c r="I10" s="23"/>
      <c r="J10" s="23"/>
      <c r="K10" s="23"/>
      <c r="L10" s="23"/>
      <c r="M10" s="23"/>
      <c r="N10" s="23"/>
      <c r="O10" s="23"/>
      <c r="P10" s="23"/>
      <c r="Q10" s="23"/>
      <c r="R10" s="23"/>
      <c r="S10" s="23"/>
      <c r="T10" s="23"/>
      <c r="U10" s="23"/>
      <c r="V10" s="23"/>
      <c r="W10" s="23"/>
      <c r="X10" s="23"/>
      <c r="Y10" s="23"/>
      <c r="Z10" s="23"/>
    </row>
    <row r="11" spans="1:26" ht="14">
      <c r="A11" s="23">
        <v>9</v>
      </c>
      <c r="B11" s="23" t="s">
        <v>484</v>
      </c>
      <c r="C11" s="23" t="s">
        <v>482</v>
      </c>
      <c r="D11" s="23"/>
      <c r="E11" s="23"/>
      <c r="F11" s="23"/>
      <c r="G11" s="23"/>
      <c r="H11" s="23"/>
      <c r="I11" s="23"/>
      <c r="J11" s="23"/>
      <c r="K11" s="23"/>
      <c r="L11" s="23"/>
      <c r="M11" s="23"/>
      <c r="N11" s="23"/>
      <c r="O11" s="23"/>
      <c r="P11" s="23"/>
      <c r="Q11" s="23"/>
      <c r="R11" s="23"/>
      <c r="S11" s="23"/>
      <c r="T11" s="23"/>
      <c r="U11" s="23"/>
      <c r="V11" s="23"/>
      <c r="W11" s="23"/>
      <c r="X11" s="23"/>
      <c r="Y11" s="23"/>
      <c r="Z11" s="23"/>
    </row>
    <row r="12" spans="1:26">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4">
      <c r="A13" s="23"/>
      <c r="B13" s="9" t="s">
        <v>485</v>
      </c>
      <c r="C13" s="30" t="s">
        <v>468</v>
      </c>
      <c r="D13" s="44"/>
      <c r="E13" s="23"/>
      <c r="F13" s="23"/>
      <c r="G13" s="23"/>
      <c r="H13" s="23"/>
      <c r="I13" s="23"/>
      <c r="J13" s="23"/>
      <c r="K13" s="23"/>
      <c r="L13" s="23"/>
      <c r="M13" s="23"/>
      <c r="N13" s="23"/>
      <c r="O13" s="23"/>
      <c r="P13" s="23"/>
      <c r="Q13" s="23"/>
      <c r="R13" s="23"/>
      <c r="S13" s="23"/>
      <c r="T13" s="23"/>
      <c r="U13" s="23"/>
      <c r="V13" s="23"/>
      <c r="W13" s="23"/>
      <c r="X13" s="23"/>
      <c r="Y13" s="23"/>
      <c r="Z13" s="23"/>
    </row>
    <row r="14" spans="1:26" ht="14">
      <c r="A14" s="23">
        <v>1</v>
      </c>
      <c r="B14" s="27" t="s">
        <v>486</v>
      </c>
      <c r="C14" s="23" t="s">
        <v>487</v>
      </c>
      <c r="D14" s="44"/>
      <c r="E14" s="23"/>
      <c r="F14" s="23"/>
      <c r="G14" s="23"/>
      <c r="H14" s="23"/>
      <c r="I14" s="23"/>
      <c r="J14" s="23"/>
      <c r="K14" s="23"/>
      <c r="L14" s="23"/>
      <c r="M14" s="23"/>
      <c r="N14" s="23"/>
      <c r="O14" s="23"/>
      <c r="P14" s="23"/>
      <c r="Q14" s="23"/>
      <c r="R14" s="23"/>
      <c r="S14" s="23"/>
      <c r="T14" s="23"/>
      <c r="U14" s="23"/>
      <c r="V14" s="23"/>
      <c r="W14" s="23"/>
      <c r="X14" s="23"/>
      <c r="Y14" s="23"/>
      <c r="Z14" s="23"/>
    </row>
    <row r="15" spans="1:26" ht="56">
      <c r="A15" s="23">
        <v>2</v>
      </c>
      <c r="B15" s="27" t="s">
        <v>488</v>
      </c>
      <c r="C15" s="23" t="s">
        <v>489</v>
      </c>
      <c r="D15" s="44"/>
      <c r="E15" s="23"/>
      <c r="F15" s="23"/>
      <c r="G15" s="23"/>
      <c r="H15" s="23"/>
      <c r="I15" s="23"/>
      <c r="J15" s="23"/>
      <c r="K15" s="23"/>
      <c r="L15" s="23"/>
      <c r="M15" s="23"/>
      <c r="N15" s="23"/>
      <c r="O15" s="23"/>
      <c r="P15" s="23"/>
      <c r="Q15" s="23"/>
      <c r="R15" s="23"/>
      <c r="S15" s="23"/>
      <c r="T15" s="23"/>
      <c r="U15" s="23"/>
      <c r="V15" s="23"/>
      <c r="W15" s="23"/>
      <c r="X15" s="23"/>
      <c r="Y15" s="23"/>
      <c r="Z15" s="23"/>
    </row>
    <row r="16" spans="1:26" ht="28">
      <c r="A16" s="23">
        <v>3</v>
      </c>
      <c r="B16" s="27" t="s">
        <v>490</v>
      </c>
      <c r="C16" s="23" t="s">
        <v>491</v>
      </c>
      <c r="D16" s="44"/>
      <c r="E16" s="23"/>
      <c r="F16" s="23"/>
      <c r="G16" s="23"/>
      <c r="H16" s="23"/>
      <c r="I16" s="23"/>
      <c r="J16" s="23"/>
      <c r="K16" s="23"/>
      <c r="L16" s="23"/>
      <c r="M16" s="23"/>
      <c r="N16" s="23"/>
      <c r="O16" s="23"/>
      <c r="P16" s="23"/>
      <c r="Q16" s="23"/>
      <c r="R16" s="23"/>
      <c r="S16" s="23"/>
      <c r="T16" s="23"/>
      <c r="U16" s="23"/>
      <c r="V16" s="23"/>
      <c r="W16" s="23"/>
      <c r="X16" s="23"/>
      <c r="Y16" s="23"/>
      <c r="Z16" s="23"/>
    </row>
    <row r="17" spans="1:26" ht="42">
      <c r="A17" s="23">
        <v>4</v>
      </c>
      <c r="B17" s="27" t="s">
        <v>492</v>
      </c>
      <c r="C17" s="23" t="s">
        <v>493</v>
      </c>
      <c r="D17" s="44"/>
      <c r="E17" s="23"/>
      <c r="F17" s="23"/>
      <c r="G17" s="23"/>
      <c r="H17" s="23"/>
      <c r="I17" s="23"/>
      <c r="J17" s="23"/>
      <c r="K17" s="23"/>
      <c r="L17" s="23"/>
      <c r="M17" s="23"/>
      <c r="N17" s="23"/>
      <c r="O17" s="23"/>
      <c r="P17" s="23"/>
      <c r="Q17" s="23"/>
      <c r="R17" s="23"/>
      <c r="S17" s="23"/>
      <c r="T17" s="23"/>
      <c r="U17" s="23"/>
      <c r="V17" s="23"/>
      <c r="W17" s="23"/>
      <c r="X17" s="23"/>
      <c r="Y17" s="23"/>
      <c r="Z17" s="23"/>
    </row>
    <row r="18" spans="1:26" ht="28">
      <c r="A18" s="23">
        <v>5</v>
      </c>
      <c r="B18" s="23" t="s">
        <v>494</v>
      </c>
      <c r="C18" s="23" t="s">
        <v>495</v>
      </c>
      <c r="D18" s="44"/>
      <c r="E18" s="23"/>
      <c r="F18" s="23"/>
      <c r="G18" s="23"/>
      <c r="H18" s="23"/>
      <c r="I18" s="23"/>
      <c r="J18" s="23"/>
      <c r="K18" s="23"/>
      <c r="L18" s="23"/>
      <c r="M18" s="23"/>
      <c r="N18" s="23"/>
      <c r="O18" s="23"/>
      <c r="P18" s="23"/>
      <c r="Q18" s="23"/>
      <c r="R18" s="23"/>
      <c r="S18" s="23"/>
      <c r="T18" s="23"/>
      <c r="U18" s="23"/>
      <c r="V18" s="23"/>
      <c r="W18" s="23"/>
      <c r="X18" s="23"/>
      <c r="Y18" s="23"/>
      <c r="Z18" s="23"/>
    </row>
    <row r="19" spans="1:26" ht="42">
      <c r="A19" s="23">
        <v>6</v>
      </c>
      <c r="B19" s="23" t="s">
        <v>496</v>
      </c>
      <c r="C19" s="23" t="s">
        <v>497</v>
      </c>
      <c r="D19" s="44"/>
      <c r="E19" s="23"/>
      <c r="F19" s="23"/>
      <c r="G19" s="23"/>
      <c r="H19" s="23"/>
      <c r="I19" s="23"/>
      <c r="J19" s="23"/>
      <c r="K19" s="23"/>
      <c r="L19" s="23"/>
      <c r="M19" s="23"/>
      <c r="N19" s="23"/>
      <c r="O19" s="23"/>
      <c r="P19" s="23"/>
      <c r="Q19" s="23"/>
      <c r="R19" s="23"/>
      <c r="S19" s="23"/>
      <c r="T19" s="23"/>
      <c r="U19" s="23"/>
      <c r="V19" s="23"/>
      <c r="W19" s="23"/>
      <c r="X19" s="23"/>
      <c r="Y19" s="23"/>
      <c r="Z19" s="23"/>
    </row>
    <row r="20" spans="1:26" ht="14">
      <c r="A20" s="23">
        <v>7</v>
      </c>
      <c r="B20" s="27" t="s">
        <v>498</v>
      </c>
      <c r="C20" s="23" t="s">
        <v>499</v>
      </c>
      <c r="D20" s="44"/>
      <c r="E20" s="23"/>
      <c r="F20" s="23"/>
      <c r="G20" s="23"/>
      <c r="H20" s="23"/>
      <c r="I20" s="23"/>
      <c r="J20" s="23"/>
      <c r="K20" s="23"/>
      <c r="L20" s="23"/>
      <c r="M20" s="23"/>
      <c r="N20" s="23"/>
      <c r="O20" s="23"/>
      <c r="P20" s="23"/>
      <c r="Q20" s="23"/>
      <c r="R20" s="23"/>
      <c r="S20" s="23"/>
      <c r="T20" s="23"/>
      <c r="U20" s="23"/>
      <c r="V20" s="23"/>
      <c r="W20" s="23"/>
      <c r="X20" s="23"/>
      <c r="Y20" s="23"/>
      <c r="Z20" s="23"/>
    </row>
    <row r="21" spans="1:26">
      <c r="A21" s="23"/>
      <c r="B21" s="30"/>
      <c r="C21" s="44"/>
      <c r="D21" s="44"/>
      <c r="E21" s="23"/>
      <c r="F21" s="23"/>
      <c r="G21" s="23"/>
      <c r="H21" s="23"/>
      <c r="I21" s="23"/>
      <c r="J21" s="23"/>
      <c r="K21" s="23"/>
      <c r="L21" s="23"/>
      <c r="M21" s="23"/>
      <c r="N21" s="23"/>
      <c r="O21" s="23"/>
      <c r="P21" s="23"/>
      <c r="Q21" s="23"/>
      <c r="R21" s="23"/>
      <c r="S21" s="23"/>
      <c r="T21" s="23"/>
      <c r="U21" s="23"/>
      <c r="V21" s="23"/>
      <c r="W21" s="23"/>
      <c r="X21" s="23"/>
      <c r="Y21" s="23"/>
      <c r="Z21" s="23"/>
    </row>
    <row r="22" spans="1:26">
      <c r="A22" s="23"/>
      <c r="B22" s="30"/>
      <c r="C22" s="44"/>
      <c r="D22" s="44"/>
      <c r="E22" s="23"/>
      <c r="F22" s="23"/>
      <c r="G22" s="23"/>
      <c r="H22" s="23"/>
      <c r="I22" s="23"/>
      <c r="J22" s="23"/>
      <c r="K22" s="23"/>
      <c r="L22" s="23"/>
      <c r="M22" s="23"/>
      <c r="N22" s="23"/>
      <c r="O22" s="23"/>
      <c r="P22" s="23"/>
      <c r="Q22" s="23"/>
      <c r="R22" s="23"/>
      <c r="S22" s="23"/>
      <c r="T22" s="23"/>
      <c r="U22" s="23"/>
      <c r="V22" s="23"/>
      <c r="W22" s="23"/>
      <c r="X22" s="23"/>
      <c r="Y22" s="23"/>
      <c r="Z22" s="23"/>
    </row>
    <row r="23" spans="1:26" ht="14">
      <c r="A23" s="23"/>
      <c r="B23" s="30" t="s">
        <v>500</v>
      </c>
      <c r="C23" s="44" t="s">
        <v>501</v>
      </c>
      <c r="D23" s="44" t="s">
        <v>502</v>
      </c>
      <c r="E23" s="23"/>
      <c r="F23" s="23"/>
      <c r="G23" s="23"/>
      <c r="H23" s="23"/>
      <c r="I23" s="23"/>
      <c r="J23" s="23"/>
      <c r="K23" s="23"/>
      <c r="L23" s="23"/>
      <c r="M23" s="23"/>
      <c r="N23" s="23"/>
      <c r="O23" s="23"/>
      <c r="P23" s="23"/>
      <c r="Q23" s="23"/>
      <c r="R23" s="23"/>
      <c r="S23" s="23"/>
      <c r="T23" s="23"/>
      <c r="U23" s="23"/>
      <c r="V23" s="23"/>
      <c r="W23" s="23"/>
      <c r="X23" s="23"/>
      <c r="Y23" s="23"/>
      <c r="Z23" s="23"/>
    </row>
    <row r="24" spans="1:26" ht="14">
      <c r="A24" s="23"/>
      <c r="B24" s="45" t="s">
        <v>503</v>
      </c>
      <c r="C24" s="46">
        <v>0</v>
      </c>
      <c r="D24" s="46">
        <v>10</v>
      </c>
      <c r="E24" s="23"/>
      <c r="F24" s="23"/>
      <c r="G24" s="23"/>
      <c r="H24" s="23"/>
      <c r="I24" s="23"/>
      <c r="J24" s="23"/>
      <c r="K24" s="23"/>
      <c r="L24" s="23"/>
      <c r="M24" s="23"/>
      <c r="N24" s="23"/>
      <c r="O24" s="23"/>
      <c r="P24" s="23"/>
      <c r="Q24" s="23"/>
      <c r="R24" s="23"/>
      <c r="S24" s="23"/>
      <c r="T24" s="23"/>
      <c r="U24" s="23"/>
      <c r="V24" s="23"/>
      <c r="W24" s="23"/>
      <c r="X24" s="23"/>
      <c r="Y24" s="23"/>
      <c r="Z24" s="23"/>
    </row>
    <row r="25" spans="1:26" ht="14">
      <c r="A25" s="23">
        <v>1</v>
      </c>
      <c r="B25" s="23" t="s">
        <v>504</v>
      </c>
      <c r="C25" s="23" t="s">
        <v>505</v>
      </c>
      <c r="D25" s="23" t="s">
        <v>506</v>
      </c>
      <c r="E25" s="23"/>
      <c r="F25" s="23"/>
      <c r="G25" s="23"/>
      <c r="H25" s="23"/>
      <c r="I25" s="23"/>
      <c r="J25" s="23"/>
      <c r="K25" s="23"/>
      <c r="L25" s="23"/>
      <c r="M25" s="23"/>
      <c r="N25" s="23"/>
      <c r="O25" s="23"/>
      <c r="P25" s="23"/>
      <c r="Q25" s="23"/>
      <c r="R25" s="23"/>
      <c r="S25" s="23"/>
      <c r="T25" s="23"/>
      <c r="U25" s="23"/>
      <c r="V25" s="23"/>
      <c r="W25" s="23"/>
      <c r="X25" s="23"/>
      <c r="Y25" s="23"/>
      <c r="Z25" s="23"/>
    </row>
    <row r="26" spans="1:26" ht="28">
      <c r="A26" s="23">
        <f t="shared" ref="A26:A33" si="1">A25+1</f>
        <v>2</v>
      </c>
      <c r="B26" s="23" t="s">
        <v>507</v>
      </c>
      <c r="C26" s="23" t="s">
        <v>505</v>
      </c>
      <c r="D26" s="23" t="s">
        <v>508</v>
      </c>
      <c r="E26" s="23"/>
      <c r="F26" s="23"/>
      <c r="G26" s="23"/>
      <c r="H26" s="23"/>
      <c r="I26" s="23"/>
      <c r="J26" s="23"/>
      <c r="K26" s="23"/>
      <c r="L26" s="23"/>
      <c r="M26" s="23"/>
      <c r="N26" s="23"/>
      <c r="O26" s="23"/>
      <c r="P26" s="23"/>
      <c r="Q26" s="23"/>
      <c r="R26" s="23"/>
      <c r="S26" s="23"/>
      <c r="T26" s="23"/>
      <c r="U26" s="23"/>
      <c r="V26" s="23"/>
      <c r="W26" s="23"/>
      <c r="X26" s="23"/>
      <c r="Y26" s="23"/>
      <c r="Z26" s="23"/>
    </row>
    <row r="27" spans="1:26" ht="14">
      <c r="A27" s="23">
        <f t="shared" si="1"/>
        <v>3</v>
      </c>
      <c r="B27" s="23" t="s">
        <v>509</v>
      </c>
      <c r="C27" s="23" t="s">
        <v>510</v>
      </c>
      <c r="D27" s="23" t="s">
        <v>511</v>
      </c>
      <c r="E27" s="23"/>
      <c r="F27" s="23"/>
      <c r="G27" s="23"/>
      <c r="H27" s="23"/>
      <c r="I27" s="23"/>
      <c r="J27" s="23"/>
      <c r="K27" s="23"/>
      <c r="L27" s="23"/>
      <c r="M27" s="23"/>
      <c r="N27" s="23"/>
      <c r="O27" s="23"/>
      <c r="P27" s="23"/>
      <c r="Q27" s="23"/>
      <c r="R27" s="23"/>
      <c r="S27" s="23"/>
      <c r="T27" s="23"/>
      <c r="U27" s="23"/>
      <c r="V27" s="23"/>
      <c r="W27" s="23"/>
      <c r="X27" s="23"/>
      <c r="Y27" s="23"/>
      <c r="Z27" s="23"/>
    </row>
    <row r="28" spans="1:26" ht="14">
      <c r="A28" s="23">
        <f t="shared" si="1"/>
        <v>4</v>
      </c>
      <c r="B28" s="23" t="s">
        <v>512</v>
      </c>
      <c r="C28" s="23" t="s">
        <v>513</v>
      </c>
      <c r="D28" s="23" t="s">
        <v>514</v>
      </c>
      <c r="E28" s="23"/>
      <c r="F28" s="23"/>
      <c r="G28" s="23"/>
      <c r="H28" s="23"/>
      <c r="I28" s="23"/>
      <c r="J28" s="23"/>
      <c r="K28" s="23"/>
      <c r="L28" s="23"/>
      <c r="M28" s="23"/>
      <c r="N28" s="23"/>
      <c r="O28" s="23"/>
      <c r="P28" s="23"/>
      <c r="Q28" s="23"/>
      <c r="R28" s="23"/>
      <c r="S28" s="23"/>
      <c r="T28" s="23"/>
      <c r="U28" s="23"/>
      <c r="V28" s="23"/>
      <c r="W28" s="23"/>
      <c r="X28" s="23"/>
      <c r="Y28" s="23"/>
      <c r="Z28" s="23"/>
    </row>
    <row r="29" spans="1:26" ht="14">
      <c r="A29" s="23">
        <f t="shared" si="1"/>
        <v>5</v>
      </c>
      <c r="B29" s="23" t="s">
        <v>515</v>
      </c>
      <c r="C29" s="23" t="s">
        <v>516</v>
      </c>
      <c r="D29" s="23" t="s">
        <v>517</v>
      </c>
      <c r="E29" s="23"/>
      <c r="F29" s="23"/>
      <c r="G29" s="23"/>
      <c r="H29" s="23"/>
      <c r="I29" s="23"/>
      <c r="J29" s="23"/>
      <c r="K29" s="23"/>
      <c r="L29" s="23"/>
      <c r="M29" s="23"/>
      <c r="N29" s="23"/>
      <c r="O29" s="23"/>
      <c r="P29" s="23"/>
      <c r="Q29" s="23"/>
      <c r="R29" s="23"/>
      <c r="S29" s="23"/>
      <c r="T29" s="23"/>
      <c r="U29" s="23"/>
      <c r="V29" s="23"/>
      <c r="W29" s="23"/>
      <c r="X29" s="23"/>
      <c r="Y29" s="23"/>
      <c r="Z29" s="23"/>
    </row>
    <row r="30" spans="1:26" ht="14">
      <c r="A30" s="23">
        <f t="shared" si="1"/>
        <v>6</v>
      </c>
      <c r="B30" s="23" t="s">
        <v>518</v>
      </c>
      <c r="C30" s="23" t="s">
        <v>519</v>
      </c>
      <c r="D30" s="23" t="s">
        <v>520</v>
      </c>
      <c r="E30" s="23"/>
      <c r="F30" s="23"/>
      <c r="G30" s="23"/>
      <c r="H30" s="23"/>
      <c r="I30" s="23"/>
      <c r="J30" s="23"/>
      <c r="K30" s="23"/>
      <c r="L30" s="23"/>
      <c r="M30" s="23"/>
      <c r="N30" s="23"/>
      <c r="O30" s="23"/>
      <c r="P30" s="23"/>
      <c r="Q30" s="23"/>
      <c r="R30" s="23"/>
      <c r="S30" s="23"/>
      <c r="T30" s="23"/>
      <c r="U30" s="23"/>
      <c r="V30" s="23"/>
      <c r="W30" s="23"/>
      <c r="X30" s="23"/>
      <c r="Y30" s="23"/>
      <c r="Z30" s="23"/>
    </row>
    <row r="31" spans="1:26" ht="14">
      <c r="A31" s="23">
        <f t="shared" si="1"/>
        <v>7</v>
      </c>
      <c r="B31" s="23" t="s">
        <v>521</v>
      </c>
      <c r="C31" s="23" t="s">
        <v>522</v>
      </c>
      <c r="D31" s="23" t="s">
        <v>523</v>
      </c>
      <c r="E31" s="23"/>
      <c r="F31" s="23"/>
      <c r="G31" s="23"/>
      <c r="H31" s="23"/>
      <c r="I31" s="23"/>
      <c r="J31" s="23"/>
      <c r="K31" s="23"/>
      <c r="L31" s="23"/>
      <c r="M31" s="23"/>
      <c r="N31" s="23"/>
      <c r="O31" s="23"/>
      <c r="P31" s="23"/>
      <c r="Q31" s="23"/>
      <c r="R31" s="23"/>
      <c r="S31" s="23"/>
      <c r="T31" s="23"/>
      <c r="U31" s="23"/>
      <c r="V31" s="23"/>
      <c r="W31" s="23"/>
      <c r="X31" s="23"/>
      <c r="Y31" s="23"/>
      <c r="Z31" s="23"/>
    </row>
    <row r="32" spans="1:26" ht="14">
      <c r="A32" s="23">
        <f t="shared" si="1"/>
        <v>8</v>
      </c>
      <c r="B32" s="23" t="s">
        <v>524</v>
      </c>
      <c r="C32" s="23" t="s">
        <v>525</v>
      </c>
      <c r="D32" s="23" t="s">
        <v>526</v>
      </c>
      <c r="E32" s="23"/>
      <c r="F32" s="23"/>
      <c r="G32" s="23"/>
      <c r="H32" s="23"/>
      <c r="I32" s="23"/>
      <c r="J32" s="23"/>
      <c r="K32" s="23"/>
      <c r="L32" s="23"/>
      <c r="M32" s="23"/>
      <c r="N32" s="23"/>
      <c r="O32" s="23"/>
      <c r="P32" s="23"/>
      <c r="Q32" s="23"/>
      <c r="R32" s="23"/>
      <c r="S32" s="23"/>
      <c r="T32" s="23"/>
      <c r="U32" s="23"/>
      <c r="V32" s="23"/>
      <c r="W32" s="23"/>
      <c r="X32" s="23"/>
      <c r="Y32" s="23"/>
      <c r="Z32" s="23"/>
    </row>
    <row r="33" spans="1:26" ht="28">
      <c r="A33" s="23">
        <f t="shared" si="1"/>
        <v>9</v>
      </c>
      <c r="B33" s="23" t="s">
        <v>527</v>
      </c>
      <c r="C33" s="23" t="s">
        <v>528</v>
      </c>
      <c r="D33" s="23" t="s">
        <v>529</v>
      </c>
      <c r="E33" s="23"/>
      <c r="F33" s="23"/>
      <c r="G33" s="23"/>
      <c r="H33" s="23"/>
      <c r="I33" s="23"/>
      <c r="J33" s="23"/>
      <c r="K33" s="23"/>
      <c r="L33" s="23"/>
      <c r="M33" s="23"/>
      <c r="N33" s="23"/>
      <c r="O33" s="23"/>
      <c r="P33" s="23"/>
      <c r="Q33" s="23"/>
      <c r="R33" s="23"/>
      <c r="S33" s="23"/>
      <c r="T33" s="23"/>
      <c r="U33" s="23"/>
      <c r="V33" s="23"/>
      <c r="W33" s="23"/>
      <c r="X33" s="23"/>
      <c r="Y33" s="23"/>
      <c r="Z33" s="23"/>
    </row>
    <row r="34" spans="1:26">
      <c r="A34" s="23"/>
      <c r="B34" s="30"/>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c r="A35" s="23"/>
      <c r="B35" s="30"/>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28">
      <c r="A36" s="23"/>
      <c r="B36" s="30" t="s">
        <v>530</v>
      </c>
      <c r="C36" s="23" t="s">
        <v>531</v>
      </c>
      <c r="D36" s="23"/>
      <c r="E36" s="23"/>
      <c r="F36" s="23"/>
      <c r="G36" s="23"/>
      <c r="H36" s="23"/>
      <c r="I36" s="23"/>
      <c r="J36" s="23"/>
      <c r="K36" s="23"/>
      <c r="L36" s="23"/>
      <c r="M36" s="23"/>
      <c r="N36" s="23"/>
      <c r="O36" s="23"/>
      <c r="P36" s="23"/>
      <c r="Q36" s="23"/>
      <c r="R36" s="23"/>
      <c r="S36" s="23"/>
      <c r="T36" s="23"/>
      <c r="U36" s="23"/>
      <c r="V36" s="23"/>
      <c r="W36" s="23"/>
      <c r="X36" s="23"/>
      <c r="Y36" s="23"/>
      <c r="Z36" s="23"/>
    </row>
    <row r="37" spans="1:26" ht="14">
      <c r="A37" s="23"/>
      <c r="B37" s="30" t="s">
        <v>532</v>
      </c>
      <c r="C37" s="30" t="s">
        <v>533</v>
      </c>
      <c r="D37" s="30" t="s">
        <v>534</v>
      </c>
      <c r="E37" s="30" t="s">
        <v>535</v>
      </c>
      <c r="F37" s="30" t="s">
        <v>536</v>
      </c>
      <c r="G37" s="30" t="s">
        <v>537</v>
      </c>
      <c r="H37" s="23"/>
      <c r="I37" s="23"/>
      <c r="J37" s="23"/>
      <c r="K37" s="23"/>
      <c r="L37" s="23"/>
      <c r="M37" s="23"/>
      <c r="N37" s="23"/>
      <c r="O37" s="23"/>
      <c r="P37" s="23"/>
      <c r="Q37" s="23"/>
      <c r="R37" s="23"/>
      <c r="S37" s="23"/>
      <c r="T37" s="23"/>
      <c r="U37" s="23"/>
      <c r="V37" s="23"/>
      <c r="W37" s="23"/>
      <c r="X37" s="23"/>
      <c r="Y37" s="23"/>
      <c r="Z37" s="23"/>
    </row>
    <row r="38" spans="1:26" ht="14">
      <c r="A38" s="23"/>
      <c r="B38" s="23" t="s">
        <v>486</v>
      </c>
      <c r="C38" s="23" t="s">
        <v>538</v>
      </c>
      <c r="D38" s="23" t="s">
        <v>539</v>
      </c>
      <c r="E38" s="23" t="s">
        <v>539</v>
      </c>
      <c r="F38" s="23" t="s">
        <v>540</v>
      </c>
      <c r="G38" s="23"/>
      <c r="H38" s="23"/>
      <c r="I38" s="23"/>
      <c r="J38" s="23"/>
      <c r="K38" s="23"/>
      <c r="L38" s="23"/>
      <c r="M38" s="23"/>
      <c r="N38" s="23"/>
      <c r="O38" s="23"/>
      <c r="P38" s="23"/>
      <c r="Q38" s="23"/>
      <c r="R38" s="23"/>
      <c r="S38" s="23"/>
      <c r="T38" s="23"/>
      <c r="U38" s="23"/>
      <c r="V38" s="23"/>
      <c r="W38" s="23"/>
      <c r="X38" s="23"/>
      <c r="Y38" s="23"/>
      <c r="Z38" s="23"/>
    </row>
    <row r="39" spans="1:26" ht="14">
      <c r="A39" s="23"/>
      <c r="B39" s="23" t="s">
        <v>541</v>
      </c>
      <c r="C39" s="23" t="s">
        <v>542</v>
      </c>
      <c r="D39" s="23" t="s">
        <v>456</v>
      </c>
      <c r="E39" s="23" t="s">
        <v>543</v>
      </c>
      <c r="F39" s="23" t="s">
        <v>540</v>
      </c>
      <c r="G39" s="23"/>
      <c r="H39" s="23"/>
      <c r="I39" s="23"/>
      <c r="J39" s="23"/>
      <c r="K39" s="23"/>
      <c r="L39" s="23"/>
      <c r="M39" s="23"/>
      <c r="N39" s="23"/>
      <c r="O39" s="23"/>
      <c r="P39" s="23"/>
      <c r="Q39" s="23"/>
      <c r="R39" s="23"/>
      <c r="S39" s="23"/>
      <c r="T39" s="23"/>
      <c r="U39" s="23"/>
      <c r="V39" s="23"/>
      <c r="W39" s="23"/>
      <c r="X39" s="23"/>
      <c r="Y39" s="23"/>
      <c r="Z39" s="23"/>
    </row>
    <row r="40" spans="1:26" ht="14">
      <c r="A40" s="23"/>
      <c r="B40" s="23" t="s">
        <v>541</v>
      </c>
      <c r="C40" s="23" t="s">
        <v>542</v>
      </c>
      <c r="D40" s="23" t="s">
        <v>456</v>
      </c>
      <c r="E40" s="23" t="s">
        <v>544</v>
      </c>
      <c r="F40" s="23" t="s">
        <v>540</v>
      </c>
      <c r="G40" s="23" t="s">
        <v>545</v>
      </c>
      <c r="H40" s="23"/>
      <c r="I40" s="23"/>
      <c r="J40" s="23"/>
      <c r="K40" s="23"/>
      <c r="L40" s="23"/>
      <c r="M40" s="23"/>
      <c r="N40" s="23"/>
      <c r="O40" s="23"/>
      <c r="P40" s="23"/>
      <c r="Q40" s="23"/>
      <c r="R40" s="23"/>
      <c r="S40" s="23"/>
      <c r="T40" s="23"/>
      <c r="U40" s="23"/>
      <c r="V40" s="23"/>
      <c r="W40" s="23"/>
      <c r="X40" s="23"/>
      <c r="Y40" s="23"/>
      <c r="Z40" s="23"/>
    </row>
    <row r="41" spans="1:26" ht="14">
      <c r="A41" s="23"/>
      <c r="B41" s="23" t="s">
        <v>541</v>
      </c>
      <c r="C41" s="23" t="s">
        <v>542</v>
      </c>
      <c r="D41" s="23" t="s">
        <v>546</v>
      </c>
      <c r="E41" s="23" t="s">
        <v>544</v>
      </c>
      <c r="F41" s="23" t="s">
        <v>540</v>
      </c>
      <c r="G41" s="23" t="s">
        <v>547</v>
      </c>
      <c r="H41" s="23"/>
      <c r="I41" s="23"/>
      <c r="J41" s="23"/>
      <c r="K41" s="23"/>
      <c r="L41" s="23"/>
      <c r="M41" s="23"/>
      <c r="N41" s="23"/>
      <c r="O41" s="23"/>
      <c r="P41" s="23"/>
      <c r="Q41" s="23"/>
      <c r="R41" s="23"/>
      <c r="S41" s="23"/>
      <c r="T41" s="23"/>
      <c r="U41" s="23"/>
      <c r="V41" s="23"/>
      <c r="W41" s="23"/>
      <c r="X41" s="23"/>
      <c r="Y41" s="23"/>
      <c r="Z41" s="23"/>
    </row>
    <row r="42" spans="1:26" ht="14">
      <c r="A42" s="23"/>
      <c r="B42" s="23" t="s">
        <v>548</v>
      </c>
      <c r="C42" s="23" t="s">
        <v>549</v>
      </c>
      <c r="D42" s="23" t="s">
        <v>456</v>
      </c>
      <c r="E42" s="23" t="s">
        <v>539</v>
      </c>
      <c r="F42" s="23" t="s">
        <v>540</v>
      </c>
      <c r="G42" s="23" t="s">
        <v>545</v>
      </c>
      <c r="H42" s="23"/>
      <c r="I42" s="23"/>
      <c r="J42" s="23"/>
      <c r="K42" s="23"/>
      <c r="L42" s="23"/>
      <c r="M42" s="23"/>
      <c r="N42" s="23"/>
      <c r="O42" s="23"/>
      <c r="P42" s="23"/>
      <c r="Q42" s="23"/>
      <c r="R42" s="23"/>
      <c r="S42" s="23"/>
      <c r="T42" s="23"/>
      <c r="U42" s="23"/>
      <c r="V42" s="23"/>
      <c r="W42" s="23"/>
      <c r="X42" s="23"/>
      <c r="Y42" s="23"/>
      <c r="Z42" s="23"/>
    </row>
    <row r="43" spans="1:26" ht="14">
      <c r="A43" s="23"/>
      <c r="B43" s="23" t="s">
        <v>548</v>
      </c>
      <c r="C43" s="23" t="s">
        <v>549</v>
      </c>
      <c r="D43" s="23" t="s">
        <v>436</v>
      </c>
      <c r="E43" s="23" t="s">
        <v>539</v>
      </c>
      <c r="F43" s="23" t="s">
        <v>550</v>
      </c>
      <c r="G43" s="23"/>
      <c r="H43" s="23"/>
      <c r="I43" s="23"/>
      <c r="J43" s="23"/>
      <c r="K43" s="23"/>
      <c r="L43" s="23"/>
      <c r="M43" s="23"/>
      <c r="N43" s="23"/>
      <c r="O43" s="23"/>
      <c r="P43" s="23"/>
      <c r="Q43" s="23"/>
      <c r="R43" s="23"/>
      <c r="S43" s="23"/>
      <c r="T43" s="23"/>
      <c r="U43" s="23"/>
      <c r="V43" s="23"/>
      <c r="W43" s="23"/>
      <c r="X43" s="23"/>
      <c r="Y43" s="23"/>
      <c r="Z43" s="23"/>
    </row>
    <row r="44" spans="1:26" ht="14">
      <c r="A44" s="23"/>
      <c r="B44" s="23" t="s">
        <v>548</v>
      </c>
      <c r="C44" s="23" t="s">
        <v>549</v>
      </c>
      <c r="D44" s="23" t="s">
        <v>436</v>
      </c>
      <c r="E44" s="23" t="s">
        <v>543</v>
      </c>
      <c r="F44" s="23" t="s">
        <v>551</v>
      </c>
      <c r="G44" s="23"/>
      <c r="H44" s="23"/>
      <c r="I44" s="23"/>
      <c r="J44" s="23"/>
      <c r="K44" s="23"/>
      <c r="L44" s="23"/>
      <c r="M44" s="23"/>
      <c r="N44" s="23"/>
      <c r="O44" s="23"/>
      <c r="P44" s="23"/>
      <c r="Q44" s="23"/>
      <c r="R44" s="23"/>
      <c r="S44" s="23"/>
      <c r="T44" s="23"/>
      <c r="U44" s="23"/>
      <c r="V44" s="23"/>
      <c r="W44" s="23"/>
      <c r="X44" s="23"/>
      <c r="Y44" s="23"/>
      <c r="Z44" s="23"/>
    </row>
    <row r="45" spans="1:26" ht="14">
      <c r="A45" s="23"/>
      <c r="B45" s="23" t="s">
        <v>552</v>
      </c>
      <c r="C45" s="23" t="s">
        <v>549</v>
      </c>
      <c r="D45" s="23" t="s">
        <v>546</v>
      </c>
      <c r="E45" s="23" t="s">
        <v>539</v>
      </c>
      <c r="F45" s="23" t="s">
        <v>553</v>
      </c>
      <c r="G45" s="23"/>
      <c r="H45" s="23"/>
      <c r="I45" s="23"/>
      <c r="J45" s="23"/>
      <c r="K45" s="23"/>
      <c r="L45" s="23"/>
      <c r="M45" s="23"/>
      <c r="N45" s="23"/>
      <c r="O45" s="23"/>
      <c r="P45" s="23"/>
      <c r="Q45" s="23"/>
      <c r="R45" s="23"/>
      <c r="S45" s="23"/>
      <c r="T45" s="23"/>
      <c r="U45" s="23"/>
      <c r="V45" s="23"/>
      <c r="W45" s="23"/>
      <c r="X45" s="23"/>
      <c r="Y45" s="23"/>
      <c r="Z45" s="23"/>
    </row>
    <row r="46" spans="1:26" ht="14">
      <c r="A46" s="23"/>
      <c r="B46" s="23" t="s">
        <v>552</v>
      </c>
      <c r="C46" s="23" t="s">
        <v>549</v>
      </c>
      <c r="D46" s="23" t="s">
        <v>436</v>
      </c>
      <c r="E46" s="23" t="s">
        <v>539</v>
      </c>
      <c r="F46" s="23" t="s">
        <v>540</v>
      </c>
      <c r="G46" s="23"/>
      <c r="H46" s="23"/>
      <c r="I46" s="23"/>
      <c r="J46" s="23"/>
      <c r="K46" s="23"/>
      <c r="L46" s="23"/>
      <c r="M46" s="23"/>
      <c r="N46" s="23"/>
      <c r="O46" s="23"/>
      <c r="P46" s="23"/>
      <c r="Q46" s="23"/>
      <c r="R46" s="23"/>
      <c r="S46" s="23"/>
      <c r="T46" s="23"/>
      <c r="U46" s="23"/>
      <c r="V46" s="23"/>
      <c r="W46" s="23"/>
      <c r="X46" s="23"/>
      <c r="Y46" s="23"/>
      <c r="Z46" s="23"/>
    </row>
    <row r="47" spans="1:26" ht="14">
      <c r="A47" s="23"/>
      <c r="B47" s="23" t="s">
        <v>552</v>
      </c>
      <c r="C47" s="23" t="s">
        <v>549</v>
      </c>
      <c r="D47" s="23" t="s">
        <v>456</v>
      </c>
      <c r="E47" s="23" t="s">
        <v>539</v>
      </c>
      <c r="F47" s="23" t="s">
        <v>540</v>
      </c>
      <c r="G47" s="23"/>
      <c r="H47" s="23"/>
      <c r="I47" s="23"/>
      <c r="J47" s="23"/>
      <c r="K47" s="23"/>
      <c r="L47" s="23"/>
      <c r="M47" s="23"/>
      <c r="N47" s="23"/>
      <c r="O47" s="23"/>
      <c r="P47" s="23"/>
      <c r="Q47" s="23"/>
      <c r="R47" s="23"/>
      <c r="S47" s="23"/>
      <c r="T47" s="23"/>
      <c r="U47" s="23"/>
      <c r="V47" s="23"/>
      <c r="W47" s="23"/>
      <c r="X47" s="23"/>
      <c r="Y47" s="23"/>
      <c r="Z47" s="23"/>
    </row>
    <row r="48" spans="1:26" ht="14">
      <c r="A48" s="23"/>
      <c r="B48" s="23" t="s">
        <v>494</v>
      </c>
      <c r="C48" s="23" t="s">
        <v>554</v>
      </c>
      <c r="D48" s="23" t="s">
        <v>546</v>
      </c>
      <c r="E48" s="23" t="s">
        <v>544</v>
      </c>
      <c r="F48" s="23" t="s">
        <v>550</v>
      </c>
      <c r="G48" s="23"/>
      <c r="H48" s="23"/>
      <c r="I48" s="23"/>
      <c r="J48" s="23"/>
      <c r="K48" s="23"/>
      <c r="L48" s="23"/>
      <c r="M48" s="23"/>
      <c r="N48" s="23"/>
      <c r="O48" s="23"/>
      <c r="P48" s="23"/>
      <c r="Q48" s="23"/>
      <c r="R48" s="23"/>
      <c r="S48" s="23"/>
      <c r="T48" s="23"/>
      <c r="U48" s="23"/>
      <c r="V48" s="23"/>
      <c r="W48" s="23"/>
      <c r="X48" s="23"/>
      <c r="Y48" s="23"/>
      <c r="Z48" s="23"/>
    </row>
    <row r="49" spans="1:26" ht="14">
      <c r="A49" s="23"/>
      <c r="B49" s="23" t="s">
        <v>494</v>
      </c>
      <c r="C49" s="23" t="s">
        <v>554</v>
      </c>
      <c r="D49" s="23" t="s">
        <v>460</v>
      </c>
      <c r="E49" s="23" t="s">
        <v>539</v>
      </c>
      <c r="F49" s="23" t="s">
        <v>550</v>
      </c>
      <c r="G49" s="23"/>
      <c r="H49" s="23"/>
      <c r="I49" s="23"/>
      <c r="J49" s="23"/>
      <c r="K49" s="23"/>
      <c r="L49" s="23"/>
      <c r="M49" s="23"/>
      <c r="N49" s="23"/>
      <c r="O49" s="23"/>
      <c r="P49" s="23"/>
      <c r="Q49" s="23"/>
      <c r="R49" s="23"/>
      <c r="S49" s="23"/>
      <c r="T49" s="23"/>
      <c r="U49" s="23"/>
      <c r="V49" s="23"/>
      <c r="W49" s="23"/>
      <c r="X49" s="23"/>
      <c r="Y49" s="23"/>
      <c r="Z49" s="23"/>
    </row>
    <row r="50" spans="1:26" ht="14">
      <c r="A50" s="23"/>
      <c r="B50" s="23" t="s">
        <v>494</v>
      </c>
      <c r="C50" s="23" t="s">
        <v>554</v>
      </c>
      <c r="D50" s="23" t="s">
        <v>458</v>
      </c>
      <c r="E50" s="23" t="s">
        <v>543</v>
      </c>
      <c r="F50" s="23" t="s">
        <v>540</v>
      </c>
      <c r="G50" s="23" t="s">
        <v>555</v>
      </c>
      <c r="H50" s="23"/>
      <c r="I50" s="23"/>
      <c r="J50" s="23"/>
      <c r="K50" s="23"/>
      <c r="L50" s="23"/>
      <c r="M50" s="23"/>
      <c r="N50" s="23"/>
      <c r="O50" s="23"/>
      <c r="P50" s="23"/>
      <c r="Q50" s="23"/>
      <c r="R50" s="23"/>
      <c r="S50" s="23"/>
      <c r="T50" s="23"/>
      <c r="U50" s="23"/>
      <c r="V50" s="23"/>
      <c r="W50" s="23"/>
      <c r="X50" s="23"/>
      <c r="Y50" s="23"/>
      <c r="Z50" s="23"/>
    </row>
    <row r="51" spans="1:26" ht="14">
      <c r="A51" s="23"/>
      <c r="B51" s="23" t="s">
        <v>494</v>
      </c>
      <c r="C51" t="s">
        <v>554</v>
      </c>
      <c r="D51" t="s">
        <v>456</v>
      </c>
      <c r="E51" t="s">
        <v>539</v>
      </c>
      <c r="F51" t="s">
        <v>540</v>
      </c>
      <c r="G51" s="23" t="s">
        <v>556</v>
      </c>
      <c r="H51" s="23"/>
      <c r="I51" s="23"/>
      <c r="J51" s="23"/>
      <c r="K51" s="23"/>
      <c r="L51" s="23"/>
      <c r="M51" s="23"/>
      <c r="N51" s="23"/>
      <c r="O51" s="23"/>
      <c r="P51" s="23"/>
      <c r="Q51" s="23"/>
      <c r="R51" s="23"/>
      <c r="S51" s="23"/>
      <c r="T51" s="23"/>
      <c r="U51" s="23"/>
      <c r="V51" s="23"/>
      <c r="W51" s="23"/>
      <c r="X51" s="23"/>
      <c r="Y51" s="23"/>
      <c r="Z51" s="23"/>
    </row>
    <row r="52" spans="1:26" ht="14">
      <c r="A52" s="23"/>
      <c r="B52" s="23" t="s">
        <v>496</v>
      </c>
      <c r="C52" s="23" t="s">
        <v>554</v>
      </c>
      <c r="D52" s="23" t="s">
        <v>546</v>
      </c>
      <c r="E52" s="23" t="s">
        <v>544</v>
      </c>
      <c r="F52" s="23" t="s">
        <v>550</v>
      </c>
      <c r="G52" s="23"/>
      <c r="H52" s="23"/>
      <c r="I52" s="23"/>
      <c r="J52" s="23"/>
      <c r="K52" s="23"/>
      <c r="L52" s="23"/>
      <c r="M52" s="23"/>
      <c r="N52" s="23"/>
      <c r="O52" s="23"/>
      <c r="P52" s="23"/>
      <c r="Q52" s="23"/>
      <c r="R52" s="23"/>
      <c r="S52" s="23"/>
      <c r="T52" s="23"/>
      <c r="U52" s="23"/>
      <c r="V52" s="23"/>
      <c r="W52" s="23"/>
      <c r="X52" s="23"/>
      <c r="Y52" s="23"/>
      <c r="Z52" s="23"/>
    </row>
    <row r="53" spans="1:26" ht="14">
      <c r="A53" s="23"/>
      <c r="B53" s="23" t="s">
        <v>496</v>
      </c>
      <c r="C53" s="23" t="s">
        <v>554</v>
      </c>
      <c r="D53" s="23" t="s">
        <v>460</v>
      </c>
      <c r="E53" s="23" t="s">
        <v>539</v>
      </c>
      <c r="F53" s="23" t="s">
        <v>550</v>
      </c>
      <c r="G53" s="23"/>
      <c r="H53" s="23"/>
      <c r="I53" s="23"/>
      <c r="J53" s="23"/>
      <c r="K53" s="23"/>
      <c r="L53" s="23"/>
      <c r="M53" s="23"/>
      <c r="N53" s="23"/>
      <c r="O53" s="23"/>
      <c r="P53" s="23"/>
      <c r="Q53" s="23"/>
      <c r="R53" s="23"/>
      <c r="S53" s="23"/>
      <c r="T53" s="23"/>
      <c r="U53" s="23"/>
      <c r="V53" s="23"/>
      <c r="W53" s="23"/>
      <c r="X53" s="23"/>
      <c r="Y53" s="23"/>
      <c r="Z53" s="23"/>
    </row>
    <row r="54" spans="1:26" ht="14">
      <c r="A54" s="23"/>
      <c r="B54" s="23" t="s">
        <v>496</v>
      </c>
      <c r="C54" s="23" t="s">
        <v>554</v>
      </c>
      <c r="D54" s="23" t="s">
        <v>458</v>
      </c>
      <c r="E54" s="23" t="s">
        <v>543</v>
      </c>
      <c r="F54" s="23" t="s">
        <v>557</v>
      </c>
      <c r="G54" s="23" t="s">
        <v>555</v>
      </c>
      <c r="H54" s="23"/>
      <c r="I54" s="23"/>
      <c r="J54" s="23"/>
      <c r="K54" s="23"/>
      <c r="L54" s="23"/>
      <c r="M54" s="23"/>
      <c r="N54" s="23"/>
      <c r="O54" s="23"/>
      <c r="P54" s="23"/>
      <c r="Q54" s="23"/>
      <c r="R54" s="23"/>
      <c r="S54" s="23"/>
      <c r="T54" s="23"/>
      <c r="U54" s="23"/>
      <c r="V54" s="23"/>
      <c r="W54" s="23"/>
      <c r="X54" s="23"/>
      <c r="Y54" s="23"/>
      <c r="Z54" s="23"/>
    </row>
    <row r="55" spans="1:26" ht="14">
      <c r="A55" s="23"/>
      <c r="B55" s="23" t="s">
        <v>496</v>
      </c>
      <c r="C55" t="s">
        <v>554</v>
      </c>
      <c r="D55" t="s">
        <v>456</v>
      </c>
      <c r="E55" t="s">
        <v>539</v>
      </c>
      <c r="F55" t="s">
        <v>540</v>
      </c>
      <c r="G55" s="23" t="s">
        <v>556</v>
      </c>
      <c r="H55" s="23"/>
      <c r="I55" s="23"/>
      <c r="J55" s="23"/>
      <c r="K55" s="23"/>
      <c r="L55" s="23"/>
      <c r="M55" s="23"/>
      <c r="N55" s="23"/>
      <c r="O55" s="23"/>
      <c r="P55" s="23"/>
      <c r="Q55" s="23"/>
      <c r="R55" s="23"/>
      <c r="S55" s="23"/>
      <c r="T55" s="23"/>
      <c r="U55" s="23"/>
      <c r="V55" s="23"/>
      <c r="W55" s="23"/>
      <c r="X55" s="23"/>
      <c r="Y55" s="23"/>
      <c r="Z55" s="23"/>
    </row>
    <row r="56" spans="1:26" ht="14">
      <c r="A56" s="23"/>
      <c r="B56" s="23" t="s">
        <v>539</v>
      </c>
      <c r="C56" s="23" t="s">
        <v>558</v>
      </c>
      <c r="D56" s="23" t="s">
        <v>539</v>
      </c>
      <c r="E56" s="23" t="s">
        <v>539</v>
      </c>
      <c r="F56" s="23" t="s">
        <v>550</v>
      </c>
      <c r="G56" s="23"/>
      <c r="H56" s="23"/>
      <c r="I56" s="23"/>
      <c r="J56" s="23"/>
      <c r="K56" s="23"/>
      <c r="L56" s="23"/>
      <c r="M56" s="23"/>
      <c r="N56" s="23"/>
      <c r="O56" s="23"/>
      <c r="P56" s="23"/>
      <c r="Q56" s="23"/>
      <c r="R56" s="23"/>
      <c r="S56" s="23"/>
      <c r="T56" s="23"/>
      <c r="U56" s="23"/>
      <c r="V56" s="23"/>
      <c r="W56" s="23"/>
      <c r="X56" s="23"/>
      <c r="Y56" s="23"/>
      <c r="Z56" s="23"/>
    </row>
    <row r="57" spans="1:26" ht="14">
      <c r="A57" s="23"/>
      <c r="B57" s="23" t="s">
        <v>539</v>
      </c>
      <c r="C57" s="23" t="s">
        <v>538</v>
      </c>
      <c r="D57" s="23" t="s">
        <v>464</v>
      </c>
      <c r="E57" s="23" t="s">
        <v>539</v>
      </c>
      <c r="F57" s="23" t="s">
        <v>553</v>
      </c>
      <c r="G57" s="23"/>
      <c r="H57" s="23"/>
      <c r="I57" s="23"/>
      <c r="J57" s="23"/>
      <c r="K57" s="23"/>
      <c r="L57" s="23"/>
      <c r="M57" s="23"/>
      <c r="N57" s="23"/>
      <c r="O57" s="23"/>
      <c r="P57" s="23"/>
      <c r="Q57" s="23"/>
      <c r="R57" s="23"/>
      <c r="S57" s="23"/>
      <c r="T57" s="23"/>
      <c r="U57" s="23"/>
      <c r="V57" s="23"/>
      <c r="W57" s="23"/>
      <c r="X57" s="23"/>
      <c r="Y57" s="23"/>
      <c r="Z57" s="23"/>
    </row>
  </sheetData>
  <pageMargins left="0.7" right="0.7" top="0.75" bottom="0.75" header="0.51181102362204722" footer="0.51181102362204722"/>
  <pageSetup paperSize="0" fitToWidth="0" fitToHeight="0" orientation="portrait" horizontalDpi="0" verticalDpi="0" copie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BBA60-A0DB-3943-AF61-5E78DE9B57F7}">
  <dimension ref="A1:Z20"/>
  <sheetViews>
    <sheetView workbookViewId="0"/>
  </sheetViews>
  <sheetFormatPr baseColWidth="10" defaultColWidth="13.796875" defaultRowHeight="13"/>
  <cols>
    <col min="1" max="26" width="74.19921875" customWidth="1"/>
    <col min="27" max="1023" width="17.3984375" customWidth="1"/>
    <col min="1024" max="1024" width="10.59765625" customWidth="1"/>
    <col min="1025" max="1025" width="13.796875" customWidth="1"/>
  </cols>
  <sheetData>
    <row r="1" spans="1:26">
      <c r="A1" s="9" t="s">
        <v>559</v>
      </c>
    </row>
    <row r="2" spans="1:26" ht="15.75" customHeight="1">
      <c r="A2" s="30" t="s">
        <v>560</v>
      </c>
      <c r="B2" s="23"/>
      <c r="C2" s="23"/>
      <c r="D2" s="23"/>
      <c r="E2" s="23"/>
      <c r="F2" s="23"/>
      <c r="G2" s="23"/>
      <c r="H2" s="23"/>
      <c r="I2" s="23"/>
      <c r="J2" s="23"/>
      <c r="K2" s="23"/>
      <c r="L2" s="23"/>
      <c r="M2" s="23"/>
      <c r="N2" s="23"/>
      <c r="O2" s="23"/>
      <c r="P2" s="23"/>
      <c r="Q2" s="23"/>
      <c r="R2" s="23"/>
      <c r="S2" s="23"/>
      <c r="T2" s="23"/>
      <c r="U2" s="23"/>
      <c r="V2" s="23"/>
      <c r="W2" s="23"/>
      <c r="X2" s="23"/>
      <c r="Y2" s="23"/>
      <c r="Z2" s="23"/>
    </row>
    <row r="3" spans="1:26" ht="28">
      <c r="A3" s="44" t="s">
        <v>561</v>
      </c>
      <c r="B3" s="23"/>
      <c r="C3" s="23"/>
      <c r="D3" s="23"/>
      <c r="E3" s="23"/>
      <c r="F3" s="23"/>
      <c r="G3" s="23"/>
      <c r="H3" s="23"/>
      <c r="I3" s="23"/>
      <c r="J3" s="23"/>
      <c r="K3" s="23"/>
      <c r="L3" s="23"/>
      <c r="M3" s="23"/>
      <c r="N3" s="23"/>
      <c r="O3" s="23"/>
      <c r="P3" s="23"/>
      <c r="Q3" s="23"/>
      <c r="R3" s="23"/>
      <c r="S3" s="23"/>
      <c r="T3" s="23"/>
      <c r="U3" s="23"/>
      <c r="V3" s="23"/>
      <c r="W3" s="23"/>
      <c r="X3" s="23"/>
      <c r="Y3" s="23"/>
      <c r="Z3" s="23"/>
    </row>
    <row r="4" spans="1:26">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ht="14">
      <c r="A5" s="23" t="s">
        <v>562</v>
      </c>
      <c r="B5" s="23"/>
      <c r="C5" s="23"/>
      <c r="D5" s="23"/>
      <c r="E5" s="23"/>
      <c r="F5" s="23"/>
      <c r="G5" s="23"/>
      <c r="H5" s="23"/>
      <c r="I5" s="23"/>
      <c r="J5" s="23"/>
      <c r="K5" s="23"/>
      <c r="L5" s="23"/>
      <c r="M5" s="23"/>
      <c r="N5" s="23"/>
      <c r="O5" s="23"/>
      <c r="P5" s="23"/>
      <c r="Q5" s="23"/>
      <c r="R5" s="23"/>
      <c r="S5" s="23"/>
      <c r="T5" s="23"/>
      <c r="U5" s="23"/>
      <c r="V5" s="23"/>
      <c r="W5" s="23"/>
      <c r="X5" s="23"/>
      <c r="Y5" s="23"/>
      <c r="Z5" s="23"/>
    </row>
    <row r="6" spans="1:26" ht="15.75" customHeight="1">
      <c r="A6" s="23" t="s">
        <v>563</v>
      </c>
      <c r="B6" s="23"/>
      <c r="C6" s="23"/>
      <c r="D6" s="23"/>
      <c r="E6" s="23"/>
      <c r="F6" s="23"/>
      <c r="G6" s="23"/>
      <c r="H6" s="23"/>
      <c r="I6" s="23"/>
      <c r="J6" s="23"/>
      <c r="K6" s="23"/>
      <c r="L6" s="23"/>
      <c r="M6" s="23"/>
      <c r="N6" s="23"/>
      <c r="O6" s="23"/>
      <c r="P6" s="23"/>
      <c r="Q6" s="23"/>
      <c r="R6" s="23"/>
      <c r="S6" s="23"/>
      <c r="T6" s="23"/>
      <c r="U6" s="23"/>
      <c r="V6" s="23"/>
      <c r="W6" s="23"/>
      <c r="X6" s="23"/>
      <c r="Y6" s="23"/>
      <c r="Z6" s="23"/>
    </row>
    <row r="7" spans="1:26" ht="15.75" customHeight="1">
      <c r="A7" s="23" t="s">
        <v>564</v>
      </c>
      <c r="B7" s="23"/>
      <c r="C7" s="23"/>
      <c r="D7" s="23"/>
      <c r="E7" s="23"/>
      <c r="F7" s="23"/>
      <c r="G7" s="23"/>
      <c r="H7" s="23"/>
      <c r="I7" s="23"/>
      <c r="J7" s="23"/>
      <c r="K7" s="23"/>
      <c r="L7" s="23"/>
      <c r="M7" s="23"/>
      <c r="N7" s="23"/>
      <c r="O7" s="23"/>
      <c r="P7" s="23"/>
      <c r="Q7" s="23"/>
      <c r="R7" s="23"/>
      <c r="S7" s="23"/>
      <c r="T7" s="23"/>
      <c r="U7" s="23"/>
      <c r="V7" s="23"/>
      <c r="W7" s="23"/>
      <c r="X7" s="23"/>
      <c r="Y7" s="23"/>
      <c r="Z7" s="23"/>
    </row>
    <row r="8" spans="1:26" ht="14">
      <c r="A8" s="23" t="s">
        <v>565</v>
      </c>
      <c r="B8" s="23"/>
      <c r="C8" s="23"/>
      <c r="D8" s="23"/>
      <c r="E8" s="23"/>
      <c r="F8" s="23"/>
      <c r="G8" s="23"/>
      <c r="H8" s="23"/>
      <c r="I8" s="23"/>
      <c r="J8" s="23"/>
      <c r="K8" s="23"/>
      <c r="L8" s="23"/>
      <c r="M8" s="23"/>
      <c r="N8" s="23"/>
      <c r="O8" s="23"/>
      <c r="P8" s="23"/>
      <c r="Q8" s="23"/>
      <c r="R8" s="23"/>
      <c r="S8" s="23"/>
      <c r="T8" s="23"/>
      <c r="U8" s="23"/>
      <c r="V8" s="23"/>
      <c r="W8" s="23"/>
      <c r="X8" s="23"/>
      <c r="Y8" s="23"/>
      <c r="Z8" s="23"/>
    </row>
    <row r="9" spans="1:26" ht="15.75" customHeight="1">
      <c r="A9" s="23" t="s">
        <v>566</v>
      </c>
      <c r="B9" s="23"/>
      <c r="C9" s="23"/>
      <c r="D9" s="23"/>
      <c r="E9" s="23"/>
      <c r="F9" s="23"/>
      <c r="G9" s="23"/>
      <c r="H9" s="23"/>
      <c r="I9" s="23"/>
      <c r="J9" s="23"/>
      <c r="K9" s="23"/>
      <c r="L9" s="23"/>
      <c r="M9" s="23"/>
      <c r="N9" s="23"/>
      <c r="O9" s="23"/>
      <c r="P9" s="23"/>
      <c r="Q9" s="23"/>
      <c r="R9" s="23"/>
      <c r="S9" s="23"/>
      <c r="T9" s="23"/>
      <c r="U9" s="23"/>
      <c r="V9" s="23"/>
      <c r="W9" s="23"/>
      <c r="X9" s="23"/>
      <c r="Y9" s="23"/>
      <c r="Z9" s="23"/>
    </row>
    <row r="10" spans="1:26" ht="15.75" customHeight="1">
      <c r="A10" s="23" t="s">
        <v>567</v>
      </c>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ht="15.75" customHeight="1">
      <c r="A11" s="23" t="s">
        <v>568</v>
      </c>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5.75" customHeight="1">
      <c r="A12" s="23" t="s">
        <v>569</v>
      </c>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5.75" customHeight="1">
      <c r="A13" s="23" t="s">
        <v>570</v>
      </c>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ht="15.75" customHeight="1">
      <c r="A15" s="30" t="s">
        <v>571</v>
      </c>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ht="15.75" customHeight="1">
      <c r="A16" s="23" t="s">
        <v>572</v>
      </c>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5.75" customHeight="1">
      <c r="A17" s="23" t="s">
        <v>573</v>
      </c>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ht="15.75" customHeight="1">
      <c r="A18" s="23" t="s">
        <v>574</v>
      </c>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ht="14">
      <c r="A19" s="23" t="s">
        <v>575</v>
      </c>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ht="15.75" customHeight="1">
      <c r="A20" s="23" t="s">
        <v>576</v>
      </c>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sheetData>
  <pageMargins left="0.7" right="0.7" top="0.75" bottom="0.75" header="0.51181102362204722" footer="0.51181102362204722"/>
  <pageSetup paperSize="0" fitToWidth="0" fitToHeight="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EC330-1405-CE45-8959-89E1B72AEB7B}">
  <dimension ref="A1:V19"/>
  <sheetViews>
    <sheetView workbookViewId="0"/>
  </sheetViews>
  <sheetFormatPr baseColWidth="10" defaultColWidth="13.796875" defaultRowHeight="13"/>
  <cols>
    <col min="1" max="1" width="51.59765625" style="27" customWidth="1"/>
    <col min="2" max="2" width="58" style="23" customWidth="1"/>
    <col min="3" max="5" width="12.796875" customWidth="1"/>
    <col min="6" max="6" width="15.796875" customWidth="1"/>
    <col min="7" max="7" width="12.796875" customWidth="1"/>
    <col min="8" max="8" width="14.59765625" customWidth="1"/>
    <col min="9" max="20" width="12.796875" customWidth="1"/>
    <col min="21" max="21" width="13.796875" customWidth="1"/>
  </cols>
  <sheetData>
    <row r="1" spans="1:22">
      <c r="A1" s="29" t="s">
        <v>577</v>
      </c>
    </row>
    <row r="3" spans="1:22" ht="14">
      <c r="A3" s="29" t="s">
        <v>578</v>
      </c>
      <c r="B3" s="30" t="s">
        <v>579</v>
      </c>
      <c r="C3" s="27" t="s">
        <v>334</v>
      </c>
      <c r="D3" s="27" t="s">
        <v>344</v>
      </c>
      <c r="E3" s="27" t="s">
        <v>350</v>
      </c>
      <c r="F3" s="27" t="s">
        <v>355</v>
      </c>
      <c r="G3" s="27" t="s">
        <v>360</v>
      </c>
      <c r="H3" s="27" t="s">
        <v>365</v>
      </c>
      <c r="I3" s="27" t="s">
        <v>369</v>
      </c>
      <c r="J3" s="27" t="s">
        <v>373</v>
      </c>
      <c r="K3" s="27" t="s">
        <v>378</v>
      </c>
      <c r="L3" s="27" t="s">
        <v>382</v>
      </c>
      <c r="M3" s="27" t="s">
        <v>386</v>
      </c>
      <c r="N3" s="27" t="s">
        <v>390</v>
      </c>
      <c r="O3" s="27" t="s">
        <v>395</v>
      </c>
      <c r="P3" s="27" t="s">
        <v>400</v>
      </c>
      <c r="Q3" s="27" t="s">
        <v>404</v>
      </c>
      <c r="R3" s="27" t="s">
        <v>409</v>
      </c>
      <c r="S3" s="27" t="s">
        <v>414</v>
      </c>
      <c r="T3" s="27" t="s">
        <v>419</v>
      </c>
      <c r="U3" t="s">
        <v>424</v>
      </c>
      <c r="V3" t="s">
        <v>429</v>
      </c>
    </row>
    <row r="4" spans="1:22" ht="42">
      <c r="A4" s="27" t="s">
        <v>580</v>
      </c>
      <c r="B4" s="23" t="s">
        <v>581</v>
      </c>
      <c r="C4">
        <v>1</v>
      </c>
      <c r="D4">
        <v>1</v>
      </c>
      <c r="E4">
        <v>1</v>
      </c>
      <c r="F4">
        <v>1</v>
      </c>
      <c r="G4">
        <v>1</v>
      </c>
      <c r="H4">
        <v>1</v>
      </c>
      <c r="I4">
        <v>1</v>
      </c>
      <c r="J4">
        <v>1</v>
      </c>
      <c r="K4">
        <v>1</v>
      </c>
      <c r="L4">
        <v>1</v>
      </c>
      <c r="M4">
        <v>1</v>
      </c>
      <c r="N4">
        <v>1</v>
      </c>
      <c r="O4">
        <v>1</v>
      </c>
      <c r="P4">
        <v>1</v>
      </c>
      <c r="Q4">
        <v>1</v>
      </c>
      <c r="R4">
        <v>1</v>
      </c>
      <c r="S4">
        <v>1</v>
      </c>
      <c r="T4">
        <v>1</v>
      </c>
      <c r="U4">
        <v>1</v>
      </c>
      <c r="V4">
        <v>1</v>
      </c>
    </row>
    <row r="5" spans="1:22" ht="56">
      <c r="A5" s="27" t="s">
        <v>582</v>
      </c>
      <c r="B5" s="23" t="s">
        <v>583</v>
      </c>
      <c r="C5">
        <v>1</v>
      </c>
      <c r="D5">
        <v>1</v>
      </c>
      <c r="E5">
        <v>1</v>
      </c>
      <c r="F5">
        <v>1</v>
      </c>
      <c r="G5">
        <v>1</v>
      </c>
      <c r="H5">
        <v>1</v>
      </c>
      <c r="I5">
        <v>1</v>
      </c>
      <c r="J5">
        <v>1</v>
      </c>
      <c r="K5">
        <v>1</v>
      </c>
      <c r="L5">
        <v>1</v>
      </c>
      <c r="M5">
        <v>1</v>
      </c>
      <c r="N5">
        <v>1</v>
      </c>
      <c r="O5">
        <v>1</v>
      </c>
      <c r="P5">
        <v>1</v>
      </c>
      <c r="Q5">
        <v>1</v>
      </c>
      <c r="S5">
        <v>1</v>
      </c>
    </row>
    <row r="7" spans="1:22" ht="42">
      <c r="A7" s="27" t="s">
        <v>584</v>
      </c>
      <c r="B7" s="23" t="s">
        <v>585</v>
      </c>
      <c r="C7">
        <v>1</v>
      </c>
      <c r="D7">
        <v>1</v>
      </c>
      <c r="E7">
        <v>1</v>
      </c>
      <c r="G7">
        <v>1</v>
      </c>
      <c r="H7">
        <v>1</v>
      </c>
      <c r="I7">
        <v>1</v>
      </c>
      <c r="J7">
        <v>1</v>
      </c>
      <c r="K7">
        <v>1</v>
      </c>
      <c r="L7">
        <v>1</v>
      </c>
      <c r="M7">
        <v>1</v>
      </c>
      <c r="N7">
        <v>1</v>
      </c>
      <c r="O7">
        <v>1</v>
      </c>
      <c r="P7">
        <v>1</v>
      </c>
      <c r="Q7">
        <v>1</v>
      </c>
      <c r="R7">
        <v>1</v>
      </c>
      <c r="S7">
        <v>1</v>
      </c>
      <c r="T7">
        <v>1</v>
      </c>
      <c r="U7">
        <v>1</v>
      </c>
      <c r="V7">
        <v>1</v>
      </c>
    </row>
    <row r="8" spans="1:22" ht="42">
      <c r="A8" s="27" t="s">
        <v>586</v>
      </c>
      <c r="B8" s="23" t="s">
        <v>587</v>
      </c>
      <c r="C8">
        <v>1</v>
      </c>
      <c r="D8">
        <v>1</v>
      </c>
      <c r="E8">
        <v>1</v>
      </c>
      <c r="G8">
        <v>1</v>
      </c>
      <c r="H8">
        <v>1</v>
      </c>
      <c r="I8">
        <v>1</v>
      </c>
      <c r="J8">
        <v>1</v>
      </c>
      <c r="K8">
        <v>1</v>
      </c>
      <c r="L8">
        <v>1</v>
      </c>
      <c r="M8">
        <v>1</v>
      </c>
      <c r="N8">
        <v>1</v>
      </c>
      <c r="O8">
        <v>1</v>
      </c>
      <c r="P8">
        <v>1</v>
      </c>
      <c r="Q8">
        <v>1</v>
      </c>
      <c r="R8">
        <v>1</v>
      </c>
      <c r="S8">
        <v>1</v>
      </c>
    </row>
    <row r="9" spans="1:22" ht="42">
      <c r="A9" s="27" t="s">
        <v>588</v>
      </c>
      <c r="B9" s="23" t="s">
        <v>589</v>
      </c>
      <c r="C9">
        <v>1</v>
      </c>
      <c r="D9">
        <v>1</v>
      </c>
      <c r="E9">
        <v>1</v>
      </c>
      <c r="G9">
        <v>1</v>
      </c>
      <c r="H9">
        <v>1</v>
      </c>
      <c r="I9">
        <v>1</v>
      </c>
      <c r="J9">
        <v>1</v>
      </c>
      <c r="K9">
        <v>1</v>
      </c>
      <c r="L9">
        <v>1</v>
      </c>
      <c r="M9">
        <v>1</v>
      </c>
      <c r="N9">
        <v>1</v>
      </c>
      <c r="O9">
        <v>1</v>
      </c>
      <c r="P9">
        <v>1</v>
      </c>
      <c r="Q9">
        <v>1</v>
      </c>
      <c r="S9">
        <v>1</v>
      </c>
      <c r="U9">
        <v>1</v>
      </c>
      <c r="V9">
        <v>1</v>
      </c>
    </row>
    <row r="10" spans="1:22" ht="28">
      <c r="A10" s="23" t="s">
        <v>590</v>
      </c>
      <c r="B10" s="23" t="s">
        <v>591</v>
      </c>
      <c r="C10">
        <v>1</v>
      </c>
      <c r="D10">
        <v>1</v>
      </c>
      <c r="E10">
        <v>1</v>
      </c>
      <c r="G10">
        <v>1</v>
      </c>
      <c r="H10">
        <v>1</v>
      </c>
      <c r="I10">
        <v>1</v>
      </c>
      <c r="J10">
        <v>1</v>
      </c>
      <c r="K10">
        <v>1</v>
      </c>
      <c r="L10">
        <v>1</v>
      </c>
      <c r="M10">
        <v>1</v>
      </c>
      <c r="N10">
        <v>1</v>
      </c>
      <c r="O10">
        <v>1</v>
      </c>
      <c r="P10">
        <v>1</v>
      </c>
      <c r="S10">
        <v>1</v>
      </c>
      <c r="U10">
        <v>1</v>
      </c>
      <c r="V10">
        <v>1</v>
      </c>
    </row>
    <row r="11" spans="1:22" ht="28">
      <c r="A11" s="27" t="s">
        <v>592</v>
      </c>
      <c r="B11" s="23" t="s">
        <v>593</v>
      </c>
      <c r="C11">
        <v>1</v>
      </c>
      <c r="D11">
        <v>1</v>
      </c>
      <c r="E11">
        <v>1</v>
      </c>
      <c r="F11">
        <v>1</v>
      </c>
      <c r="H11">
        <v>1</v>
      </c>
      <c r="I11">
        <v>1</v>
      </c>
      <c r="J11">
        <v>1</v>
      </c>
      <c r="K11">
        <v>1</v>
      </c>
      <c r="L11">
        <v>1</v>
      </c>
      <c r="M11">
        <v>1</v>
      </c>
      <c r="N11">
        <v>1</v>
      </c>
      <c r="O11">
        <v>1</v>
      </c>
      <c r="P11">
        <v>1</v>
      </c>
      <c r="S11">
        <v>1</v>
      </c>
      <c r="U11">
        <v>1</v>
      </c>
      <c r="V11">
        <v>1</v>
      </c>
    </row>
    <row r="12" spans="1:22" ht="28">
      <c r="A12" s="27" t="s">
        <v>594</v>
      </c>
      <c r="B12" s="23" t="s">
        <v>595</v>
      </c>
      <c r="C12">
        <v>1</v>
      </c>
      <c r="D12">
        <v>1</v>
      </c>
      <c r="E12">
        <v>1</v>
      </c>
      <c r="F12">
        <v>1</v>
      </c>
      <c r="H12">
        <v>1</v>
      </c>
      <c r="I12">
        <v>1</v>
      </c>
      <c r="J12">
        <v>1</v>
      </c>
      <c r="K12">
        <v>1</v>
      </c>
      <c r="L12">
        <v>1</v>
      </c>
      <c r="M12">
        <v>1</v>
      </c>
      <c r="N12">
        <v>1</v>
      </c>
      <c r="O12">
        <v>1</v>
      </c>
      <c r="P12">
        <v>1</v>
      </c>
      <c r="Q12">
        <v>1</v>
      </c>
      <c r="R12">
        <v>1</v>
      </c>
      <c r="S12">
        <v>1</v>
      </c>
      <c r="T12">
        <v>1</v>
      </c>
      <c r="U12">
        <v>1</v>
      </c>
      <c r="V12">
        <v>1</v>
      </c>
    </row>
    <row r="13" spans="1:22" ht="42">
      <c r="A13" s="27" t="s">
        <v>596</v>
      </c>
      <c r="B13" s="23" t="s">
        <v>597</v>
      </c>
      <c r="C13">
        <v>1</v>
      </c>
      <c r="D13">
        <v>1</v>
      </c>
      <c r="E13">
        <v>1</v>
      </c>
      <c r="G13">
        <v>1</v>
      </c>
      <c r="H13">
        <v>1</v>
      </c>
      <c r="I13">
        <v>1</v>
      </c>
      <c r="J13">
        <v>1</v>
      </c>
      <c r="K13">
        <v>1</v>
      </c>
      <c r="L13">
        <v>1</v>
      </c>
      <c r="M13">
        <v>1</v>
      </c>
      <c r="N13">
        <v>1</v>
      </c>
      <c r="O13">
        <v>1</v>
      </c>
      <c r="P13">
        <v>1</v>
      </c>
      <c r="S13">
        <v>1</v>
      </c>
      <c r="U13">
        <v>1</v>
      </c>
      <c r="V13">
        <v>1</v>
      </c>
    </row>
    <row r="14" spans="1:22" ht="28">
      <c r="A14" s="27" t="s">
        <v>598</v>
      </c>
      <c r="B14" s="23" t="s">
        <v>599</v>
      </c>
      <c r="D14">
        <v>1</v>
      </c>
      <c r="E14">
        <v>1</v>
      </c>
      <c r="F14">
        <v>1</v>
      </c>
      <c r="G14">
        <v>1</v>
      </c>
      <c r="L14">
        <v>1</v>
      </c>
      <c r="M14">
        <v>1</v>
      </c>
      <c r="S14">
        <v>1</v>
      </c>
    </row>
    <row r="15" spans="1:22" ht="28">
      <c r="A15" s="27" t="s">
        <v>600</v>
      </c>
      <c r="B15" s="23" t="s">
        <v>601</v>
      </c>
      <c r="D15">
        <v>1</v>
      </c>
      <c r="E15">
        <v>1</v>
      </c>
      <c r="F15">
        <v>1</v>
      </c>
      <c r="G15">
        <v>1</v>
      </c>
      <c r="L15">
        <v>1</v>
      </c>
      <c r="M15">
        <v>1</v>
      </c>
      <c r="S15">
        <v>1</v>
      </c>
    </row>
    <row r="16" spans="1:22" ht="14">
      <c r="A16" s="27" t="s">
        <v>602</v>
      </c>
      <c r="B16" s="23" t="s">
        <v>603</v>
      </c>
      <c r="D16">
        <v>1</v>
      </c>
      <c r="E16">
        <v>1</v>
      </c>
      <c r="S16">
        <v>1</v>
      </c>
    </row>
    <row r="17" spans="1:22" ht="42">
      <c r="A17" s="27" t="s">
        <v>604</v>
      </c>
      <c r="B17" s="23" t="s">
        <v>605</v>
      </c>
      <c r="C17">
        <v>1</v>
      </c>
      <c r="D17">
        <v>1</v>
      </c>
      <c r="E17">
        <v>1</v>
      </c>
      <c r="G17">
        <v>1</v>
      </c>
      <c r="H17">
        <v>1</v>
      </c>
      <c r="I17">
        <v>1</v>
      </c>
      <c r="J17">
        <v>1</v>
      </c>
      <c r="K17">
        <v>1</v>
      </c>
      <c r="L17">
        <v>1</v>
      </c>
      <c r="M17">
        <v>1</v>
      </c>
      <c r="N17">
        <v>1</v>
      </c>
      <c r="O17">
        <v>1</v>
      </c>
      <c r="P17">
        <v>1</v>
      </c>
      <c r="Q17">
        <v>1</v>
      </c>
      <c r="R17">
        <v>1</v>
      </c>
      <c r="S17">
        <v>1</v>
      </c>
      <c r="T17">
        <v>1</v>
      </c>
      <c r="U17">
        <v>1</v>
      </c>
    </row>
    <row r="18" spans="1:22" ht="28">
      <c r="A18" s="27" t="s">
        <v>606</v>
      </c>
      <c r="B18" s="23" t="s">
        <v>607</v>
      </c>
      <c r="C18">
        <v>1</v>
      </c>
      <c r="D18">
        <v>1</v>
      </c>
      <c r="E18">
        <v>1</v>
      </c>
      <c r="G18">
        <v>1</v>
      </c>
      <c r="H18">
        <v>1</v>
      </c>
      <c r="I18">
        <v>1</v>
      </c>
      <c r="J18">
        <v>1</v>
      </c>
      <c r="K18">
        <v>1</v>
      </c>
      <c r="L18">
        <v>1</v>
      </c>
      <c r="M18">
        <v>1</v>
      </c>
      <c r="N18">
        <v>1</v>
      </c>
      <c r="O18">
        <v>1</v>
      </c>
      <c r="P18">
        <v>1</v>
      </c>
      <c r="Q18">
        <v>1</v>
      </c>
      <c r="R18">
        <v>1</v>
      </c>
      <c r="S18">
        <v>1</v>
      </c>
      <c r="T18">
        <v>1</v>
      </c>
      <c r="U18">
        <v>1</v>
      </c>
      <c r="V18">
        <v>1</v>
      </c>
    </row>
    <row r="19" spans="1:22" ht="28">
      <c r="A19" s="27" t="s">
        <v>608</v>
      </c>
      <c r="B19" s="23" t="s">
        <v>609</v>
      </c>
      <c r="C19">
        <v>1</v>
      </c>
      <c r="D19">
        <v>1</v>
      </c>
      <c r="E19">
        <v>1</v>
      </c>
      <c r="G19">
        <v>1</v>
      </c>
      <c r="H19">
        <v>1</v>
      </c>
      <c r="I19">
        <v>1</v>
      </c>
      <c r="J19">
        <v>1</v>
      </c>
      <c r="K19">
        <v>1</v>
      </c>
      <c r="L19">
        <v>1</v>
      </c>
      <c r="M19">
        <v>1</v>
      </c>
      <c r="N19">
        <v>1</v>
      </c>
      <c r="O19">
        <v>1</v>
      </c>
      <c r="P19">
        <v>1</v>
      </c>
      <c r="Q19">
        <v>1</v>
      </c>
      <c r="R19">
        <v>1</v>
      </c>
      <c r="S19">
        <v>1</v>
      </c>
      <c r="T19">
        <v>1</v>
      </c>
      <c r="U19">
        <v>1</v>
      </c>
      <c r="V19">
        <v>1</v>
      </c>
    </row>
  </sheetData>
  <pageMargins left="0.75" right="0.75" top="1" bottom="1" header="0.5" footer="0.5"/>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87</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Start Here</vt:lpstr>
      <vt:lpstr>Policy Mapping</vt:lpstr>
      <vt:lpstr>Example Policy Text</vt:lpstr>
      <vt:lpstr>1 - Roles</vt:lpstr>
      <vt:lpstr>2 - Licenses</vt:lpstr>
      <vt:lpstr>3 - Code Acceptance</vt:lpstr>
      <vt:lpstr>4 - Incident</vt:lpstr>
      <vt:lpstr>5 - Training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Cornelssen</dc:creator>
  <dc:description/>
  <cp:lastModifiedBy>Shane Coughlan</cp:lastModifiedBy>
  <cp:revision>24</cp:revision>
  <dcterms:created xsi:type="dcterms:W3CDTF">2019-05-03T11:10:14Z</dcterms:created>
  <dcterms:modified xsi:type="dcterms:W3CDTF">2025-06-05T07:14:18Z</dcterms:modified>
</cp:coreProperties>
</file>