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lobalFreelance\Task212974GraphSearchStrategy\"/>
    </mc:Choice>
  </mc:AlternateContent>
  <xr:revisionPtr revIDLastSave="0" documentId="10_ncr:100000_{C0270C20-37B2-408F-BF81-908A3BFC01EC}" xr6:coauthVersionLast="31" xr6:coauthVersionMax="31" xr10:uidLastSave="{00000000-0000-0000-0000-000000000000}"/>
  <bookViews>
    <workbookView xWindow="0" yWindow="0" windowWidth="20490" windowHeight="8985" activeTab="1" xr2:uid="{6D752D4A-E422-4298-B7D3-6D5F61C035CE}"/>
  </bookViews>
  <sheets>
    <sheet name="Stats" sheetId="1" r:id="rId1"/>
    <sheet name="data" sheetId="3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3" l="1"/>
  <c r="P13" i="3"/>
  <c r="P16" i="3"/>
  <c r="P15" i="3"/>
  <c r="P14" i="3"/>
  <c r="P20" i="3"/>
  <c r="P21" i="3"/>
  <c r="P24" i="3"/>
  <c r="P23" i="3"/>
  <c r="P22" i="3"/>
  <c r="P28" i="3"/>
  <c r="P29" i="3"/>
  <c r="P32" i="3"/>
  <c r="P31" i="3"/>
  <c r="P30" i="3"/>
  <c r="K12" i="3"/>
  <c r="K13" i="3"/>
  <c r="K16" i="3"/>
  <c r="K15" i="3"/>
  <c r="K14" i="3"/>
  <c r="K20" i="3"/>
  <c r="K21" i="3"/>
  <c r="K24" i="3"/>
  <c r="K23" i="3"/>
  <c r="K22" i="3"/>
  <c r="K28" i="3"/>
  <c r="K29" i="3"/>
  <c r="K32" i="3"/>
  <c r="K31" i="3"/>
  <c r="K30" i="3"/>
  <c r="F12" i="3"/>
  <c r="F13" i="3"/>
  <c r="F16" i="3"/>
  <c r="F15" i="3"/>
  <c r="F14" i="3"/>
  <c r="F20" i="3"/>
  <c r="F21" i="3"/>
  <c r="F24" i="3"/>
  <c r="F23" i="3"/>
  <c r="F22" i="3"/>
  <c r="F28" i="3"/>
  <c r="F29" i="3"/>
  <c r="F32" i="3"/>
  <c r="F31" i="3"/>
  <c r="F30" i="3"/>
  <c r="AE5" i="3"/>
  <c r="AE8" i="3"/>
  <c r="AE7" i="3"/>
  <c r="AE6" i="3"/>
  <c r="AE12" i="3"/>
  <c r="AE13" i="3"/>
  <c r="AE16" i="3"/>
  <c r="AE15" i="3"/>
  <c r="AE14" i="3"/>
  <c r="AE20" i="3"/>
  <c r="AE21" i="3"/>
  <c r="AE24" i="3"/>
  <c r="AE23" i="3"/>
  <c r="AE22" i="3"/>
  <c r="AE28" i="3"/>
  <c r="AE29" i="3"/>
  <c r="AE32" i="3"/>
  <c r="AE31" i="3"/>
  <c r="AE30" i="3"/>
  <c r="Z5" i="3"/>
  <c r="Z8" i="3"/>
  <c r="Z7" i="3"/>
  <c r="Z6" i="3"/>
  <c r="Z12" i="3"/>
  <c r="Z13" i="3"/>
  <c r="Z16" i="3"/>
  <c r="Z15" i="3"/>
  <c r="Z14" i="3"/>
  <c r="Z20" i="3"/>
  <c r="Z21" i="3"/>
  <c r="Z24" i="3"/>
  <c r="Z23" i="3"/>
  <c r="Z22" i="3"/>
  <c r="Z28" i="3"/>
  <c r="Z29" i="3"/>
  <c r="Z32" i="3"/>
  <c r="Z31" i="3"/>
  <c r="Z30" i="3"/>
  <c r="U12" i="3"/>
  <c r="U13" i="3"/>
  <c r="U16" i="3"/>
  <c r="U15" i="3"/>
  <c r="U14" i="3"/>
  <c r="U20" i="3"/>
  <c r="U21" i="3"/>
  <c r="U24" i="3"/>
  <c r="U23" i="3"/>
  <c r="U22" i="3"/>
  <c r="U28" i="3"/>
  <c r="U29" i="3"/>
  <c r="U32" i="3"/>
  <c r="U31" i="3"/>
  <c r="U30" i="3"/>
  <c r="U7" i="3"/>
  <c r="U5" i="3"/>
  <c r="U8" i="3"/>
  <c r="U6" i="3"/>
  <c r="P5" i="3"/>
  <c r="P8" i="3"/>
  <c r="P7" i="3"/>
  <c r="P6" i="3"/>
  <c r="K5" i="3"/>
  <c r="K8" i="3"/>
  <c r="K7" i="3"/>
  <c r="K6" i="3"/>
  <c r="F6" i="3"/>
  <c r="F5" i="3"/>
  <c r="F8" i="3"/>
  <c r="F7" i="3"/>
  <c r="C4" i="3"/>
  <c r="P4" i="3" s="1"/>
  <c r="F4" i="3" l="1"/>
  <c r="AE4" i="3"/>
  <c r="K4" i="3"/>
  <c r="U4" i="3"/>
  <c r="Z4" i="3"/>
</calcChain>
</file>

<file path=xl/sharedStrings.xml><?xml version="1.0" encoding="utf-8"?>
<sst xmlns="http://schemas.openxmlformats.org/spreadsheetml/2006/main" count="216" uniqueCount="29">
  <si>
    <t>Search Algorithm</t>
  </si>
  <si>
    <t>DFS Iterative</t>
  </si>
  <si>
    <t>DFS Recursive</t>
  </si>
  <si>
    <t>BFS Iterative</t>
  </si>
  <si>
    <t>BFS Recursive</t>
  </si>
  <si>
    <t>Dijkstra</t>
  </si>
  <si>
    <t>A*</t>
  </si>
  <si>
    <t>Avr. Normalized Results</t>
  </si>
  <si>
    <t>Nodes in Path</t>
  </si>
  <si>
    <t>Nodes Explored</t>
  </si>
  <si>
    <t>Execution time</t>
  </si>
  <si>
    <t>Distance</t>
  </si>
  <si>
    <t>Cost</t>
  </si>
  <si>
    <t>Adjanjency List</t>
  </si>
  <si>
    <t>Source -&gt; Destination</t>
  </si>
  <si>
    <t>Destination -&gt; Source</t>
  </si>
  <si>
    <t>Adjanjency Matrix</t>
  </si>
  <si>
    <t>--------------------------------</t>
  </si>
  <si>
    <t>DFS recursive</t>
  </si>
  <si>
    <t>DFS iterative</t>
  </si>
  <si>
    <t>BFS recursive</t>
  </si>
  <si>
    <t>BFS iterative</t>
  </si>
  <si>
    <t>A* search</t>
  </si>
  <si>
    <t>Nodes in path (min/avr/max)</t>
  </si>
  <si>
    <t>Nodes explored (min/avr/max)</t>
  </si>
  <si>
    <t>Path cost (min/avr/max)</t>
  </si>
  <si>
    <t>Path distance (min/avr/max)</t>
  </si>
  <si>
    <t>Execution time (min/avr/max)</t>
  </si>
  <si>
    <t>normalized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</si>
</sst>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  <xf numFmtId="2" fontId="0" fillId="0" borderId="0" xfId="0" applyNumberFormat="1"/>
    <xf numFmtId="0" fontId="1" fillId="0" borderId="0" xfId="0" applyFont="1"/>
    <xf numFmtId="0" fontId="0" fillId="0" borderId="0" xfId="0" applyFon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A658A-5601-486B-9132-370137A493F7}">
  <dimension ref="A2:H35"/>
  <sheetViews>
    <sheetView topLeftCell="A19" workbookViewId="0">
      <selection activeCell="L4" sqref="L4"/>
    </sheetView>
  </sheetViews>
  <sheetFormatPr defaultRowHeight="15" x14ac:dyDescent="0.25"/>
  <cols>
    <col min="2" max="2" width="16.7109375" customWidth="1"/>
    <col min="3" max="3" width="14.7109375" customWidth="1"/>
    <col min="4" max="4" width="15.28515625" customWidth="1"/>
    <col min="5" max="5" width="14.7109375" customWidth="1"/>
    <col min="6" max="6" width="15" customWidth="1"/>
  </cols>
  <sheetData>
    <row r="2" spans="1:8" x14ac:dyDescent="0.25">
      <c r="A2" s="1" t="s">
        <v>13</v>
      </c>
      <c r="B2" s="1"/>
      <c r="C2" s="1" t="s">
        <v>0</v>
      </c>
      <c r="D2" s="1"/>
      <c r="E2" s="1"/>
      <c r="F2" s="1"/>
      <c r="G2" s="1"/>
      <c r="H2" s="1"/>
    </row>
    <row r="3" spans="1:8" x14ac:dyDescent="0.25">
      <c r="A3" s="1" t="s">
        <v>14</v>
      </c>
      <c r="B3" s="1"/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</row>
    <row r="4" spans="1:8" x14ac:dyDescent="0.25">
      <c r="A4" s="2" t="s">
        <v>7</v>
      </c>
      <c r="B4" t="s">
        <v>8</v>
      </c>
      <c r="C4">
        <v>0.51666666666666672</v>
      </c>
      <c r="D4" s="5">
        <v>0.5126666666666666</v>
      </c>
      <c r="E4">
        <v>0.17799999999999999</v>
      </c>
      <c r="F4">
        <v>0.17799999999999999</v>
      </c>
      <c r="G4">
        <v>0.222</v>
      </c>
      <c r="H4">
        <v>0.222</v>
      </c>
    </row>
    <row r="5" spans="1:8" x14ac:dyDescent="0.25">
      <c r="A5" s="2"/>
      <c r="B5" t="s">
        <v>9</v>
      </c>
      <c r="C5">
        <v>0.1784</v>
      </c>
      <c r="D5" s="5">
        <v>0.17480000000000001</v>
      </c>
      <c r="E5">
        <v>0.26539999999999997</v>
      </c>
      <c r="F5">
        <v>0.26539999999999997</v>
      </c>
      <c r="G5">
        <v>0.32</v>
      </c>
      <c r="H5">
        <v>0.15479999999999999</v>
      </c>
    </row>
    <row r="6" spans="1:8" x14ac:dyDescent="0.25">
      <c r="A6" s="2"/>
      <c r="B6" t="s">
        <v>10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s="2"/>
      <c r="B7" t="s">
        <v>11</v>
      </c>
      <c r="C7">
        <v>0.50775359755757021</v>
      </c>
      <c r="D7">
        <v>0.50216877338645116</v>
      </c>
      <c r="E7">
        <v>0.15125565463447327</v>
      </c>
      <c r="F7">
        <v>0.15125565463447327</v>
      </c>
      <c r="G7">
        <v>0.19872666008898485</v>
      </c>
      <c r="H7">
        <v>0.19872666008898485</v>
      </c>
    </row>
    <row r="8" spans="1:8" x14ac:dyDescent="0.25">
      <c r="A8" s="2"/>
      <c r="B8" t="s">
        <v>12</v>
      </c>
      <c r="C8">
        <v>0.44040000000000001</v>
      </c>
      <c r="D8">
        <v>0.48520000000000002</v>
      </c>
      <c r="E8">
        <v>0.16519999999999999</v>
      </c>
      <c r="F8">
        <v>0.16519999999999999</v>
      </c>
      <c r="G8">
        <v>0.21160000000000001</v>
      </c>
      <c r="H8">
        <v>0.21160000000000001</v>
      </c>
    </row>
    <row r="11" spans="1:8" x14ac:dyDescent="0.25">
      <c r="A11" s="1" t="s">
        <v>13</v>
      </c>
      <c r="B11" s="1"/>
      <c r="C11" s="1" t="s">
        <v>0</v>
      </c>
      <c r="D11" s="1"/>
      <c r="E11" s="1"/>
      <c r="F11" s="1"/>
      <c r="G11" s="1"/>
      <c r="H11" s="1"/>
    </row>
    <row r="12" spans="1:8" x14ac:dyDescent="0.25">
      <c r="A12" s="1" t="s">
        <v>15</v>
      </c>
      <c r="B12" s="1"/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</row>
    <row r="13" spans="1:8" x14ac:dyDescent="0.25">
      <c r="A13" s="2" t="s">
        <v>7</v>
      </c>
      <c r="B13" t="s">
        <v>8</v>
      </c>
      <c r="C13">
        <v>0.51666666666666672</v>
      </c>
      <c r="D13">
        <v>0.5126666666666666</v>
      </c>
      <c r="E13">
        <v>0.17799999999999999</v>
      </c>
      <c r="F13">
        <v>0.17799999999999999</v>
      </c>
      <c r="G13">
        <v>0.222</v>
      </c>
      <c r="H13">
        <v>0.222</v>
      </c>
    </row>
    <row r="14" spans="1:8" x14ac:dyDescent="0.25">
      <c r="A14" s="2"/>
      <c r="B14" t="s">
        <v>9</v>
      </c>
      <c r="C14">
        <v>0.1784</v>
      </c>
      <c r="D14">
        <v>0.17480000000000001</v>
      </c>
      <c r="E14">
        <v>0.26539999999999997</v>
      </c>
      <c r="F14">
        <v>0.26539999999999997</v>
      </c>
      <c r="G14">
        <v>0.32</v>
      </c>
      <c r="H14">
        <v>0.15479999999999999</v>
      </c>
    </row>
    <row r="15" spans="1:8" x14ac:dyDescent="0.25">
      <c r="A15" s="2"/>
      <c r="B15" t="s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25">
      <c r="A16" s="2"/>
      <c r="B16" t="s">
        <v>11</v>
      </c>
      <c r="C16">
        <v>0.50775359755757021</v>
      </c>
      <c r="D16">
        <v>0.50216877338645116</v>
      </c>
      <c r="E16">
        <v>0.15125565463447327</v>
      </c>
      <c r="F16">
        <v>0.15125565463447327</v>
      </c>
      <c r="G16">
        <v>0.19872666008898485</v>
      </c>
      <c r="H16">
        <v>0.19872666008898485</v>
      </c>
    </row>
    <row r="17" spans="1:8" x14ac:dyDescent="0.25">
      <c r="A17" s="2"/>
      <c r="B17" t="s">
        <v>12</v>
      </c>
      <c r="C17">
        <v>0.44040000000000001</v>
      </c>
      <c r="D17">
        <v>0.48520000000000002</v>
      </c>
      <c r="E17">
        <v>0.16519999999999999</v>
      </c>
      <c r="F17">
        <v>0.16519999999999999</v>
      </c>
      <c r="G17">
        <v>0.21160000000000001</v>
      </c>
      <c r="H17">
        <v>0.21160000000000001</v>
      </c>
    </row>
    <row r="20" spans="1:8" x14ac:dyDescent="0.25">
      <c r="A20" s="1" t="s">
        <v>16</v>
      </c>
      <c r="B20" s="1"/>
      <c r="C20" s="1" t="s">
        <v>0</v>
      </c>
      <c r="D20" s="1"/>
      <c r="E20" s="1"/>
      <c r="F20" s="1"/>
      <c r="G20" s="1"/>
      <c r="H20" s="1"/>
    </row>
    <row r="21" spans="1:8" x14ac:dyDescent="0.25">
      <c r="A21" s="1" t="s">
        <v>14</v>
      </c>
      <c r="B21" s="1"/>
      <c r="C21" t="s">
        <v>1</v>
      </c>
      <c r="D21" t="s">
        <v>2</v>
      </c>
      <c r="E21" t="s">
        <v>3</v>
      </c>
      <c r="F21" t="s">
        <v>4</v>
      </c>
      <c r="G21" t="s">
        <v>5</v>
      </c>
      <c r="H21" t="s">
        <v>6</v>
      </c>
    </row>
    <row r="22" spans="1:8" x14ac:dyDescent="0.25">
      <c r="A22" s="2" t="s">
        <v>7</v>
      </c>
      <c r="B22" t="s">
        <v>8</v>
      </c>
      <c r="C22">
        <v>0.49133333333333329</v>
      </c>
      <c r="D22">
        <v>0.51800000000000002</v>
      </c>
      <c r="E22">
        <v>0.17799999999999999</v>
      </c>
      <c r="F22">
        <v>0.17799999999999999</v>
      </c>
      <c r="G22">
        <v>0.17799999999999999</v>
      </c>
      <c r="H22">
        <v>0.17799999999999999</v>
      </c>
    </row>
    <row r="23" spans="1:8" x14ac:dyDescent="0.25">
      <c r="A23" s="2"/>
      <c r="B23" t="s">
        <v>9</v>
      </c>
      <c r="C23">
        <v>0.1716</v>
      </c>
      <c r="D23">
        <v>0.18079999999999999</v>
      </c>
      <c r="E23">
        <v>0.26899999999999996</v>
      </c>
      <c r="F23">
        <v>0.26899999999999996</v>
      </c>
      <c r="G23">
        <v>0.32</v>
      </c>
      <c r="H23">
        <v>0.1646</v>
      </c>
    </row>
    <row r="24" spans="1:8" x14ac:dyDescent="0.25">
      <c r="A24" s="2"/>
      <c r="B24" t="s">
        <v>10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5">
      <c r="A25" s="2"/>
      <c r="B25" t="s">
        <v>11</v>
      </c>
      <c r="C25">
        <v>0.47796786864493551</v>
      </c>
      <c r="D25">
        <v>0.50496118547201074</v>
      </c>
      <c r="E25">
        <v>0.15125565463447327</v>
      </c>
      <c r="F25">
        <v>0.15125565463447327</v>
      </c>
      <c r="G25">
        <v>0.15125565463447327</v>
      </c>
      <c r="H25">
        <v>0.15125565463447327</v>
      </c>
    </row>
    <row r="26" spans="1:8" x14ac:dyDescent="0.25">
      <c r="A26" s="2"/>
      <c r="B26" t="s">
        <v>12</v>
      </c>
      <c r="C26">
        <v>0.43291666666666667</v>
      </c>
      <c r="D26">
        <v>0.47208333333333335</v>
      </c>
      <c r="E26">
        <v>0.17208333333333334</v>
      </c>
      <c r="F26">
        <v>0.17208333333333334</v>
      </c>
      <c r="G26">
        <v>0.17208333333333334</v>
      </c>
      <c r="H26">
        <v>0.17208333333333334</v>
      </c>
    </row>
    <row r="29" spans="1:8" x14ac:dyDescent="0.25">
      <c r="A29" s="1" t="s">
        <v>16</v>
      </c>
      <c r="B29" s="1"/>
      <c r="C29" s="1" t="s">
        <v>0</v>
      </c>
      <c r="D29" s="1"/>
      <c r="E29" s="1"/>
      <c r="F29" s="1"/>
      <c r="G29" s="1"/>
      <c r="H29" s="1"/>
    </row>
    <row r="30" spans="1:8" x14ac:dyDescent="0.25">
      <c r="A30" s="1" t="s">
        <v>15</v>
      </c>
      <c r="B30" s="1"/>
      <c r="C30" t="s">
        <v>1</v>
      </c>
      <c r="D30" t="s">
        <v>2</v>
      </c>
      <c r="E30" t="s">
        <v>3</v>
      </c>
      <c r="F30" t="s">
        <v>4</v>
      </c>
      <c r="G30" t="s">
        <v>5</v>
      </c>
      <c r="H30" t="s">
        <v>6</v>
      </c>
    </row>
    <row r="31" spans="1:8" x14ac:dyDescent="0.25">
      <c r="A31" s="2" t="s">
        <v>7</v>
      </c>
      <c r="B31" t="s">
        <v>8</v>
      </c>
      <c r="C31">
        <v>0.49133333333333329</v>
      </c>
      <c r="D31">
        <v>0.51800000000000002</v>
      </c>
      <c r="E31">
        <v>0.17799999999999999</v>
      </c>
      <c r="F31">
        <v>0.17799999999999999</v>
      </c>
      <c r="G31">
        <v>0.17799999999999999</v>
      </c>
      <c r="H31">
        <v>0.17799999999999999</v>
      </c>
    </row>
    <row r="32" spans="1:8" x14ac:dyDescent="0.25">
      <c r="A32" s="2"/>
      <c r="B32" t="s">
        <v>9</v>
      </c>
      <c r="C32">
        <v>0.1716</v>
      </c>
      <c r="D32">
        <v>0.18079999999999999</v>
      </c>
      <c r="E32">
        <v>0.26899999999999996</v>
      </c>
      <c r="F32">
        <v>0.26899999999999996</v>
      </c>
      <c r="G32">
        <v>0.32</v>
      </c>
      <c r="H32">
        <v>0.1646</v>
      </c>
    </row>
    <row r="33" spans="1:8" x14ac:dyDescent="0.25">
      <c r="A33" s="2"/>
      <c r="B33" t="s">
        <v>10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s="2"/>
      <c r="B34" t="s">
        <v>11</v>
      </c>
      <c r="C34">
        <v>0.47796786864493551</v>
      </c>
      <c r="D34">
        <v>0.50496118547201074</v>
      </c>
      <c r="E34">
        <v>0.15125565463447327</v>
      </c>
      <c r="F34">
        <v>0.15125565463447327</v>
      </c>
      <c r="G34">
        <v>0.15125565463447327</v>
      </c>
      <c r="H34">
        <v>0.15125565463447327</v>
      </c>
    </row>
    <row r="35" spans="1:8" x14ac:dyDescent="0.25">
      <c r="A35" s="2"/>
      <c r="B35" t="s">
        <v>12</v>
      </c>
      <c r="C35">
        <v>0.43291666666666667</v>
      </c>
      <c r="D35">
        <v>0.47208333333333335</v>
      </c>
      <c r="E35">
        <v>0.17208333333333334</v>
      </c>
      <c r="F35">
        <v>0.17208333333333334</v>
      </c>
      <c r="G35">
        <v>0.17208333333333334</v>
      </c>
      <c r="H35">
        <v>0.17208333333333334</v>
      </c>
    </row>
  </sheetData>
  <mergeCells count="16">
    <mergeCell ref="C2:H2"/>
    <mergeCell ref="A4:A8"/>
    <mergeCell ref="A2:B2"/>
    <mergeCell ref="A3:B3"/>
    <mergeCell ref="A11:B11"/>
    <mergeCell ref="C11:H11"/>
    <mergeCell ref="A29:B29"/>
    <mergeCell ref="C29:H29"/>
    <mergeCell ref="A30:B30"/>
    <mergeCell ref="A31:A35"/>
    <mergeCell ref="A12:B12"/>
    <mergeCell ref="A13:A17"/>
    <mergeCell ref="A20:B20"/>
    <mergeCell ref="C20:H20"/>
    <mergeCell ref="A21:B21"/>
    <mergeCell ref="A22:A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48103-E3AA-4829-A75F-3A6A99E4D914}">
  <dimension ref="B2:AE35"/>
  <sheetViews>
    <sheetView tabSelected="1" workbookViewId="0">
      <selection activeCell="F9" sqref="F9"/>
    </sheetView>
  </sheetViews>
  <sheetFormatPr defaultRowHeight="15" x14ac:dyDescent="0.25"/>
  <cols>
    <col min="6" max="6" width="27.7109375" style="4" customWidth="1"/>
    <col min="11" max="11" width="27.28515625" style="4" customWidth="1"/>
    <col min="16" max="16" width="26" style="4" customWidth="1"/>
    <col min="21" max="21" width="24" style="4" customWidth="1"/>
    <col min="26" max="26" width="23.85546875" style="4" customWidth="1"/>
    <col min="31" max="31" width="23" style="4" customWidth="1"/>
  </cols>
  <sheetData>
    <row r="2" spans="2:31" x14ac:dyDescent="0.25">
      <c r="B2" s="6" t="s">
        <v>18</v>
      </c>
      <c r="C2" s="6"/>
      <c r="D2" s="6"/>
      <c r="E2" s="6"/>
      <c r="F2" s="6"/>
      <c r="G2" s="6" t="s">
        <v>19</v>
      </c>
      <c r="H2" s="6"/>
      <c r="I2" s="6"/>
      <c r="J2" s="6"/>
      <c r="K2" s="6"/>
      <c r="L2" s="1" t="s">
        <v>20</v>
      </c>
      <c r="M2" s="1"/>
      <c r="N2" s="1"/>
      <c r="O2" s="1"/>
      <c r="P2" s="1"/>
      <c r="Q2" s="1" t="s">
        <v>21</v>
      </c>
      <c r="R2" s="1"/>
      <c r="S2" s="1"/>
      <c r="T2" s="1"/>
      <c r="U2" s="1"/>
      <c r="V2" s="1" t="s">
        <v>5</v>
      </c>
      <c r="W2" s="1"/>
      <c r="X2" s="1"/>
      <c r="Y2" s="1"/>
      <c r="Z2" s="1"/>
      <c r="AA2" s="1" t="s">
        <v>22</v>
      </c>
      <c r="AB2" s="1"/>
      <c r="AC2" s="1"/>
      <c r="AD2" s="1"/>
      <c r="AE2" s="1"/>
    </row>
    <row r="3" spans="2:31" x14ac:dyDescent="0.25">
      <c r="B3" s="3"/>
      <c r="C3" s="3"/>
      <c r="D3" s="3"/>
      <c r="E3" s="3"/>
      <c r="F3" s="4" t="s">
        <v>28</v>
      </c>
      <c r="G3" s="3"/>
      <c r="H3" s="3"/>
      <c r="I3" s="3"/>
      <c r="J3" s="3"/>
      <c r="K3" s="4" t="s">
        <v>28</v>
      </c>
      <c r="P3" s="4" t="s">
        <v>28</v>
      </c>
      <c r="U3" s="4" t="s">
        <v>28</v>
      </c>
      <c r="Z3" s="4" t="s">
        <v>28</v>
      </c>
      <c r="AE3" s="4" t="s">
        <v>28</v>
      </c>
    </row>
    <row r="4" spans="2:31" x14ac:dyDescent="0.25">
      <c r="B4" s="3" t="s">
        <v>23</v>
      </c>
      <c r="C4" s="3">
        <f>1</f>
        <v>1</v>
      </c>
      <c r="D4" s="3">
        <v>8.69</v>
      </c>
      <c r="E4" s="3">
        <v>16</v>
      </c>
      <c r="F4" s="4">
        <f>(D4-MIN(C4,H4,M4,R4,W4,AB4))/(MAX(E4,J4,O4,T4,Y4,AD4)-MIN(C4,H4,M4,R4,W4,AB4))</f>
        <v>0.5126666666666666</v>
      </c>
      <c r="G4" s="3" t="s">
        <v>23</v>
      </c>
      <c r="H4" s="3">
        <v>1</v>
      </c>
      <c r="I4" s="3">
        <v>8.75</v>
      </c>
      <c r="J4" s="3">
        <v>16</v>
      </c>
      <c r="K4" s="4">
        <f>(I4-MIN(C4,H4,M4,R4,W4,AB4))/(MAX(E4,J4,O4,T4,Y4,AD4)-MIN(C4,H4,M4,R4,W4,AB4))</f>
        <v>0.51666666666666672</v>
      </c>
      <c r="L4" t="s">
        <v>23</v>
      </c>
      <c r="M4">
        <v>1</v>
      </c>
      <c r="N4">
        <v>3.67</v>
      </c>
      <c r="O4">
        <v>7</v>
      </c>
      <c r="P4" s="4">
        <f>(N4-MIN(C4,H4,M4,R4,W4,AB4))/(MAX(E4,J4,O4,T4,Y4,AD4)-MIN(C4,H4,M4,R4,W4,AB4))</f>
        <v>0.17799999999999999</v>
      </c>
      <c r="Q4" t="s">
        <v>23</v>
      </c>
      <c r="R4">
        <v>1</v>
      </c>
      <c r="S4">
        <v>3.67</v>
      </c>
      <c r="T4">
        <v>7</v>
      </c>
      <c r="U4" s="4">
        <f>(S4-MIN(C4,H4,M4,R4,W4,AB4))/(MAX(E4,J4,O4,T4,Y4,AD4)-MIN(C4,H4,M4,R4,W4,AB4))</f>
        <v>0.17799999999999999</v>
      </c>
      <c r="V4" t="s">
        <v>23</v>
      </c>
      <c r="W4">
        <v>1</v>
      </c>
      <c r="X4">
        <v>4.33</v>
      </c>
      <c r="Y4">
        <v>10</v>
      </c>
      <c r="Z4" s="4">
        <f>(X4-MIN(C4,H4,M4,R4,W4,AB4))/(MAX(E4,J4,O4,T4,Y4,AD4)-MIN(C4,H4,M4,R4,W4,AB4))</f>
        <v>0.222</v>
      </c>
      <c r="AA4" t="s">
        <v>23</v>
      </c>
      <c r="AB4">
        <v>1</v>
      </c>
      <c r="AC4">
        <v>4.33</v>
      </c>
      <c r="AD4">
        <v>10</v>
      </c>
      <c r="AE4" s="4">
        <f>(AC4-MIN(C4,H4,M4,R4,W4,AB4))/(MAX(E4,J4,O4,T4,Y4,AD4)-MIN(C4,H4,M4,R4,W4,AB4))</f>
        <v>0.222</v>
      </c>
    </row>
    <row r="5" spans="2:31" x14ac:dyDescent="0.25">
      <c r="B5" s="3" t="s">
        <v>24</v>
      </c>
      <c r="C5" s="3">
        <v>1</v>
      </c>
      <c r="D5" s="3">
        <v>8.74</v>
      </c>
      <c r="E5" s="3">
        <v>16</v>
      </c>
      <c r="F5" s="4">
        <f t="shared" ref="F5:F7" si="0">(D5-MIN(C5,H5,M5,R5,W5,AB5))/(MAX(E5,J5,O5,T5,Y5,AD5)-MIN(C5,H5,M5,R5,W5,AB5))</f>
        <v>0.17480000000000001</v>
      </c>
      <c r="G5" s="3" t="s">
        <v>24</v>
      </c>
      <c r="H5" s="3">
        <v>1</v>
      </c>
      <c r="I5" s="3">
        <v>8.92</v>
      </c>
      <c r="J5" s="3">
        <v>16</v>
      </c>
      <c r="K5" s="4">
        <f t="shared" ref="K5:K31" si="1">(I5-MIN(C5,H5,M5,R5,W5,AB5))/(MAX(E5,J5,O5,T5,Y5,AD5)-MIN(C5,H5,M5,R5,W5,AB5))</f>
        <v>0.1784</v>
      </c>
      <c r="L5" t="s">
        <v>24</v>
      </c>
      <c r="M5">
        <v>1</v>
      </c>
      <c r="N5">
        <v>13.27</v>
      </c>
      <c r="O5">
        <v>50</v>
      </c>
      <c r="P5" s="4">
        <f t="shared" ref="P5:P31" si="2">(N5-MIN(C5,H5,M5,R5,W5,AB5))/(MAX(E5,J5,O5,T5,Y5,AD5)-MIN(C5,H5,M5,R5,W5,AB5))</f>
        <v>0.26539999999999997</v>
      </c>
      <c r="Q5" t="s">
        <v>24</v>
      </c>
      <c r="R5">
        <v>1</v>
      </c>
      <c r="S5">
        <v>13.27</v>
      </c>
      <c r="T5">
        <v>50</v>
      </c>
      <c r="U5" s="4">
        <f t="shared" ref="U5:U31" si="3">(S5-MIN(C5,H5,M5,R5,W5,AB5))/(MAX(E5,J5,O5,T5,Y5,AD5)-MIN(C5,H5,M5,R5,W5,AB5))</f>
        <v>0.26539999999999997</v>
      </c>
      <c r="V5" t="s">
        <v>24</v>
      </c>
      <c r="W5">
        <v>16</v>
      </c>
      <c r="X5">
        <v>16</v>
      </c>
      <c r="Y5">
        <v>16</v>
      </c>
      <c r="Z5" s="4">
        <f t="shared" ref="Z5:Z31" si="4">(X5-MIN(C5,H5,M5,R5,W5,AB5))/(MAX(E5,J5,O5,T5,Y5,AD5)-MIN(C5,H5,M5,R5,W5,AB5))</f>
        <v>0.32</v>
      </c>
      <c r="AA5" t="s">
        <v>24</v>
      </c>
      <c r="AB5">
        <v>0</v>
      </c>
      <c r="AC5">
        <v>7.74</v>
      </c>
      <c r="AD5">
        <v>15</v>
      </c>
      <c r="AE5" s="4">
        <f t="shared" ref="AE5:AE31" si="5">(AC5-MIN(C5,H5,M5,R5,W5,AB5))/(MAX(E5,J5,O5,T5,Y5,AD5)-MIN(C5,H5,M5,R5,W5,AB5))</f>
        <v>0.15479999999999999</v>
      </c>
    </row>
    <row r="6" spans="2:31" x14ac:dyDescent="0.25">
      <c r="B6" s="3" t="s">
        <v>27</v>
      </c>
      <c r="C6" s="3">
        <v>1</v>
      </c>
      <c r="D6" s="3">
        <v>1</v>
      </c>
      <c r="E6" s="3">
        <v>2</v>
      </c>
      <c r="F6" s="4">
        <f>(D6-MIN(C6,H6,M6,R6,W6,AB6))/(MAX(E6,J6,O6,T6,Y6,AD6)-MIN(C6,H6,M6,R6,W6,AB6))</f>
        <v>0</v>
      </c>
      <c r="G6" s="3" t="s">
        <v>27</v>
      </c>
      <c r="H6" s="3">
        <v>1</v>
      </c>
      <c r="I6" s="3">
        <v>1</v>
      </c>
      <c r="J6" s="3">
        <v>1</v>
      </c>
      <c r="K6" s="4">
        <f>(I6-MIN(C6,H6,M6,R6,W6,AB6))/(MAX(E6,J6,O6,T6,Y6,AD6)-MIN(C6,H6,M6,R6,W6,AB6))</f>
        <v>0</v>
      </c>
      <c r="L6" t="s">
        <v>27</v>
      </c>
      <c r="M6">
        <v>1</v>
      </c>
      <c r="N6">
        <v>1</v>
      </c>
      <c r="O6">
        <v>1</v>
      </c>
      <c r="P6" s="4">
        <f>(N6-MIN(C6,H6,M6,R6,W6,AB6))/(MAX(E6,J6,O6,T6,Y6,AD6)-MIN(C6,H6,M6,R6,W6,AB6))</f>
        <v>0</v>
      </c>
      <c r="Q6" t="s">
        <v>27</v>
      </c>
      <c r="R6">
        <v>1</v>
      </c>
      <c r="S6">
        <v>1</v>
      </c>
      <c r="T6">
        <v>1</v>
      </c>
      <c r="U6" s="4">
        <f>(S6-MIN(C6,H6,M6,R6,W6,AB6))/(MAX(E6,J6,O6,T6,Y6,AD6)-MIN(C6,H6,M6,R6,W6,AB6))</f>
        <v>0</v>
      </c>
      <c r="V6" t="s">
        <v>27</v>
      </c>
      <c r="W6">
        <v>1</v>
      </c>
      <c r="X6">
        <v>1</v>
      </c>
      <c r="Y6">
        <v>1</v>
      </c>
      <c r="Z6" s="4">
        <f>(X6-MIN(C6,H6,M6,R6,W6,AB6))/(MAX(E6,J6,O6,T6,Y6,AD6)-MIN(C6,H6,M6,R6,W6,AB6))</f>
        <v>0</v>
      </c>
      <c r="AA6" t="s">
        <v>27</v>
      </c>
      <c r="AB6">
        <v>1</v>
      </c>
      <c r="AC6">
        <v>1</v>
      </c>
      <c r="AD6">
        <v>1</v>
      </c>
      <c r="AE6" s="4">
        <f>(AC6-MIN(C6,H6,M6,R6,W6,AB6))/(MAX(E6,J6,O6,T6,Y6,AD6)-MIN(C6,H6,M6,R6,W6,AB6))</f>
        <v>0</v>
      </c>
    </row>
    <row r="7" spans="2:31" x14ac:dyDescent="0.25">
      <c r="B7" s="3" t="s">
        <v>26</v>
      </c>
      <c r="C7" s="3">
        <v>0</v>
      </c>
      <c r="D7" s="3">
        <v>10.79</v>
      </c>
      <c r="E7" s="3">
        <v>21.486799999999999</v>
      </c>
      <c r="F7" s="4">
        <f t="shared" si="0"/>
        <v>0.50216877338645116</v>
      </c>
      <c r="G7" s="3" t="s">
        <v>26</v>
      </c>
      <c r="H7" s="3">
        <v>0</v>
      </c>
      <c r="I7" s="3">
        <v>10.91</v>
      </c>
      <c r="J7" s="3">
        <v>21.486799999999999</v>
      </c>
      <c r="K7" s="4">
        <f t="shared" si="1"/>
        <v>0.50775359755757021</v>
      </c>
      <c r="L7" t="s">
        <v>26</v>
      </c>
      <c r="M7">
        <v>0</v>
      </c>
      <c r="N7">
        <v>3.25</v>
      </c>
      <c r="O7">
        <v>8.1622800000000009</v>
      </c>
      <c r="P7" s="4">
        <f t="shared" si="2"/>
        <v>0.15125565463447327</v>
      </c>
      <c r="Q7" t="s">
        <v>26</v>
      </c>
      <c r="R7">
        <v>0</v>
      </c>
      <c r="S7">
        <v>3.25</v>
      </c>
      <c r="T7">
        <v>8.1622800000000009</v>
      </c>
      <c r="U7" s="4">
        <f>(S7-MIN(C7,H7,M7,R7,W7,AB7))/(MAX(E7,J7,O7,T7,Y7,AD7)-MIN(C7,H7,M7,R7,W7,AB7))</f>
        <v>0.15125565463447327</v>
      </c>
      <c r="V7" t="s">
        <v>26</v>
      </c>
      <c r="W7">
        <v>0</v>
      </c>
      <c r="X7">
        <v>4.2699999999999996</v>
      </c>
      <c r="Y7">
        <v>13.3246</v>
      </c>
      <c r="Z7" s="4">
        <f t="shared" si="4"/>
        <v>0.19872666008898485</v>
      </c>
      <c r="AA7" t="s">
        <v>26</v>
      </c>
      <c r="AB7">
        <v>0</v>
      </c>
      <c r="AC7">
        <v>4.2699999999999996</v>
      </c>
      <c r="AD7">
        <v>13.3246</v>
      </c>
      <c r="AE7" s="4">
        <f t="shared" si="5"/>
        <v>0.19872666008898485</v>
      </c>
    </row>
    <row r="8" spans="2:31" x14ac:dyDescent="0.25">
      <c r="B8" s="3" t="s">
        <v>25</v>
      </c>
      <c r="C8" s="3">
        <v>0</v>
      </c>
      <c r="D8" s="3">
        <v>12.13</v>
      </c>
      <c r="E8" s="3">
        <v>25</v>
      </c>
      <c r="F8" s="4">
        <f>(D8-MIN(C8,H8,M8,R8,W8,AB8))/(MAX(E8,J8,O8,T8,Y8,AD8)-MIN(C8,H8,M8,R8,W8,AB8))</f>
        <v>0.48520000000000002</v>
      </c>
      <c r="G8" s="3" t="s">
        <v>25</v>
      </c>
      <c r="H8" s="3">
        <v>0</v>
      </c>
      <c r="I8" s="3">
        <v>11.01</v>
      </c>
      <c r="J8" s="3">
        <v>21</v>
      </c>
      <c r="K8" s="4">
        <f>(I8-MIN(C8,H8,M8,R8,W8,AB8))/(MAX(E8,J8,O8,T8,Y8,AD8)-MIN(C8,H8,M8,R8,W8,AB8))</f>
        <v>0.44040000000000001</v>
      </c>
      <c r="L8" t="s">
        <v>25</v>
      </c>
      <c r="M8">
        <v>0</v>
      </c>
      <c r="N8">
        <v>4.13</v>
      </c>
      <c r="O8">
        <v>9</v>
      </c>
      <c r="P8" s="4">
        <f>(N8-MIN(C8,H8,M8,R8,W8,AB8))/(MAX(E8,J8,O8,T8,Y8,AD8)-MIN(C8,H8,M8,R8,W8,AB8))</f>
        <v>0.16519999999999999</v>
      </c>
      <c r="Q8" t="s">
        <v>25</v>
      </c>
      <c r="R8">
        <v>0</v>
      </c>
      <c r="S8">
        <v>4.13</v>
      </c>
      <c r="T8">
        <v>9</v>
      </c>
      <c r="U8" s="4">
        <f>(S8-MIN(C8,H8,M8,R8,W8,AB8))/(MAX(E8,J8,O8,T8,Y8,AD8)-MIN(C8,H8,M8,R8,W8,AB8))</f>
        <v>0.16519999999999999</v>
      </c>
      <c r="V8" t="s">
        <v>25</v>
      </c>
      <c r="W8">
        <v>0</v>
      </c>
      <c r="X8">
        <v>5.29</v>
      </c>
      <c r="Y8">
        <v>15</v>
      </c>
      <c r="Z8" s="4">
        <f>(X8-MIN(C8,H8,M8,R8,W8,AB8))/(MAX(E8,J8,O8,T8,Y8,AD8)-MIN(C8,H8,M8,R8,W8,AB8))</f>
        <v>0.21160000000000001</v>
      </c>
      <c r="AA8" t="s">
        <v>25</v>
      </c>
      <c r="AB8">
        <v>0</v>
      </c>
      <c r="AC8">
        <v>5.29</v>
      </c>
      <c r="AD8">
        <v>15</v>
      </c>
      <c r="AE8" s="4">
        <f>(AC8-MIN(C8,H8,M8,R8,W8,AB8))/(MAX(E8,J8,O8,T8,Y8,AD8)-MIN(C8,H8,M8,R8,W8,AB8))</f>
        <v>0.21160000000000001</v>
      </c>
    </row>
    <row r="10" spans="2:31" x14ac:dyDescent="0.25">
      <c r="B10" s="3" t="s">
        <v>17</v>
      </c>
      <c r="C10" s="3"/>
      <c r="D10" s="3"/>
      <c r="E10" s="3"/>
      <c r="G10" s="3" t="s">
        <v>17</v>
      </c>
      <c r="H10" s="3"/>
      <c r="I10" s="3"/>
      <c r="J10" s="3"/>
      <c r="L10" t="s">
        <v>17</v>
      </c>
      <c r="Q10" t="s">
        <v>17</v>
      </c>
      <c r="V10" t="s">
        <v>17</v>
      </c>
      <c r="AA10" t="s">
        <v>17</v>
      </c>
    </row>
    <row r="11" spans="2:31" x14ac:dyDescent="0.25">
      <c r="B11" s="3"/>
      <c r="C11" s="3"/>
      <c r="D11" s="3"/>
      <c r="E11" s="3"/>
      <c r="G11" s="3"/>
      <c r="H11" s="3"/>
      <c r="I11" s="3"/>
      <c r="J11" s="3"/>
    </row>
    <row r="12" spans="2:31" x14ac:dyDescent="0.25">
      <c r="B12" s="3" t="s">
        <v>23</v>
      </c>
      <c r="C12" s="3">
        <v>1</v>
      </c>
      <c r="D12" s="3">
        <v>8.77</v>
      </c>
      <c r="E12" s="3">
        <v>16</v>
      </c>
      <c r="F12" s="4">
        <f t="shared" ref="F12:F31" si="6">(D12-MIN(C12,H12,M12,R12,W12,AB12))/(MAX(E12,J12,O12,T12,Y12,AD12)-MIN(C12,H12,M12,R12,W12,AB12))</f>
        <v>0.51800000000000002</v>
      </c>
      <c r="G12" s="3" t="s">
        <v>23</v>
      </c>
      <c r="H12" s="3">
        <v>1</v>
      </c>
      <c r="I12" s="3">
        <v>8.3699999999999992</v>
      </c>
      <c r="J12" s="3">
        <v>16</v>
      </c>
      <c r="K12" s="4">
        <f t="shared" si="1"/>
        <v>0.49133333333333329</v>
      </c>
      <c r="L12" t="s">
        <v>23</v>
      </c>
      <c r="M12">
        <v>1</v>
      </c>
      <c r="N12">
        <v>3.67</v>
      </c>
      <c r="O12">
        <v>7</v>
      </c>
      <c r="P12" s="4">
        <f t="shared" si="2"/>
        <v>0.17799999999999999</v>
      </c>
      <c r="Q12" t="s">
        <v>23</v>
      </c>
      <c r="R12">
        <v>1</v>
      </c>
      <c r="S12">
        <v>3.67</v>
      </c>
      <c r="T12">
        <v>7</v>
      </c>
      <c r="U12" s="4">
        <f>(S12-MIN(C12,H12,M12,R12,W12,AB12))/(MAX(E12,J12,O12,T12,Y12,AD12)-MIN(C12,H12,M12,R12,W12,AB12))</f>
        <v>0.17799999999999999</v>
      </c>
      <c r="V12" t="s">
        <v>23</v>
      </c>
      <c r="W12">
        <v>1</v>
      </c>
      <c r="X12">
        <v>3.67</v>
      </c>
      <c r="Y12">
        <v>7</v>
      </c>
      <c r="Z12" s="4">
        <f t="shared" si="4"/>
        <v>0.17799999999999999</v>
      </c>
      <c r="AA12" t="s">
        <v>23</v>
      </c>
      <c r="AB12">
        <v>1</v>
      </c>
      <c r="AC12">
        <v>3.67</v>
      </c>
      <c r="AD12">
        <v>7</v>
      </c>
      <c r="AE12" s="4">
        <f t="shared" si="5"/>
        <v>0.17799999999999999</v>
      </c>
    </row>
    <row r="13" spans="2:31" x14ac:dyDescent="0.25">
      <c r="B13" s="3" t="s">
        <v>24</v>
      </c>
      <c r="C13" s="3">
        <v>1</v>
      </c>
      <c r="D13" s="3">
        <v>9.0399999999999991</v>
      </c>
      <c r="E13" s="3">
        <v>16</v>
      </c>
      <c r="F13" s="4">
        <f t="shared" si="6"/>
        <v>0.18079999999999999</v>
      </c>
      <c r="G13" s="3" t="s">
        <v>24</v>
      </c>
      <c r="H13" s="3">
        <v>1</v>
      </c>
      <c r="I13" s="3">
        <v>8.58</v>
      </c>
      <c r="J13" s="3">
        <v>16</v>
      </c>
      <c r="K13" s="4">
        <f t="shared" si="1"/>
        <v>0.1716</v>
      </c>
      <c r="L13" t="s">
        <v>24</v>
      </c>
      <c r="M13">
        <v>1</v>
      </c>
      <c r="N13">
        <v>13.45</v>
      </c>
      <c r="O13">
        <v>50</v>
      </c>
      <c r="P13" s="4">
        <f t="shared" si="2"/>
        <v>0.26899999999999996</v>
      </c>
      <c r="Q13" t="s">
        <v>24</v>
      </c>
      <c r="R13">
        <v>1</v>
      </c>
      <c r="S13">
        <v>13.45</v>
      </c>
      <c r="T13">
        <v>50</v>
      </c>
      <c r="U13" s="4">
        <f t="shared" si="3"/>
        <v>0.26899999999999996</v>
      </c>
      <c r="V13" t="s">
        <v>24</v>
      </c>
      <c r="W13">
        <v>16</v>
      </c>
      <c r="X13">
        <v>16</v>
      </c>
      <c r="Y13">
        <v>16</v>
      </c>
      <c r="Z13" s="4">
        <f t="shared" si="4"/>
        <v>0.32</v>
      </c>
      <c r="AA13" t="s">
        <v>24</v>
      </c>
      <c r="AB13">
        <v>0</v>
      </c>
      <c r="AC13">
        <v>8.23</v>
      </c>
      <c r="AD13">
        <v>15</v>
      </c>
      <c r="AE13" s="4">
        <f t="shared" si="5"/>
        <v>0.1646</v>
      </c>
    </row>
    <row r="14" spans="2:31" x14ac:dyDescent="0.25">
      <c r="B14" s="3" t="s">
        <v>27</v>
      </c>
      <c r="C14" s="3">
        <v>1</v>
      </c>
      <c r="D14" s="3">
        <v>1</v>
      </c>
      <c r="E14" s="3">
        <v>2</v>
      </c>
      <c r="F14" s="4">
        <f>(D14-MIN(C14,H14,M14,R14,W14,AB14))/(MAX(E14,J14,O14,T14,Y14,AD14)-MIN(C14,H14,M14,R14,W14,AB14))</f>
        <v>0</v>
      </c>
      <c r="G14" s="3" t="s">
        <v>27</v>
      </c>
      <c r="H14" s="3">
        <v>1</v>
      </c>
      <c r="I14" s="3">
        <v>1</v>
      </c>
      <c r="J14" s="3">
        <v>1</v>
      </c>
      <c r="K14" s="4">
        <f>(I14-MIN(C14,H14,M14,R14,W14,AB14))/(MAX(E14,J14,O14,T14,Y14,AD14)-MIN(C14,H14,M14,R14,W14,AB14))</f>
        <v>0</v>
      </c>
      <c r="L14" t="s">
        <v>27</v>
      </c>
      <c r="M14">
        <v>1</v>
      </c>
      <c r="N14">
        <v>1</v>
      </c>
      <c r="O14">
        <v>1</v>
      </c>
      <c r="P14" s="4">
        <f>(N14-MIN(C14,H14,M14,R14,W14,AB14))/(MAX(E14,J14,O14,T14,Y14,AD14)-MIN(C14,H14,M14,R14,W14,AB14))</f>
        <v>0</v>
      </c>
      <c r="Q14" t="s">
        <v>27</v>
      </c>
      <c r="R14">
        <v>1</v>
      </c>
      <c r="S14">
        <v>1</v>
      </c>
      <c r="T14">
        <v>1</v>
      </c>
      <c r="U14" s="4">
        <f>(S14-MIN(C14,H14,M14,R14,W14,AB14))/(MAX(E14,J14,O14,T14,Y14,AD14)-MIN(C14,H14,M14,R14,W14,AB14))</f>
        <v>0</v>
      </c>
      <c r="V14" t="s">
        <v>27</v>
      </c>
      <c r="W14">
        <v>1</v>
      </c>
      <c r="X14">
        <v>1</v>
      </c>
      <c r="Y14">
        <v>1</v>
      </c>
      <c r="Z14" s="4">
        <f>(X14-MIN(C14,H14,M14,R14,W14,AB14))/(MAX(E14,J14,O14,T14,Y14,AD14)-MIN(C14,H14,M14,R14,W14,AB14))</f>
        <v>0</v>
      </c>
      <c r="AA14" t="s">
        <v>27</v>
      </c>
      <c r="AB14">
        <v>1</v>
      </c>
      <c r="AC14">
        <v>1</v>
      </c>
      <c r="AD14">
        <v>1</v>
      </c>
      <c r="AE14" s="4">
        <f>(AC14-MIN(C14,H14,M14,R14,W14,AB14))/(MAX(E14,J14,O14,T14,Y14,AD14)-MIN(C14,H14,M14,R14,W14,AB14))</f>
        <v>0</v>
      </c>
    </row>
    <row r="15" spans="2:31" x14ac:dyDescent="0.25">
      <c r="B15" s="3" t="s">
        <v>26</v>
      </c>
      <c r="C15" s="3">
        <v>0</v>
      </c>
      <c r="D15" s="3">
        <v>10.85</v>
      </c>
      <c r="E15" s="3">
        <v>21.486799999999999</v>
      </c>
      <c r="F15" s="4">
        <f t="shared" si="6"/>
        <v>0.50496118547201074</v>
      </c>
      <c r="G15" s="3" t="s">
        <v>26</v>
      </c>
      <c r="H15" s="3">
        <v>0</v>
      </c>
      <c r="I15" s="3">
        <v>10.27</v>
      </c>
      <c r="J15" s="3">
        <v>21.486799999999999</v>
      </c>
      <c r="K15" s="4">
        <f t="shared" si="1"/>
        <v>0.47796786864493551</v>
      </c>
      <c r="L15" t="s">
        <v>26</v>
      </c>
      <c r="M15">
        <v>0</v>
      </c>
      <c r="N15">
        <v>3.25</v>
      </c>
      <c r="O15">
        <v>8.1622800000000009</v>
      </c>
      <c r="P15" s="4">
        <f t="shared" si="2"/>
        <v>0.15125565463447327</v>
      </c>
      <c r="Q15" t="s">
        <v>26</v>
      </c>
      <c r="R15">
        <v>0</v>
      </c>
      <c r="S15">
        <v>3.25</v>
      </c>
      <c r="T15">
        <v>8.1622800000000009</v>
      </c>
      <c r="U15" s="4">
        <f t="shared" si="3"/>
        <v>0.15125565463447327</v>
      </c>
      <c r="V15" t="s">
        <v>26</v>
      </c>
      <c r="W15">
        <v>0</v>
      </c>
      <c r="X15">
        <v>3.25</v>
      </c>
      <c r="Y15">
        <v>8.1622800000000009</v>
      </c>
      <c r="Z15" s="4">
        <f t="shared" si="4"/>
        <v>0.15125565463447327</v>
      </c>
      <c r="AA15" t="s">
        <v>26</v>
      </c>
      <c r="AB15">
        <v>0</v>
      </c>
      <c r="AC15">
        <v>3.25</v>
      </c>
      <c r="AD15">
        <v>8.1622800000000009</v>
      </c>
      <c r="AE15" s="4">
        <f t="shared" si="5"/>
        <v>0.15125565463447327</v>
      </c>
    </row>
    <row r="16" spans="2:31" x14ac:dyDescent="0.25">
      <c r="B16" s="3" t="s">
        <v>25</v>
      </c>
      <c r="C16" s="3">
        <v>0</v>
      </c>
      <c r="D16" s="3">
        <v>11.33</v>
      </c>
      <c r="E16" s="3">
        <v>24</v>
      </c>
      <c r="F16" s="4">
        <f>(D16-MIN(C16,H16,M16,R16,W16,AB16))/(MAX(E16,J16,O16,T16,Y16,AD16)-MIN(C16,H16,M16,R16,W16,AB16))</f>
        <v>0.47208333333333335</v>
      </c>
      <c r="G16" s="3" t="s">
        <v>25</v>
      </c>
      <c r="H16" s="3">
        <v>0</v>
      </c>
      <c r="I16" s="3">
        <v>10.39</v>
      </c>
      <c r="J16" s="3">
        <v>22</v>
      </c>
      <c r="K16" s="4">
        <f>(I16-MIN(C16,H16,M16,R16,W16,AB16))/(MAX(E16,J16,O16,T16,Y16,AD16)-MIN(C16,H16,M16,R16,W16,AB16))</f>
        <v>0.43291666666666667</v>
      </c>
      <c r="L16" t="s">
        <v>25</v>
      </c>
      <c r="M16">
        <v>0</v>
      </c>
      <c r="N16">
        <v>4.13</v>
      </c>
      <c r="O16">
        <v>9</v>
      </c>
      <c r="P16" s="4">
        <f>(N16-MIN(C16,H16,M16,R16,W16,AB16))/(MAX(E16,J16,O16,T16,Y16,AD16)-MIN(C16,H16,M16,R16,W16,AB16))</f>
        <v>0.17208333333333334</v>
      </c>
      <c r="Q16" t="s">
        <v>25</v>
      </c>
      <c r="R16">
        <v>0</v>
      </c>
      <c r="S16">
        <v>4.13</v>
      </c>
      <c r="T16">
        <v>9</v>
      </c>
      <c r="U16" s="4">
        <f>(S16-MIN(C16,H16,M16,R16,W16,AB16))/(MAX(E16,J16,O16,T16,Y16,AD16)-MIN(C16,H16,M16,R16,W16,AB16))</f>
        <v>0.17208333333333334</v>
      </c>
      <c r="V16" t="s">
        <v>25</v>
      </c>
      <c r="W16">
        <v>0</v>
      </c>
      <c r="X16">
        <v>4.13</v>
      </c>
      <c r="Y16">
        <v>9</v>
      </c>
      <c r="Z16" s="4">
        <f>(X16-MIN(C16,H16,M16,R16,W16,AB16))/(MAX(E16,J16,O16,T16,Y16,AD16)-MIN(C16,H16,M16,R16,W16,AB16))</f>
        <v>0.17208333333333334</v>
      </c>
      <c r="AA16" t="s">
        <v>25</v>
      </c>
      <c r="AB16">
        <v>0</v>
      </c>
      <c r="AC16">
        <v>4.13</v>
      </c>
      <c r="AD16">
        <v>9</v>
      </c>
      <c r="AE16" s="4">
        <f>(AC16-MIN(C16,H16,M16,R16,W16,AB16))/(MAX(E16,J16,O16,T16,Y16,AD16)-MIN(C16,H16,M16,R16,W16,AB16))</f>
        <v>0.17208333333333334</v>
      </c>
    </row>
    <row r="18" spans="2:31" x14ac:dyDescent="0.25">
      <c r="B18" s="3" t="s">
        <v>17</v>
      </c>
      <c r="C18" s="3"/>
      <c r="D18" s="3"/>
      <c r="E18" s="3"/>
      <c r="G18" s="3" t="s">
        <v>17</v>
      </c>
      <c r="H18" s="3"/>
      <c r="I18" s="3"/>
      <c r="J18" s="3"/>
      <c r="L18" t="s">
        <v>17</v>
      </c>
      <c r="Q18" t="s">
        <v>17</v>
      </c>
      <c r="V18" t="s">
        <v>17</v>
      </c>
      <c r="AA18" t="s">
        <v>17</v>
      </c>
    </row>
    <row r="19" spans="2:31" x14ac:dyDescent="0.25">
      <c r="B19" s="3"/>
      <c r="C19" s="3"/>
      <c r="D19" s="3"/>
      <c r="E19" s="3"/>
      <c r="G19" s="3"/>
      <c r="H19" s="3"/>
      <c r="I19" s="3"/>
      <c r="J19" s="3"/>
    </row>
    <row r="20" spans="2:31" x14ac:dyDescent="0.25">
      <c r="B20" s="3" t="s">
        <v>23</v>
      </c>
      <c r="C20" s="3">
        <v>1</v>
      </c>
      <c r="D20" s="3">
        <v>8.69</v>
      </c>
      <c r="E20" s="3">
        <v>16</v>
      </c>
      <c r="F20" s="4">
        <f t="shared" si="6"/>
        <v>0.5126666666666666</v>
      </c>
      <c r="G20" s="3" t="s">
        <v>23</v>
      </c>
      <c r="H20" s="3">
        <v>1</v>
      </c>
      <c r="I20" s="3">
        <v>8.75</v>
      </c>
      <c r="J20" s="3">
        <v>16</v>
      </c>
      <c r="K20" s="4">
        <f t="shared" si="1"/>
        <v>0.51666666666666672</v>
      </c>
      <c r="L20" t="s">
        <v>23</v>
      </c>
      <c r="M20">
        <v>1</v>
      </c>
      <c r="N20">
        <v>3.67</v>
      </c>
      <c r="O20">
        <v>7</v>
      </c>
      <c r="P20" s="4">
        <f t="shared" si="2"/>
        <v>0.17799999999999999</v>
      </c>
      <c r="Q20" t="s">
        <v>23</v>
      </c>
      <c r="R20">
        <v>1</v>
      </c>
      <c r="S20">
        <v>3.67</v>
      </c>
      <c r="T20">
        <v>7</v>
      </c>
      <c r="U20" s="4">
        <f t="shared" si="3"/>
        <v>0.17799999999999999</v>
      </c>
      <c r="V20" t="s">
        <v>23</v>
      </c>
      <c r="W20">
        <v>1</v>
      </c>
      <c r="X20">
        <v>4.33</v>
      </c>
      <c r="Y20">
        <v>10</v>
      </c>
      <c r="Z20" s="4">
        <f t="shared" si="4"/>
        <v>0.222</v>
      </c>
      <c r="AA20" t="s">
        <v>23</v>
      </c>
      <c r="AB20">
        <v>1</v>
      </c>
      <c r="AC20">
        <v>4.33</v>
      </c>
      <c r="AD20">
        <v>10</v>
      </c>
      <c r="AE20" s="4">
        <f t="shared" si="5"/>
        <v>0.222</v>
      </c>
    </row>
    <row r="21" spans="2:31" x14ac:dyDescent="0.25">
      <c r="B21" s="3" t="s">
        <v>24</v>
      </c>
      <c r="C21" s="3">
        <v>1</v>
      </c>
      <c r="D21" s="3">
        <v>8.74</v>
      </c>
      <c r="E21" s="3">
        <v>16</v>
      </c>
      <c r="F21" s="4">
        <f t="shared" si="6"/>
        <v>0.17480000000000001</v>
      </c>
      <c r="G21" s="3" t="s">
        <v>24</v>
      </c>
      <c r="H21" s="3">
        <v>1</v>
      </c>
      <c r="I21" s="3">
        <v>8.92</v>
      </c>
      <c r="J21" s="3">
        <v>16</v>
      </c>
      <c r="K21" s="4">
        <f t="shared" si="1"/>
        <v>0.1784</v>
      </c>
      <c r="L21" t="s">
        <v>24</v>
      </c>
      <c r="M21">
        <v>1</v>
      </c>
      <c r="N21">
        <v>13.27</v>
      </c>
      <c r="O21">
        <v>50</v>
      </c>
      <c r="P21" s="4">
        <f t="shared" si="2"/>
        <v>0.26539999999999997</v>
      </c>
      <c r="Q21" t="s">
        <v>24</v>
      </c>
      <c r="R21">
        <v>1</v>
      </c>
      <c r="S21">
        <v>13.27</v>
      </c>
      <c r="T21">
        <v>50</v>
      </c>
      <c r="U21" s="4">
        <f t="shared" si="3"/>
        <v>0.26539999999999997</v>
      </c>
      <c r="V21" t="s">
        <v>24</v>
      </c>
      <c r="W21">
        <v>16</v>
      </c>
      <c r="X21">
        <v>16</v>
      </c>
      <c r="Y21">
        <v>16</v>
      </c>
      <c r="Z21" s="4">
        <f t="shared" si="4"/>
        <v>0.32</v>
      </c>
      <c r="AA21" t="s">
        <v>24</v>
      </c>
      <c r="AB21">
        <v>0</v>
      </c>
      <c r="AC21">
        <v>7.74</v>
      </c>
      <c r="AD21">
        <v>15</v>
      </c>
      <c r="AE21" s="4">
        <f t="shared" si="5"/>
        <v>0.15479999999999999</v>
      </c>
    </row>
    <row r="22" spans="2:31" x14ac:dyDescent="0.25">
      <c r="B22" s="3" t="s">
        <v>27</v>
      </c>
      <c r="C22" s="3">
        <v>1</v>
      </c>
      <c r="D22" s="3">
        <v>1</v>
      </c>
      <c r="E22" s="3">
        <v>2</v>
      </c>
      <c r="F22" s="4">
        <f>(D22-MIN(C22,H22,M22,R22,W22,AB22))/(MAX(E22,J22,O22,T22,Y22,AD22)-MIN(C22,H22,M22,R22,W22,AB22))</f>
        <v>0</v>
      </c>
      <c r="G22" s="3" t="s">
        <v>27</v>
      </c>
      <c r="H22" s="3">
        <v>1</v>
      </c>
      <c r="I22" s="3">
        <v>1</v>
      </c>
      <c r="J22" s="3">
        <v>1</v>
      </c>
      <c r="K22" s="4">
        <f>(I22-MIN(C22,H22,M22,R22,W22,AB22))/(MAX(E22,J22,O22,T22,Y22,AD22)-MIN(C22,H22,M22,R22,W22,AB22))</f>
        <v>0</v>
      </c>
      <c r="L22" t="s">
        <v>27</v>
      </c>
      <c r="M22">
        <v>1</v>
      </c>
      <c r="N22">
        <v>1</v>
      </c>
      <c r="O22">
        <v>1</v>
      </c>
      <c r="P22" s="4">
        <f>(N22-MIN(C22,H22,M22,R22,W22,AB22))/(MAX(E22,J22,O22,T22,Y22,AD22)-MIN(C22,H22,M22,R22,W22,AB22))</f>
        <v>0</v>
      </c>
      <c r="Q22" t="s">
        <v>27</v>
      </c>
      <c r="R22">
        <v>1</v>
      </c>
      <c r="S22">
        <v>1</v>
      </c>
      <c r="T22">
        <v>1</v>
      </c>
      <c r="U22" s="4">
        <f>(S22-MIN(C22,H22,M22,R22,W22,AB22))/(MAX(E22,J22,O22,T22,Y22,AD22)-MIN(C22,H22,M22,R22,W22,AB22))</f>
        <v>0</v>
      </c>
      <c r="V22" t="s">
        <v>27</v>
      </c>
      <c r="W22">
        <v>1</v>
      </c>
      <c r="X22">
        <v>1</v>
      </c>
      <c r="Y22">
        <v>1</v>
      </c>
      <c r="Z22" s="4">
        <f>(X22-MIN(C22,H22,M22,R22,W22,AB22))/(MAX(E22,J22,O22,T22,Y22,AD22)-MIN(C22,H22,M22,R22,W22,AB22))</f>
        <v>0</v>
      </c>
      <c r="AA22" t="s">
        <v>27</v>
      </c>
      <c r="AB22">
        <v>1</v>
      </c>
      <c r="AC22">
        <v>1</v>
      </c>
      <c r="AD22">
        <v>1</v>
      </c>
      <c r="AE22" s="4">
        <f>(AC22-MIN(C22,H22,M22,R22,W22,AB22))/(MAX(E22,J22,O22,T22,Y22,AD22)-MIN(C22,H22,M22,R22,W22,AB22))</f>
        <v>0</v>
      </c>
    </row>
    <row r="23" spans="2:31" x14ac:dyDescent="0.25">
      <c r="B23" s="3" t="s">
        <v>26</v>
      </c>
      <c r="C23" s="3">
        <v>0</v>
      </c>
      <c r="D23" s="3">
        <v>10.79</v>
      </c>
      <c r="E23" s="3">
        <v>21.486799999999999</v>
      </c>
      <c r="F23" s="4">
        <f t="shared" si="6"/>
        <v>0.50216877338645116</v>
      </c>
      <c r="G23" s="3" t="s">
        <v>26</v>
      </c>
      <c r="H23" s="3">
        <v>0</v>
      </c>
      <c r="I23" s="3">
        <v>10.91</v>
      </c>
      <c r="J23" s="3">
        <v>21.486799999999999</v>
      </c>
      <c r="K23" s="4">
        <f t="shared" si="1"/>
        <v>0.50775359755757021</v>
      </c>
      <c r="L23" t="s">
        <v>26</v>
      </c>
      <c r="M23">
        <v>0</v>
      </c>
      <c r="N23">
        <v>3.25</v>
      </c>
      <c r="O23">
        <v>8.1622800000000009</v>
      </c>
      <c r="P23" s="4">
        <f t="shared" si="2"/>
        <v>0.15125565463447327</v>
      </c>
      <c r="Q23" t="s">
        <v>26</v>
      </c>
      <c r="R23">
        <v>0</v>
      </c>
      <c r="S23">
        <v>3.25</v>
      </c>
      <c r="T23">
        <v>8.1622800000000009</v>
      </c>
      <c r="U23" s="4">
        <f t="shared" si="3"/>
        <v>0.15125565463447327</v>
      </c>
      <c r="V23" t="s">
        <v>26</v>
      </c>
      <c r="W23">
        <v>0</v>
      </c>
      <c r="X23">
        <v>4.2699999999999996</v>
      </c>
      <c r="Y23">
        <v>13.3246</v>
      </c>
      <c r="Z23" s="4">
        <f t="shared" si="4"/>
        <v>0.19872666008898485</v>
      </c>
      <c r="AA23" t="s">
        <v>26</v>
      </c>
      <c r="AB23">
        <v>0</v>
      </c>
      <c r="AC23">
        <v>4.2699999999999996</v>
      </c>
      <c r="AD23">
        <v>13.3246</v>
      </c>
      <c r="AE23" s="4">
        <f t="shared" si="5"/>
        <v>0.19872666008898485</v>
      </c>
    </row>
    <row r="24" spans="2:31" x14ac:dyDescent="0.25">
      <c r="B24" s="3" t="s">
        <v>25</v>
      </c>
      <c r="C24" s="3">
        <v>0</v>
      </c>
      <c r="D24" s="3">
        <v>12.13</v>
      </c>
      <c r="E24" s="3">
        <v>25</v>
      </c>
      <c r="F24" s="4">
        <f>(D24-MIN(C24,H24,M24,R24,W24,AB24))/(MAX(E24,J24,O24,T24,Y24,AD24)-MIN(C24,H24,M24,R24,W24,AB24))</f>
        <v>0.48520000000000002</v>
      </c>
      <c r="G24" s="3" t="s">
        <v>25</v>
      </c>
      <c r="H24" s="3">
        <v>0</v>
      </c>
      <c r="I24" s="3">
        <v>11.01</v>
      </c>
      <c r="J24" s="3">
        <v>21</v>
      </c>
      <c r="K24" s="4">
        <f>(I24-MIN(C24,H24,M24,R24,W24,AB24))/(MAX(E24,J24,O24,T24,Y24,AD24)-MIN(C24,H24,M24,R24,W24,AB24))</f>
        <v>0.44040000000000001</v>
      </c>
      <c r="L24" t="s">
        <v>25</v>
      </c>
      <c r="M24">
        <v>0</v>
      </c>
      <c r="N24">
        <v>4.13</v>
      </c>
      <c r="O24">
        <v>9</v>
      </c>
      <c r="P24" s="4">
        <f>(N24-MIN(C24,H24,M24,R24,W24,AB24))/(MAX(E24,J24,O24,T24,Y24,AD24)-MIN(C24,H24,M24,R24,W24,AB24))</f>
        <v>0.16519999999999999</v>
      </c>
      <c r="Q24" t="s">
        <v>25</v>
      </c>
      <c r="R24">
        <v>0</v>
      </c>
      <c r="S24">
        <v>4.13</v>
      </c>
      <c r="T24">
        <v>9</v>
      </c>
      <c r="U24" s="4">
        <f>(S24-MIN(C24,H24,M24,R24,W24,AB24))/(MAX(E24,J24,O24,T24,Y24,AD24)-MIN(C24,H24,M24,R24,W24,AB24))</f>
        <v>0.16519999999999999</v>
      </c>
      <c r="V24" t="s">
        <v>25</v>
      </c>
      <c r="W24">
        <v>0</v>
      </c>
      <c r="X24">
        <v>5.29</v>
      </c>
      <c r="Y24">
        <v>15</v>
      </c>
      <c r="Z24" s="4">
        <f>(X24-MIN(C24,H24,M24,R24,W24,AB24))/(MAX(E24,J24,O24,T24,Y24,AD24)-MIN(C24,H24,M24,R24,W24,AB24))</f>
        <v>0.21160000000000001</v>
      </c>
      <c r="AA24" t="s">
        <v>25</v>
      </c>
      <c r="AB24">
        <v>0</v>
      </c>
      <c r="AC24">
        <v>5.29</v>
      </c>
      <c r="AD24">
        <v>15</v>
      </c>
      <c r="AE24" s="4">
        <f>(AC24-MIN(C24,H24,M24,R24,W24,AB24))/(MAX(E24,J24,O24,T24,Y24,AD24)-MIN(C24,H24,M24,R24,W24,AB24))</f>
        <v>0.21160000000000001</v>
      </c>
    </row>
    <row r="26" spans="2:31" x14ac:dyDescent="0.25">
      <c r="B26" s="3" t="s">
        <v>17</v>
      </c>
      <c r="C26" s="3"/>
      <c r="D26" s="3"/>
      <c r="E26" s="3"/>
      <c r="G26" s="3" t="s">
        <v>17</v>
      </c>
      <c r="H26" s="3"/>
      <c r="I26" s="3"/>
      <c r="J26" s="3"/>
      <c r="L26" t="s">
        <v>17</v>
      </c>
      <c r="Q26" t="s">
        <v>17</v>
      </c>
      <c r="V26" t="s">
        <v>17</v>
      </c>
      <c r="AA26" t="s">
        <v>17</v>
      </c>
    </row>
    <row r="27" spans="2:31" x14ac:dyDescent="0.25">
      <c r="B27" s="3"/>
      <c r="C27" s="3"/>
      <c r="D27" s="3"/>
      <c r="E27" s="3"/>
      <c r="G27" s="3"/>
      <c r="H27" s="3"/>
      <c r="I27" s="3"/>
      <c r="J27" s="3"/>
    </row>
    <row r="28" spans="2:31" x14ac:dyDescent="0.25">
      <c r="B28" s="3" t="s">
        <v>23</v>
      </c>
      <c r="C28" s="3">
        <v>1</v>
      </c>
      <c r="D28" s="3">
        <v>8.77</v>
      </c>
      <c r="E28" s="3">
        <v>16</v>
      </c>
      <c r="F28" s="4">
        <f t="shared" si="6"/>
        <v>0.51800000000000002</v>
      </c>
      <c r="G28" s="3" t="s">
        <v>23</v>
      </c>
      <c r="H28" s="3">
        <v>1</v>
      </c>
      <c r="I28" s="3">
        <v>8.3699999999999992</v>
      </c>
      <c r="J28" s="3">
        <v>16</v>
      </c>
      <c r="K28" s="4">
        <f t="shared" si="1"/>
        <v>0.49133333333333329</v>
      </c>
      <c r="L28" t="s">
        <v>23</v>
      </c>
      <c r="M28">
        <v>1</v>
      </c>
      <c r="N28">
        <v>3.67</v>
      </c>
      <c r="O28">
        <v>7</v>
      </c>
      <c r="P28" s="4">
        <f t="shared" si="2"/>
        <v>0.17799999999999999</v>
      </c>
      <c r="Q28" t="s">
        <v>23</v>
      </c>
      <c r="R28">
        <v>1</v>
      </c>
      <c r="S28">
        <v>3.67</v>
      </c>
      <c r="T28">
        <v>7</v>
      </c>
      <c r="U28" s="4">
        <f t="shared" si="3"/>
        <v>0.17799999999999999</v>
      </c>
      <c r="V28" t="s">
        <v>23</v>
      </c>
      <c r="W28">
        <v>1</v>
      </c>
      <c r="X28">
        <v>3.67</v>
      </c>
      <c r="Y28">
        <v>7</v>
      </c>
      <c r="Z28" s="4">
        <f t="shared" si="4"/>
        <v>0.17799999999999999</v>
      </c>
      <c r="AA28" t="s">
        <v>23</v>
      </c>
      <c r="AB28">
        <v>1</v>
      </c>
      <c r="AC28">
        <v>3.67</v>
      </c>
      <c r="AD28">
        <v>7</v>
      </c>
      <c r="AE28" s="4">
        <f t="shared" si="5"/>
        <v>0.17799999999999999</v>
      </c>
    </row>
    <row r="29" spans="2:31" x14ac:dyDescent="0.25">
      <c r="B29" s="3" t="s">
        <v>24</v>
      </c>
      <c r="C29" s="3">
        <v>1</v>
      </c>
      <c r="D29" s="3">
        <v>9.0399999999999991</v>
      </c>
      <c r="E29" s="3">
        <v>16</v>
      </c>
      <c r="F29" s="4">
        <f t="shared" si="6"/>
        <v>0.18079999999999999</v>
      </c>
      <c r="G29" s="3" t="s">
        <v>24</v>
      </c>
      <c r="H29" s="3">
        <v>1</v>
      </c>
      <c r="I29" s="3">
        <v>8.58</v>
      </c>
      <c r="J29" s="3">
        <v>16</v>
      </c>
      <c r="K29" s="4">
        <f t="shared" si="1"/>
        <v>0.1716</v>
      </c>
      <c r="L29" t="s">
        <v>24</v>
      </c>
      <c r="M29">
        <v>1</v>
      </c>
      <c r="N29">
        <v>13.45</v>
      </c>
      <c r="O29">
        <v>50</v>
      </c>
      <c r="P29" s="4">
        <f t="shared" si="2"/>
        <v>0.26899999999999996</v>
      </c>
      <c r="Q29" t="s">
        <v>24</v>
      </c>
      <c r="R29">
        <v>1</v>
      </c>
      <c r="S29">
        <v>13.45</v>
      </c>
      <c r="T29">
        <v>50</v>
      </c>
      <c r="U29" s="4">
        <f t="shared" si="3"/>
        <v>0.26899999999999996</v>
      </c>
      <c r="V29" t="s">
        <v>24</v>
      </c>
      <c r="W29">
        <v>16</v>
      </c>
      <c r="X29">
        <v>16</v>
      </c>
      <c r="Y29">
        <v>16</v>
      </c>
      <c r="Z29" s="4">
        <f t="shared" si="4"/>
        <v>0.32</v>
      </c>
      <c r="AA29" t="s">
        <v>24</v>
      </c>
      <c r="AB29">
        <v>0</v>
      </c>
      <c r="AC29">
        <v>8.23</v>
      </c>
      <c r="AD29">
        <v>15</v>
      </c>
      <c r="AE29" s="4">
        <f t="shared" si="5"/>
        <v>0.1646</v>
      </c>
    </row>
    <row r="30" spans="2:31" x14ac:dyDescent="0.25">
      <c r="B30" s="3" t="s">
        <v>27</v>
      </c>
      <c r="C30" s="3">
        <v>1</v>
      </c>
      <c r="D30" s="3">
        <v>1</v>
      </c>
      <c r="E30" s="3">
        <v>2</v>
      </c>
      <c r="F30" s="4">
        <f>(D30-MIN(C30,H30,M30,R30,W30,AB30))/(MAX(E30,J30,O30,T30,Y30,AD30)-MIN(C30,H30,M30,R30,W30,AB30))</f>
        <v>0</v>
      </c>
      <c r="G30" s="3" t="s">
        <v>27</v>
      </c>
      <c r="H30" s="3">
        <v>1</v>
      </c>
      <c r="I30" s="3">
        <v>1</v>
      </c>
      <c r="J30" s="3">
        <v>1</v>
      </c>
      <c r="K30" s="4">
        <f>(I30-MIN(C30,H30,M30,R30,W30,AB30))/(MAX(E30,J30,O30,T30,Y30,AD30)-MIN(C30,H30,M30,R30,W30,AB30))</f>
        <v>0</v>
      </c>
      <c r="L30" t="s">
        <v>27</v>
      </c>
      <c r="M30">
        <v>1</v>
      </c>
      <c r="N30">
        <v>1</v>
      </c>
      <c r="O30">
        <v>1</v>
      </c>
      <c r="P30" s="4">
        <f>(N30-MIN(C30,H30,M30,R30,W30,AB30))/(MAX(E30,J30,O30,T30,Y30,AD30)-MIN(C30,H30,M30,R30,W30,AB30))</f>
        <v>0</v>
      </c>
      <c r="Q30" t="s">
        <v>27</v>
      </c>
      <c r="R30">
        <v>1</v>
      </c>
      <c r="S30">
        <v>1</v>
      </c>
      <c r="T30">
        <v>1</v>
      </c>
      <c r="U30" s="4">
        <f>(S30-MIN(C30,H30,M30,R30,W30,AB30))/(MAX(E30,J30,O30,T30,Y30,AD30)-MIN(C30,H30,M30,R30,W30,AB30))</f>
        <v>0</v>
      </c>
      <c r="V30" t="s">
        <v>27</v>
      </c>
      <c r="W30">
        <v>1</v>
      </c>
      <c r="X30">
        <v>1</v>
      </c>
      <c r="Y30">
        <v>1</v>
      </c>
      <c r="Z30" s="4">
        <f>(X30-MIN(C30,H30,M30,R30,W30,AB30))/(MAX(E30,J30,O30,T30,Y30,AD30)-MIN(C30,H30,M30,R30,W30,AB30))</f>
        <v>0</v>
      </c>
      <c r="AA30" t="s">
        <v>27</v>
      </c>
      <c r="AB30">
        <v>1</v>
      </c>
      <c r="AC30">
        <v>1</v>
      </c>
      <c r="AD30">
        <v>1</v>
      </c>
      <c r="AE30" s="4">
        <f>(AC30-MIN(C30,H30,M30,R30,W30,AB30))/(MAX(E30,J30,O30,T30,Y30,AD30)-MIN(C30,H30,M30,R30,W30,AB30))</f>
        <v>0</v>
      </c>
    </row>
    <row r="31" spans="2:31" x14ac:dyDescent="0.25">
      <c r="B31" s="3" t="s">
        <v>26</v>
      </c>
      <c r="C31" s="3">
        <v>0</v>
      </c>
      <c r="D31" s="3">
        <v>10.85</v>
      </c>
      <c r="E31" s="3">
        <v>21.486799999999999</v>
      </c>
      <c r="F31" s="4">
        <f t="shared" si="6"/>
        <v>0.50496118547201074</v>
      </c>
      <c r="G31" s="3" t="s">
        <v>26</v>
      </c>
      <c r="H31" s="3">
        <v>0</v>
      </c>
      <c r="I31" s="3">
        <v>10.27</v>
      </c>
      <c r="J31" s="3">
        <v>21.486799999999999</v>
      </c>
      <c r="K31" s="4">
        <f t="shared" si="1"/>
        <v>0.47796786864493551</v>
      </c>
      <c r="L31" t="s">
        <v>26</v>
      </c>
      <c r="M31">
        <v>0</v>
      </c>
      <c r="N31">
        <v>3.25</v>
      </c>
      <c r="O31">
        <v>8.1622800000000009</v>
      </c>
      <c r="P31" s="4">
        <f t="shared" si="2"/>
        <v>0.15125565463447327</v>
      </c>
      <c r="Q31" t="s">
        <v>26</v>
      </c>
      <c r="R31">
        <v>0</v>
      </c>
      <c r="S31">
        <v>3.25</v>
      </c>
      <c r="T31">
        <v>8.1622800000000009</v>
      </c>
      <c r="U31" s="4">
        <f t="shared" si="3"/>
        <v>0.15125565463447327</v>
      </c>
      <c r="V31" t="s">
        <v>26</v>
      </c>
      <c r="W31">
        <v>0</v>
      </c>
      <c r="X31">
        <v>3.25</v>
      </c>
      <c r="Y31">
        <v>8.1622800000000009</v>
      </c>
      <c r="Z31" s="4">
        <f t="shared" si="4"/>
        <v>0.15125565463447327</v>
      </c>
      <c r="AA31" t="s">
        <v>26</v>
      </c>
      <c r="AB31">
        <v>0</v>
      </c>
      <c r="AC31">
        <v>3.25</v>
      </c>
      <c r="AD31">
        <v>8.1622800000000009</v>
      </c>
      <c r="AE31" s="4">
        <f t="shared" si="5"/>
        <v>0.15125565463447327</v>
      </c>
    </row>
    <row r="32" spans="2:31" x14ac:dyDescent="0.25">
      <c r="B32" s="3" t="s">
        <v>25</v>
      </c>
      <c r="C32" s="3">
        <v>0</v>
      </c>
      <c r="D32" s="3">
        <v>11.33</v>
      </c>
      <c r="E32" s="3">
        <v>24</v>
      </c>
      <c r="F32" s="4">
        <f>(D32-MIN(C32,H32,M32,R32,W32,AB32))/(MAX(E32,J32,O32,T32,Y32,AD32)-MIN(C32,H32,M32,R32,W32,AB32))</f>
        <v>0.47208333333333335</v>
      </c>
      <c r="G32" s="3" t="s">
        <v>25</v>
      </c>
      <c r="H32" s="3">
        <v>0</v>
      </c>
      <c r="I32" s="3">
        <v>10.39</v>
      </c>
      <c r="J32" s="3">
        <v>22</v>
      </c>
      <c r="K32" s="4">
        <f>(I32-MIN(C32,H32,M32,R32,W32,AB32))/(MAX(E32,J32,O32,T32,Y32,AD32)-MIN(C32,H32,M32,R32,W32,AB32))</f>
        <v>0.43291666666666667</v>
      </c>
      <c r="L32" t="s">
        <v>25</v>
      </c>
      <c r="M32">
        <v>0</v>
      </c>
      <c r="N32">
        <v>4.13</v>
      </c>
      <c r="O32">
        <v>9</v>
      </c>
      <c r="P32" s="4">
        <f>(N32-MIN(C32,H32,M32,R32,W32,AB32))/(MAX(E32,J32,O32,T32,Y32,AD32)-MIN(C32,H32,M32,R32,W32,AB32))</f>
        <v>0.17208333333333334</v>
      </c>
      <c r="Q32" t="s">
        <v>25</v>
      </c>
      <c r="R32">
        <v>0</v>
      </c>
      <c r="S32">
        <v>4.13</v>
      </c>
      <c r="T32">
        <v>9</v>
      </c>
      <c r="U32" s="4">
        <f>(S32-MIN(C32,H32,M32,R32,W32,AB32))/(MAX(E32,J32,O32,T32,Y32,AD32)-MIN(C32,H32,M32,R32,W32,AB32))</f>
        <v>0.17208333333333334</v>
      </c>
      <c r="V32" t="s">
        <v>25</v>
      </c>
      <c r="W32">
        <v>0</v>
      </c>
      <c r="X32">
        <v>4.13</v>
      </c>
      <c r="Y32">
        <v>9</v>
      </c>
      <c r="Z32" s="4">
        <f>(X32-MIN(C32,H32,M32,R32,W32,AB32))/(MAX(E32,J32,O32,T32,Y32,AD32)-MIN(C32,H32,M32,R32,W32,AB32))</f>
        <v>0.17208333333333334</v>
      </c>
      <c r="AA32" t="s">
        <v>25</v>
      </c>
      <c r="AB32">
        <v>0</v>
      </c>
      <c r="AC32">
        <v>4.13</v>
      </c>
      <c r="AD32">
        <v>9</v>
      </c>
      <c r="AE32" s="4">
        <f>(AC32-MIN(C32,H32,M32,R32,W32,AB32))/(MAX(E32,J32,O32,T32,Y32,AD32)-MIN(C32,H32,M32,R32,W32,AB32))</f>
        <v>0.17208333333333334</v>
      </c>
    </row>
    <row r="34" spans="2:27" x14ac:dyDescent="0.25">
      <c r="B34" s="3" t="s">
        <v>17</v>
      </c>
      <c r="C34" s="3"/>
      <c r="D34" s="3"/>
      <c r="E34" s="3"/>
      <c r="G34" s="3" t="s">
        <v>17</v>
      </c>
      <c r="H34" s="3"/>
      <c r="I34" s="3"/>
      <c r="J34" s="3"/>
      <c r="L34" t="s">
        <v>17</v>
      </c>
      <c r="Q34" t="s">
        <v>17</v>
      </c>
      <c r="V34" t="s">
        <v>17</v>
      </c>
      <c r="AA34" t="s">
        <v>17</v>
      </c>
    </row>
    <row r="35" spans="2:27" x14ac:dyDescent="0.25">
      <c r="G35" s="3"/>
      <c r="H35" s="3"/>
      <c r="I35" s="3"/>
      <c r="J35" s="3"/>
    </row>
  </sheetData>
  <mergeCells count="6">
    <mergeCell ref="AA2:AE2"/>
    <mergeCell ref="V2:Z2"/>
    <mergeCell ref="Q2:U2"/>
    <mergeCell ref="L2:P2"/>
    <mergeCell ref="G2:K2"/>
    <mergeCell ref="B2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Толик</dc:creator>
  <cp:lastModifiedBy>Толик</cp:lastModifiedBy>
  <dcterms:created xsi:type="dcterms:W3CDTF">2018-09-17T10:40:50Z</dcterms:created>
  <dcterms:modified xsi:type="dcterms:W3CDTF">2018-09-18T20:52:06Z</dcterms:modified>
</cp:coreProperties>
</file>