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usdedeop-my.sharepoint.com/personal/mark_dinardo_ed_gov/Documents/Documents/EDFacts/Web Requests/ACGR/SY 2018-19/Web Versions/"/>
    </mc:Choice>
  </mc:AlternateContent>
  <xr:revisionPtr revIDLastSave="1" documentId="13_ncr:1_{727B46CF-BF6E-4C64-8187-73DE4D6EAD77}" xr6:coauthVersionLast="46" xr6:coauthVersionMax="46" xr10:uidLastSave="{49E0C0EF-CF52-4D68-A7C0-6E5210203139}"/>
  <bookViews>
    <workbookView xWindow="-120" yWindow="-120" windowWidth="25440" windowHeight="15990" firstSheet="1" activeTab="2" xr2:uid="{00000000-000D-0000-FFFF-FFFF00000000}"/>
  </bookViews>
  <sheets>
    <sheet name="Comment Summary - Final" sheetId="3" state="hidden" r:id="rId1"/>
    <sheet name="READ ME" sheetId="14" r:id="rId2"/>
    <sheet name="DATA NOTES" sheetId="13" r:id="rId3"/>
    <sheet name="Formula check" sheetId="10" state="hidden" r:id="rId4"/>
  </sheets>
  <definedNames>
    <definedName name="_xlnm._FilterDatabase" localSheetId="0" hidden="1">'Comment Summary - Final'!$A$1:$V$1</definedName>
    <definedName name="_xlnm._FilterDatabase" localSheetId="2" hidden="1">'DATA NOTES'!$A$1:$J$246</definedName>
    <definedName name="_xlnm._FilterDatabase" localSheetId="3" hidden="1">'Formula check'!$A$1:$I$399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0" l="1"/>
  <c r="C5" i="10"/>
  <c r="C7" i="10"/>
  <c r="C9" i="10"/>
  <c r="C11" i="10"/>
  <c r="C15" i="10"/>
  <c r="C19" i="10"/>
  <c r="C21" i="10"/>
  <c r="C23" i="10"/>
  <c r="C25" i="10"/>
  <c r="C27" i="10"/>
  <c r="C31" i="10"/>
  <c r="C35" i="10"/>
  <c r="C37" i="10"/>
  <c r="C39" i="10"/>
  <c r="C41" i="10"/>
  <c r="C43" i="10"/>
  <c r="C47" i="10"/>
  <c r="C49" i="10"/>
  <c r="C51" i="10"/>
  <c r="C53" i="10"/>
  <c r="C55" i="10"/>
  <c r="C57" i="10"/>
  <c r="C59" i="10"/>
  <c r="C61" i="10"/>
  <c r="C63" i="10"/>
  <c r="C65" i="10"/>
  <c r="C67" i="10"/>
  <c r="C69" i="10"/>
  <c r="C71" i="10"/>
  <c r="C73" i="10"/>
  <c r="C75" i="10"/>
  <c r="C77" i="10"/>
  <c r="C79" i="10"/>
  <c r="C81" i="10"/>
  <c r="C83" i="10"/>
  <c r="C85" i="10"/>
  <c r="C87" i="10"/>
  <c r="C88" i="10"/>
  <c r="C89" i="10"/>
  <c r="C91" i="10"/>
  <c r="C93" i="10"/>
  <c r="C95" i="10"/>
  <c r="C96" i="10"/>
  <c r="C97" i="10"/>
  <c r="C99" i="10"/>
  <c r="C101" i="10"/>
  <c r="C103" i="10"/>
  <c r="C104" i="10"/>
  <c r="C105" i="10"/>
  <c r="C107" i="10"/>
  <c r="C109" i="10"/>
  <c r="C111" i="10"/>
  <c r="C112" i="10"/>
  <c r="C113" i="10"/>
  <c r="C115" i="10"/>
  <c r="C116" i="10"/>
  <c r="C117" i="10"/>
  <c r="C119" i="10"/>
  <c r="C121" i="10"/>
  <c r="C122" i="10"/>
  <c r="C123" i="10"/>
  <c r="C124" i="10"/>
  <c r="C125" i="10"/>
  <c r="C127" i="10"/>
  <c r="C129" i="10"/>
  <c r="C131" i="10"/>
  <c r="C132" i="10"/>
  <c r="C133" i="10"/>
  <c r="C134" i="10"/>
  <c r="C135" i="10"/>
  <c r="C137" i="10"/>
  <c r="C139" i="10"/>
  <c r="C140" i="10"/>
  <c r="C141" i="10"/>
  <c r="C143" i="10"/>
  <c r="C144" i="10"/>
  <c r="C145" i="10"/>
  <c r="C147" i="10"/>
  <c r="C148" i="10"/>
  <c r="C149" i="10"/>
  <c r="C151" i="10"/>
  <c r="C153" i="10"/>
  <c r="C154" i="10"/>
  <c r="C155" i="10"/>
  <c r="C156" i="10"/>
  <c r="C157" i="10"/>
  <c r="C159" i="10"/>
  <c r="C161" i="10"/>
  <c r="C163" i="10"/>
  <c r="C164" i="10"/>
  <c r="C165" i="10"/>
  <c r="C166" i="10"/>
  <c r="C167" i="10"/>
  <c r="C169" i="10"/>
  <c r="C171" i="10"/>
  <c r="C172" i="10"/>
  <c r="C173" i="10"/>
  <c r="C175" i="10"/>
  <c r="C176" i="10"/>
  <c r="C177" i="10"/>
  <c r="C179" i="10"/>
  <c r="C180" i="10"/>
  <c r="C181" i="10"/>
  <c r="C182" i="10"/>
  <c r="C183" i="10"/>
  <c r="C185" i="10"/>
  <c r="C187" i="10"/>
  <c r="C188" i="10"/>
  <c r="C189" i="10"/>
  <c r="C190" i="10"/>
  <c r="C191" i="10"/>
  <c r="C192" i="10"/>
  <c r="C193" i="10"/>
  <c r="C195" i="10"/>
  <c r="C196" i="10"/>
  <c r="C197" i="10"/>
  <c r="C198" i="10"/>
  <c r="C199" i="10"/>
  <c r="C201" i="10"/>
  <c r="C203" i="10"/>
  <c r="C204" i="10"/>
  <c r="C205" i="10"/>
  <c r="C206" i="10"/>
  <c r="C207" i="10"/>
  <c r="C208" i="10"/>
  <c r="C209" i="10"/>
  <c r="C211" i="10"/>
  <c r="C212" i="10"/>
  <c r="C213" i="10"/>
  <c r="C214" i="10"/>
  <c r="C215" i="10"/>
  <c r="C217" i="10"/>
  <c r="C219" i="10"/>
  <c r="C220" i="10"/>
  <c r="C221" i="10"/>
  <c r="C222" i="10"/>
  <c r="C223" i="10"/>
  <c r="C224" i="10"/>
  <c r="C225" i="10"/>
  <c r="C227" i="10"/>
  <c r="C228" i="10"/>
  <c r="C229" i="10"/>
  <c r="C230" i="10"/>
  <c r="C231" i="10"/>
  <c r="C233" i="10"/>
  <c r="C235" i="10"/>
  <c r="C236" i="10"/>
  <c r="C237" i="10"/>
  <c r="C238" i="10"/>
  <c r="C239" i="10"/>
  <c r="C240" i="10"/>
  <c r="C241" i="10"/>
  <c r="C243" i="10"/>
  <c r="C244" i="10"/>
  <c r="C245" i="10"/>
  <c r="C246" i="10"/>
  <c r="C247" i="10"/>
  <c r="C249" i="10"/>
  <c r="C251" i="10"/>
  <c r="C252" i="10"/>
  <c r="C253" i="10"/>
  <c r="C254" i="10"/>
  <c r="C255" i="10"/>
  <c r="C256" i="10"/>
  <c r="C257" i="10"/>
  <c r="C259" i="10"/>
  <c r="C260" i="10"/>
  <c r="C261" i="10"/>
  <c r="C262" i="10"/>
  <c r="C263" i="10"/>
  <c r="C265" i="10"/>
  <c r="C267" i="10"/>
  <c r="C268" i="10"/>
  <c r="C269" i="10"/>
  <c r="C270" i="10"/>
  <c r="C271" i="10"/>
  <c r="C272" i="10"/>
  <c r="C273" i="10"/>
  <c r="C275" i="10"/>
  <c r="C276" i="10"/>
  <c r="C277" i="10"/>
  <c r="C278" i="10"/>
  <c r="C279" i="10"/>
  <c r="C281" i="10"/>
  <c r="C283" i="10"/>
  <c r="C284" i="10"/>
  <c r="C285" i="10"/>
  <c r="C286" i="10"/>
  <c r="C287" i="10"/>
  <c r="C288" i="10"/>
  <c r="C289" i="10"/>
  <c r="C290" i="10"/>
  <c r="C291" i="10"/>
  <c r="C292" i="10"/>
  <c r="C293" i="10"/>
  <c r="C294" i="10"/>
  <c r="C295" i="10"/>
  <c r="C297" i="10"/>
  <c r="C299" i="10"/>
  <c r="C300" i="10"/>
  <c r="C301" i="10"/>
  <c r="C302" i="10"/>
  <c r="C303" i="10"/>
  <c r="C304" i="10"/>
  <c r="C305" i="10"/>
  <c r="C307" i="10"/>
  <c r="C308" i="10"/>
  <c r="C309" i="10"/>
  <c r="C310" i="10"/>
  <c r="C311" i="10"/>
  <c r="C312" i="10"/>
  <c r="C313"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E192" i="10" s="1"/>
  <c r="B193" i="10"/>
  <c r="B194" i="10"/>
  <c r="B195" i="10"/>
  <c r="B196" i="10"/>
  <c r="B197" i="10"/>
  <c r="B198" i="10"/>
  <c r="B199" i="10"/>
  <c r="B200" i="10"/>
  <c r="B201" i="10"/>
  <c r="B202" i="10"/>
  <c r="B203" i="10"/>
  <c r="B204" i="10"/>
  <c r="B205" i="10"/>
  <c r="B206" i="10"/>
  <c r="B207" i="10"/>
  <c r="E207" i="10" s="1"/>
  <c r="B208" i="10"/>
  <c r="B209" i="10"/>
  <c r="B210" i="10"/>
  <c r="B211" i="10"/>
  <c r="B212" i="10"/>
  <c r="B213" i="10"/>
  <c r="B214" i="10"/>
  <c r="B215" i="10"/>
  <c r="B216" i="10"/>
  <c r="B217" i="10"/>
  <c r="B218" i="10"/>
  <c r="B219" i="10"/>
  <c r="B220" i="10"/>
  <c r="B221" i="10"/>
  <c r="B222" i="10"/>
  <c r="B223" i="10"/>
  <c r="B224" i="10"/>
  <c r="E224" i="10" s="1"/>
  <c r="B225" i="10"/>
  <c r="B226" i="10"/>
  <c r="B227" i="10"/>
  <c r="B228" i="10"/>
  <c r="B229" i="10"/>
  <c r="B230" i="10"/>
  <c r="B231" i="10"/>
  <c r="E231" i="10" s="1"/>
  <c r="B232" i="10"/>
  <c r="B233" i="10"/>
  <c r="B234" i="10"/>
  <c r="B235" i="10"/>
  <c r="E235" i="10" s="1"/>
  <c r="B236" i="10"/>
  <c r="B237" i="10"/>
  <c r="B238" i="10"/>
  <c r="B239" i="10"/>
  <c r="B240" i="10"/>
  <c r="B241" i="10"/>
  <c r="B242" i="10"/>
  <c r="E242" i="10" s="1"/>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E267" i="10" s="1"/>
  <c r="B268" i="10"/>
  <c r="B269" i="10"/>
  <c r="B270" i="10"/>
  <c r="B271" i="10"/>
  <c r="B272" i="10"/>
  <c r="E272" i="10" s="1"/>
  <c r="B273" i="10"/>
  <c r="B274" i="10"/>
  <c r="E274" i="10" s="1"/>
  <c r="B275" i="10"/>
  <c r="B276" i="10"/>
  <c r="B277" i="10"/>
  <c r="B278" i="10"/>
  <c r="B279" i="10"/>
  <c r="E279" i="10" s="1"/>
  <c r="B280" i="10"/>
  <c r="B281" i="10"/>
  <c r="E281" i="10" s="1"/>
  <c r="B282" i="10"/>
  <c r="B283" i="10"/>
  <c r="B284" i="10"/>
  <c r="B285" i="10"/>
  <c r="B286" i="10"/>
  <c r="E286" i="10" s="1"/>
  <c r="B287" i="10"/>
  <c r="B288" i="10"/>
  <c r="B289" i="10"/>
  <c r="B290" i="10"/>
  <c r="B291" i="10"/>
  <c r="E291" i="10" s="1"/>
  <c r="B292" i="10"/>
  <c r="B293" i="10"/>
  <c r="E293" i="10" s="1"/>
  <c r="B294" i="10"/>
  <c r="B295" i="10"/>
  <c r="B296" i="10"/>
  <c r="B297" i="10"/>
  <c r="B298" i="10"/>
  <c r="E298" i="10" s="1"/>
  <c r="B299" i="10"/>
  <c r="B300" i="10"/>
  <c r="E300" i="10" s="1"/>
  <c r="B301" i="10"/>
  <c r="B302" i="10"/>
  <c r="B303" i="10"/>
  <c r="B304" i="10"/>
  <c r="B305" i="10"/>
  <c r="E305" i="10" s="1"/>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E329" i="10" s="1"/>
  <c r="B330" i="10"/>
  <c r="B331" i="10"/>
  <c r="E331" i="10" s="1"/>
  <c r="B332" i="10"/>
  <c r="B333" i="10"/>
  <c r="B334" i="10"/>
  <c r="B335" i="10"/>
  <c r="B336" i="10"/>
  <c r="E336" i="10" s="1"/>
  <c r="B337" i="10"/>
  <c r="B338" i="10"/>
  <c r="B339" i="10"/>
  <c r="B340" i="10"/>
  <c r="B341" i="10"/>
  <c r="B342" i="10"/>
  <c r="B343" i="10"/>
  <c r="E343" i="10" s="1"/>
  <c r="B344" i="10"/>
  <c r="B345" i="10"/>
  <c r="E345" i="10" s="1"/>
  <c r="B346" i="10"/>
  <c r="B347" i="10"/>
  <c r="B348" i="10"/>
  <c r="B349" i="10"/>
  <c r="B350" i="10"/>
  <c r="E350" i="10" s="1"/>
  <c r="B351" i="10"/>
  <c r="B352" i="10"/>
  <c r="E352" i="10" s="1"/>
  <c r="B353" i="10"/>
  <c r="B354" i="10"/>
  <c r="B355" i="10"/>
  <c r="B356" i="10"/>
  <c r="B357" i="10"/>
  <c r="B358" i="10"/>
  <c r="B359" i="10"/>
  <c r="B360" i="10"/>
  <c r="B361" i="10"/>
  <c r="E361" i="10" s="1"/>
  <c r="B362" i="10"/>
  <c r="B363" i="10"/>
  <c r="E363" i="10" s="1"/>
  <c r="B364" i="10"/>
  <c r="B365" i="10"/>
  <c r="B366" i="10"/>
  <c r="B367" i="10"/>
  <c r="B368" i="10"/>
  <c r="B369" i="10"/>
  <c r="B370" i="10"/>
  <c r="E370" i="10" s="1"/>
  <c r="B371" i="10"/>
  <c r="B372" i="10"/>
  <c r="E372" i="10" s="1"/>
  <c r="B373" i="10"/>
  <c r="B374" i="10"/>
  <c r="B375" i="10"/>
  <c r="B376" i="10"/>
  <c r="B377" i="10"/>
  <c r="E377" i="10" s="1"/>
  <c r="B378" i="10"/>
  <c r="B379" i="10"/>
  <c r="E379" i="10" s="1"/>
  <c r="B380" i="10"/>
  <c r="B381" i="10"/>
  <c r="B382" i="10"/>
  <c r="B383" i="10"/>
  <c r="B384" i="10"/>
  <c r="B385" i="10"/>
  <c r="B386" i="10"/>
  <c r="E386" i="10" s="1"/>
  <c r="B387" i="10"/>
  <c r="B388" i="10"/>
  <c r="E388" i="10" s="1"/>
  <c r="B389" i="10"/>
  <c r="B390" i="10"/>
  <c r="B391" i="10"/>
  <c r="B392" i="10"/>
  <c r="B393" i="10"/>
  <c r="E393" i="10" s="1"/>
  <c r="B394" i="10"/>
  <c r="B395" i="10"/>
  <c r="E395" i="10" s="1"/>
  <c r="B396" i="10"/>
  <c r="B397" i="10"/>
  <c r="B398" i="10"/>
  <c r="E398" i="10" s="1"/>
  <c r="B399" i="10"/>
  <c r="B2" i="10"/>
  <c r="E2" i="10" s="1"/>
  <c r="C4" i="10"/>
  <c r="C6" i="10"/>
  <c r="C8" i="10"/>
  <c r="C10" i="10"/>
  <c r="C12" i="10"/>
  <c r="C13" i="10"/>
  <c r="C14" i="10"/>
  <c r="C16" i="10"/>
  <c r="C17" i="10"/>
  <c r="C18" i="10"/>
  <c r="C20" i="10"/>
  <c r="C22" i="10"/>
  <c r="C24" i="10"/>
  <c r="C26" i="10"/>
  <c r="C28" i="10"/>
  <c r="C29" i="10"/>
  <c r="C30" i="10"/>
  <c r="C32" i="10"/>
  <c r="C33" i="10"/>
  <c r="C34" i="10"/>
  <c r="C36" i="10"/>
  <c r="C38" i="10"/>
  <c r="C40" i="10"/>
  <c r="C42" i="10"/>
  <c r="C44" i="10"/>
  <c r="C45" i="10"/>
  <c r="C46" i="10"/>
  <c r="C48" i="10"/>
  <c r="C50" i="10"/>
  <c r="C52" i="10"/>
  <c r="C54" i="10"/>
  <c r="C56" i="10"/>
  <c r="C58" i="10"/>
  <c r="C60" i="10"/>
  <c r="C62" i="10"/>
  <c r="C64" i="10"/>
  <c r="C66" i="10"/>
  <c r="C68" i="10"/>
  <c r="C70" i="10"/>
  <c r="C72" i="10"/>
  <c r="C74" i="10"/>
  <c r="C76" i="10"/>
  <c r="C78" i="10"/>
  <c r="C80" i="10"/>
  <c r="C82" i="10"/>
  <c r="C84" i="10"/>
  <c r="C86" i="10"/>
  <c r="C90" i="10"/>
  <c r="C92" i="10"/>
  <c r="C94" i="10"/>
  <c r="C98" i="10"/>
  <c r="C100" i="10"/>
  <c r="C102" i="10"/>
  <c r="C106" i="10"/>
  <c r="C108" i="10"/>
  <c r="C110" i="10"/>
  <c r="C114" i="10"/>
  <c r="C118" i="10"/>
  <c r="C120" i="10"/>
  <c r="C126" i="10"/>
  <c r="C128" i="10"/>
  <c r="C130" i="10"/>
  <c r="C136" i="10"/>
  <c r="C138" i="10"/>
  <c r="C142" i="10"/>
  <c r="C146" i="10"/>
  <c r="C150" i="10"/>
  <c r="C152" i="10"/>
  <c r="C158" i="10"/>
  <c r="C160" i="10"/>
  <c r="C162" i="10"/>
  <c r="C168" i="10"/>
  <c r="C170" i="10"/>
  <c r="C174" i="10"/>
  <c r="C178" i="10"/>
  <c r="C184" i="10"/>
  <c r="C186" i="10"/>
  <c r="C194" i="10"/>
  <c r="C200" i="10"/>
  <c r="C202" i="10"/>
  <c r="C210" i="10"/>
  <c r="C216" i="10"/>
  <c r="C218" i="10"/>
  <c r="C226" i="10"/>
  <c r="C232" i="10"/>
  <c r="C234" i="10"/>
  <c r="C242" i="10"/>
  <c r="C248" i="10"/>
  <c r="C250" i="10"/>
  <c r="C258" i="10"/>
  <c r="C264" i="10"/>
  <c r="C266" i="10"/>
  <c r="C274" i="10"/>
  <c r="C280" i="10"/>
  <c r="C282" i="10"/>
  <c r="C296" i="10"/>
  <c r="C298" i="10"/>
  <c r="C306" i="10"/>
  <c r="C314" i="10"/>
  <c r="G376" i="10" l="1"/>
  <c r="G350" i="10"/>
  <c r="G330" i="10"/>
  <c r="G304" i="10"/>
  <c r="G274" i="10"/>
  <c r="G270" i="10"/>
  <c r="G240" i="10"/>
  <c r="G232" i="10"/>
  <c r="G226" i="10"/>
  <c r="G216" i="10"/>
  <c r="G186" i="10"/>
  <c r="G164" i="10"/>
  <c r="G154" i="10"/>
  <c r="G152" i="10"/>
  <c r="G148" i="10"/>
  <c r="G146" i="10"/>
  <c r="G144" i="10"/>
  <c r="G142" i="10"/>
  <c r="G140" i="10"/>
  <c r="G138" i="10"/>
  <c r="G136" i="10"/>
  <c r="G134" i="10"/>
  <c r="G132" i="10"/>
  <c r="G130" i="10"/>
  <c r="G128" i="10"/>
  <c r="G126" i="10"/>
  <c r="G124" i="10"/>
  <c r="G122" i="10"/>
  <c r="G120" i="10"/>
  <c r="G118" i="10"/>
  <c r="G116" i="10"/>
  <c r="G114" i="10"/>
  <c r="G112" i="10"/>
  <c r="G110" i="10"/>
  <c r="G108" i="10"/>
  <c r="G106" i="10"/>
  <c r="G104" i="10"/>
  <c r="G102" i="10"/>
  <c r="G100" i="10"/>
  <c r="G98" i="10"/>
  <c r="G96" i="10"/>
  <c r="G94" i="10"/>
  <c r="G92" i="10"/>
  <c r="G90" i="10"/>
  <c r="G88" i="10"/>
  <c r="G86" i="10"/>
  <c r="G84" i="10"/>
  <c r="G82" i="10"/>
  <c r="G80" i="10"/>
  <c r="G78" i="10"/>
  <c r="G76" i="10"/>
  <c r="G74" i="10"/>
  <c r="G72" i="10"/>
  <c r="G70" i="10"/>
  <c r="G68" i="10"/>
  <c r="G66" i="10"/>
  <c r="G64" i="10"/>
  <c r="G62" i="10"/>
  <c r="G60" i="10"/>
  <c r="G58" i="10"/>
  <c r="G56" i="10"/>
  <c r="G54" i="10"/>
  <c r="G52" i="10"/>
  <c r="G50" i="10"/>
  <c r="G48" i="10"/>
  <c r="G46" i="10"/>
  <c r="G44" i="10"/>
  <c r="G42" i="10"/>
  <c r="G40" i="10"/>
  <c r="G38" i="10"/>
  <c r="G36" i="10"/>
  <c r="G34" i="10"/>
  <c r="G32" i="10"/>
  <c r="G30" i="10"/>
  <c r="G28" i="10"/>
  <c r="G26" i="10"/>
  <c r="G24" i="10"/>
  <c r="G22" i="10"/>
  <c r="G20" i="10"/>
  <c r="G18" i="10"/>
  <c r="G16" i="10"/>
  <c r="G14" i="10"/>
  <c r="G12" i="10"/>
  <c r="G10" i="10"/>
  <c r="G8" i="10"/>
  <c r="G6" i="10"/>
  <c r="G4" i="10"/>
  <c r="G394" i="10"/>
  <c r="G390" i="10"/>
  <c r="G386" i="10"/>
  <c r="G382" i="10"/>
  <c r="G380" i="10"/>
  <c r="G374" i="10"/>
  <c r="G370" i="10"/>
  <c r="G366" i="10"/>
  <c r="G362" i="10"/>
  <c r="G358" i="10"/>
  <c r="G354" i="10"/>
  <c r="G346" i="10"/>
  <c r="G342" i="10"/>
  <c r="G338" i="10"/>
  <c r="G332" i="10"/>
  <c r="G326" i="10"/>
  <c r="G322" i="10"/>
  <c r="G318" i="10"/>
  <c r="G316" i="10"/>
  <c r="G310" i="10"/>
  <c r="G306" i="10"/>
  <c r="G302" i="10"/>
  <c r="G298" i="10"/>
  <c r="G294" i="10"/>
  <c r="G290" i="10"/>
  <c r="G286" i="10"/>
  <c r="G282" i="10"/>
  <c r="G278" i="10"/>
  <c r="G276" i="10"/>
  <c r="G266" i="10"/>
  <c r="G262" i="10"/>
  <c r="G258" i="10"/>
  <c r="G254" i="10"/>
  <c r="G250" i="10"/>
  <c r="G246" i="10"/>
  <c r="G242" i="10"/>
  <c r="G238" i="10"/>
  <c r="G236" i="10"/>
  <c r="G228" i="10"/>
  <c r="G222" i="10"/>
  <c r="G220" i="10"/>
  <c r="G214" i="10"/>
  <c r="G210" i="10"/>
  <c r="G204" i="10"/>
  <c r="G200" i="10"/>
  <c r="G196" i="10"/>
  <c r="G194" i="10"/>
  <c r="G188" i="10"/>
  <c r="G182" i="10"/>
  <c r="G178" i="10"/>
  <c r="G174" i="10"/>
  <c r="G170" i="10"/>
  <c r="G166" i="10"/>
  <c r="G162" i="10"/>
  <c r="G160" i="10"/>
  <c r="G156" i="10"/>
  <c r="G150" i="10"/>
  <c r="G398" i="10"/>
  <c r="G396" i="10"/>
  <c r="G392" i="10"/>
  <c r="G388" i="10"/>
  <c r="G384" i="10"/>
  <c r="G378" i="10"/>
  <c r="G372" i="10"/>
  <c r="G368" i="10"/>
  <c r="G364" i="10"/>
  <c r="G360" i="10"/>
  <c r="G356" i="10"/>
  <c r="G352" i="10"/>
  <c r="G348" i="10"/>
  <c r="G344" i="10"/>
  <c r="G340" i="10"/>
  <c r="G336" i="10"/>
  <c r="G334" i="10"/>
  <c r="G328" i="10"/>
  <c r="G324" i="10"/>
  <c r="G320" i="10"/>
  <c r="G314" i="10"/>
  <c r="G312" i="10"/>
  <c r="G308" i="10"/>
  <c r="G300" i="10"/>
  <c r="G296" i="10"/>
  <c r="G292" i="10"/>
  <c r="G288" i="10"/>
  <c r="G284" i="10"/>
  <c r="G280" i="10"/>
  <c r="G272" i="10"/>
  <c r="G268" i="10"/>
  <c r="G264" i="10"/>
  <c r="G260" i="10"/>
  <c r="G256" i="10"/>
  <c r="G252" i="10"/>
  <c r="G248" i="10"/>
  <c r="G244" i="10"/>
  <c r="G234" i="10"/>
  <c r="G230" i="10"/>
  <c r="G224" i="10"/>
  <c r="G218" i="10"/>
  <c r="G212" i="10"/>
  <c r="G208" i="10"/>
  <c r="G206" i="10"/>
  <c r="G202" i="10"/>
  <c r="G198" i="10"/>
  <c r="G192" i="10"/>
  <c r="G190" i="10"/>
  <c r="G184" i="10"/>
  <c r="G180" i="10"/>
  <c r="G176" i="10"/>
  <c r="G172" i="10"/>
  <c r="G168" i="10"/>
  <c r="G158" i="10"/>
  <c r="G2" i="10"/>
  <c r="G399" i="10"/>
  <c r="G397" i="10"/>
  <c r="G395" i="10"/>
  <c r="G393" i="10"/>
  <c r="G391" i="10"/>
  <c r="G389" i="10"/>
  <c r="G387" i="10"/>
  <c r="G385" i="10"/>
  <c r="G383" i="10"/>
  <c r="G381" i="10"/>
  <c r="G379" i="10"/>
  <c r="G377" i="10"/>
  <c r="G375" i="10"/>
  <c r="G373" i="10"/>
  <c r="G371" i="10"/>
  <c r="G369" i="10"/>
  <c r="G367" i="10"/>
  <c r="G365" i="10"/>
  <c r="G363" i="10"/>
  <c r="G361" i="10"/>
  <c r="G359" i="10"/>
  <c r="G357" i="10"/>
  <c r="G355" i="10"/>
  <c r="G353" i="10"/>
  <c r="G351" i="10"/>
  <c r="G349" i="10"/>
  <c r="G347" i="10"/>
  <c r="G345" i="10"/>
  <c r="G343" i="10"/>
  <c r="G341" i="10"/>
  <c r="G339" i="10"/>
  <c r="G337" i="10"/>
  <c r="G335" i="10"/>
  <c r="G333" i="10"/>
  <c r="G331" i="10"/>
  <c r="G329" i="10"/>
  <c r="G327" i="10"/>
  <c r="G325" i="10"/>
  <c r="G323" i="10"/>
  <c r="G321" i="10"/>
  <c r="G319" i="10"/>
  <c r="G317" i="10"/>
  <c r="G315" i="10"/>
  <c r="G313" i="10"/>
  <c r="G311" i="10"/>
  <c r="G309" i="10"/>
  <c r="G307" i="10"/>
  <c r="G305" i="10"/>
  <c r="G303" i="10"/>
  <c r="G301" i="10"/>
  <c r="G299" i="10"/>
  <c r="G297" i="10"/>
  <c r="G295" i="10"/>
  <c r="G293" i="10"/>
  <c r="G291" i="10"/>
  <c r="G289" i="10"/>
  <c r="G287" i="10"/>
  <c r="G285" i="10"/>
  <c r="G283" i="10"/>
  <c r="G281" i="10"/>
  <c r="G279" i="10"/>
  <c r="G277" i="10"/>
  <c r="G275" i="10"/>
  <c r="G273" i="10"/>
  <c r="G271" i="10"/>
  <c r="G269" i="10"/>
  <c r="G267" i="10"/>
  <c r="G265" i="10"/>
  <c r="G263" i="10"/>
  <c r="G261" i="10"/>
  <c r="G259" i="10"/>
  <c r="G257" i="10"/>
  <c r="G255" i="10"/>
  <c r="G253" i="10"/>
  <c r="G251" i="10"/>
  <c r="G249" i="10"/>
  <c r="G247" i="10"/>
  <c r="G245" i="10"/>
  <c r="G243" i="10"/>
  <c r="G241" i="10"/>
  <c r="G239" i="10"/>
  <c r="G237" i="10"/>
  <c r="G235" i="10"/>
  <c r="G233" i="10"/>
  <c r="G231" i="10"/>
  <c r="G229" i="10"/>
  <c r="G227" i="10"/>
  <c r="G225" i="10"/>
  <c r="G223" i="10"/>
  <c r="G221" i="10"/>
  <c r="G219" i="10"/>
  <c r="G217" i="10"/>
  <c r="G215" i="10"/>
  <c r="G213" i="10"/>
  <c r="G211" i="10"/>
  <c r="G209" i="10"/>
  <c r="G207" i="10"/>
  <c r="G205" i="10"/>
  <c r="G203" i="10"/>
  <c r="G201" i="10"/>
  <c r="G199" i="10"/>
  <c r="G197" i="10"/>
  <c r="G195" i="10"/>
  <c r="G193" i="10"/>
  <c r="G191" i="10"/>
  <c r="G189" i="10"/>
  <c r="G187" i="10"/>
  <c r="G185" i="10"/>
  <c r="G183" i="10"/>
  <c r="G181" i="10"/>
  <c r="G179" i="10"/>
  <c r="G177" i="10"/>
  <c r="G175" i="10"/>
  <c r="G173" i="10"/>
  <c r="G171" i="10"/>
  <c r="G169" i="10"/>
  <c r="G167" i="10"/>
  <c r="G165" i="10"/>
  <c r="G163" i="10"/>
  <c r="G161" i="10"/>
  <c r="G159" i="10"/>
  <c r="G157" i="10"/>
  <c r="G155" i="10"/>
  <c r="G153" i="10"/>
  <c r="G151" i="10"/>
  <c r="G149" i="10"/>
  <c r="G147" i="10"/>
  <c r="G145" i="10"/>
  <c r="G143" i="10"/>
  <c r="G141" i="10"/>
  <c r="G139" i="10"/>
  <c r="G137" i="10"/>
  <c r="G135" i="10"/>
  <c r="G133" i="10"/>
  <c r="G131" i="10"/>
  <c r="G129" i="10"/>
  <c r="G127" i="10"/>
  <c r="G125" i="10"/>
  <c r="G123" i="10"/>
  <c r="G121" i="10"/>
  <c r="G119" i="10"/>
  <c r="G117" i="10"/>
  <c r="G115" i="10"/>
  <c r="G113" i="10"/>
  <c r="G111" i="10"/>
  <c r="G109" i="10"/>
  <c r="G107" i="10"/>
  <c r="G105" i="10"/>
  <c r="G103" i="10"/>
  <c r="G101" i="10"/>
  <c r="G99" i="10"/>
  <c r="G97" i="10"/>
  <c r="G95" i="10"/>
  <c r="G93" i="10"/>
  <c r="G91" i="10"/>
  <c r="G89" i="10"/>
  <c r="G87" i="10"/>
  <c r="G85" i="10"/>
  <c r="G83" i="10"/>
  <c r="G81" i="10"/>
  <c r="G79" i="10"/>
  <c r="G77" i="10"/>
  <c r="G75" i="10"/>
  <c r="G73" i="10"/>
  <c r="G71" i="10"/>
  <c r="G69" i="10"/>
  <c r="G67" i="10"/>
  <c r="G65" i="10"/>
  <c r="G63" i="10"/>
  <c r="G61" i="10"/>
  <c r="G59" i="10"/>
  <c r="G57" i="10"/>
  <c r="G55" i="10"/>
  <c r="G53" i="10"/>
  <c r="G51" i="10"/>
  <c r="G49" i="10"/>
  <c r="G47" i="10"/>
  <c r="G45" i="10"/>
  <c r="G43" i="10"/>
  <c r="G41" i="10"/>
  <c r="G39" i="10"/>
  <c r="G37" i="10"/>
  <c r="G35" i="10"/>
  <c r="G33" i="10"/>
  <c r="G31" i="10"/>
  <c r="G29" i="10"/>
  <c r="G27" i="10"/>
  <c r="G25" i="10"/>
  <c r="G23" i="10"/>
  <c r="G21" i="10"/>
  <c r="G19" i="10"/>
  <c r="G17" i="10"/>
  <c r="G15" i="10"/>
  <c r="G13" i="10"/>
  <c r="G11" i="10"/>
  <c r="G9" i="10"/>
  <c r="G7" i="10"/>
  <c r="G5" i="10"/>
  <c r="G3" i="10"/>
  <c r="C398" i="10"/>
  <c r="D398" i="10" s="1"/>
  <c r="C399" i="10"/>
  <c r="C397" i="10"/>
  <c r="I395" i="10"/>
  <c r="I388" i="10"/>
  <c r="I352" i="10"/>
  <c r="I345" i="10"/>
  <c r="I331" i="10"/>
  <c r="I305" i="10"/>
  <c r="I286" i="10"/>
  <c r="I267" i="10"/>
  <c r="I235" i="10"/>
  <c r="I207" i="10"/>
  <c r="E381" i="10"/>
  <c r="D381" i="10" s="1"/>
  <c r="I381" i="10"/>
  <c r="E369" i="10"/>
  <c r="D369" i="10" s="1"/>
  <c r="I369" i="10"/>
  <c r="E333" i="10"/>
  <c r="D333" i="10" s="1"/>
  <c r="I333" i="10"/>
  <c r="E321" i="10"/>
  <c r="D321" i="10" s="1"/>
  <c r="I321" i="10"/>
  <c r="H321" i="10" s="1"/>
  <c r="E285" i="10"/>
  <c r="D285" i="10" s="1"/>
  <c r="I285" i="10"/>
  <c r="E273" i="10"/>
  <c r="D273" i="10" s="1"/>
  <c r="I273" i="10"/>
  <c r="H273" i="10" s="1"/>
  <c r="E261" i="10"/>
  <c r="D261" i="10" s="1"/>
  <c r="I261" i="10"/>
  <c r="E245" i="10"/>
  <c r="D245" i="10" s="1"/>
  <c r="I245" i="10"/>
  <c r="E233" i="10"/>
  <c r="D233" i="10" s="1"/>
  <c r="I233" i="10"/>
  <c r="E221" i="10"/>
  <c r="D221" i="10" s="1"/>
  <c r="I221" i="10"/>
  <c r="E209" i="10"/>
  <c r="D209" i="10" s="1"/>
  <c r="I209" i="10"/>
  <c r="E197" i="10"/>
  <c r="D197" i="10" s="1"/>
  <c r="I197" i="10"/>
  <c r="E185" i="10"/>
  <c r="D185" i="10" s="1"/>
  <c r="I185" i="10"/>
  <c r="E177" i="10"/>
  <c r="D177" i="10" s="1"/>
  <c r="I177" i="10"/>
  <c r="H177" i="10" s="1"/>
  <c r="E169" i="10"/>
  <c r="D169" i="10" s="1"/>
  <c r="I169" i="10"/>
  <c r="E161" i="10"/>
  <c r="D161" i="10" s="1"/>
  <c r="I161" i="10"/>
  <c r="H161" i="10" s="1"/>
  <c r="E153" i="10"/>
  <c r="D153" i="10" s="1"/>
  <c r="I153" i="10"/>
  <c r="E145" i="10"/>
  <c r="D145" i="10" s="1"/>
  <c r="I145" i="10"/>
  <c r="H145" i="10" s="1"/>
  <c r="E133" i="10"/>
  <c r="D133" i="10" s="1"/>
  <c r="I133" i="10"/>
  <c r="E125" i="10"/>
  <c r="D125" i="10" s="1"/>
  <c r="I125" i="10"/>
  <c r="E117" i="10"/>
  <c r="D117" i="10" s="1"/>
  <c r="I117" i="10"/>
  <c r="E109" i="10"/>
  <c r="D109" i="10" s="1"/>
  <c r="I109" i="10"/>
  <c r="E101" i="10"/>
  <c r="D101" i="10" s="1"/>
  <c r="I101" i="10"/>
  <c r="E93" i="10"/>
  <c r="D93" i="10" s="1"/>
  <c r="I93" i="10"/>
  <c r="E85" i="10"/>
  <c r="D85" i="10" s="1"/>
  <c r="I85" i="10"/>
  <c r="E77" i="10"/>
  <c r="D77" i="10" s="1"/>
  <c r="I77" i="10"/>
  <c r="E69" i="10"/>
  <c r="D69" i="10" s="1"/>
  <c r="I69" i="10"/>
  <c r="E61" i="10"/>
  <c r="D61" i="10" s="1"/>
  <c r="I61" i="10"/>
  <c r="E53" i="10"/>
  <c r="D53" i="10" s="1"/>
  <c r="I53" i="10"/>
  <c r="E45" i="10"/>
  <c r="D45" i="10" s="1"/>
  <c r="I45" i="10"/>
  <c r="E37" i="10"/>
  <c r="D37" i="10" s="1"/>
  <c r="I37" i="10"/>
  <c r="E29" i="10"/>
  <c r="D29" i="10" s="1"/>
  <c r="I29" i="10"/>
  <c r="E17" i="10"/>
  <c r="D17" i="10" s="1"/>
  <c r="I17" i="10"/>
  <c r="E392" i="10"/>
  <c r="D392" i="10" s="1"/>
  <c r="I392" i="10"/>
  <c r="H392" i="10" s="1"/>
  <c r="E384" i="10"/>
  <c r="D384" i="10" s="1"/>
  <c r="I384" i="10"/>
  <c r="H384" i="10" s="1"/>
  <c r="E376" i="10"/>
  <c r="D376" i="10" s="1"/>
  <c r="I376" i="10"/>
  <c r="E340" i="10"/>
  <c r="D340" i="10" s="1"/>
  <c r="I340" i="10"/>
  <c r="E332" i="10"/>
  <c r="D332" i="10" s="1"/>
  <c r="I332" i="10"/>
  <c r="E324" i="10"/>
  <c r="D324" i="10" s="1"/>
  <c r="I324" i="10"/>
  <c r="E316" i="10"/>
  <c r="D316" i="10" s="1"/>
  <c r="I316" i="10"/>
  <c r="E292" i="10"/>
  <c r="D292" i="10" s="1"/>
  <c r="I292" i="10"/>
  <c r="E284" i="10"/>
  <c r="D284" i="10" s="1"/>
  <c r="I284" i="10"/>
  <c r="E260" i="10"/>
  <c r="D260" i="10" s="1"/>
  <c r="I260" i="10"/>
  <c r="H260" i="10" s="1"/>
  <c r="E252" i="10"/>
  <c r="D252" i="10" s="1"/>
  <c r="I252" i="10"/>
  <c r="H252" i="10" s="1"/>
  <c r="E244" i="10"/>
  <c r="D244" i="10" s="1"/>
  <c r="I244" i="10"/>
  <c r="H244" i="10" s="1"/>
  <c r="E236" i="10"/>
  <c r="D236" i="10" s="1"/>
  <c r="I236" i="10"/>
  <c r="E232" i="10"/>
  <c r="D232" i="10" s="1"/>
  <c r="I232" i="10"/>
  <c r="E228" i="10"/>
  <c r="D228" i="10" s="1"/>
  <c r="I228" i="10"/>
  <c r="E220" i="10"/>
  <c r="D220" i="10" s="1"/>
  <c r="I220" i="10"/>
  <c r="E212" i="10"/>
  <c r="D212" i="10" s="1"/>
  <c r="I212" i="10"/>
  <c r="E204" i="10"/>
  <c r="D204" i="10" s="1"/>
  <c r="I204" i="10"/>
  <c r="E196" i="10"/>
  <c r="D196" i="10" s="1"/>
  <c r="I196" i="10"/>
  <c r="E188" i="10"/>
  <c r="D188" i="10" s="1"/>
  <c r="I188" i="10"/>
  <c r="E180" i="10"/>
  <c r="D180" i="10" s="1"/>
  <c r="I180" i="10"/>
  <c r="E172" i="10"/>
  <c r="D172" i="10" s="1"/>
  <c r="I172" i="10"/>
  <c r="E164" i="10"/>
  <c r="D164" i="10" s="1"/>
  <c r="I164" i="10"/>
  <c r="E156" i="10"/>
  <c r="D156" i="10" s="1"/>
  <c r="I156" i="10"/>
  <c r="E148" i="10"/>
  <c r="D148" i="10" s="1"/>
  <c r="I148" i="10"/>
  <c r="H148" i="10" s="1"/>
  <c r="E136" i="10"/>
  <c r="D136" i="10" s="1"/>
  <c r="I136" i="10"/>
  <c r="H136" i="10" s="1"/>
  <c r="E128" i="10"/>
  <c r="D128" i="10" s="1"/>
  <c r="I128" i="10"/>
  <c r="E120" i="10"/>
  <c r="D120" i="10" s="1"/>
  <c r="I120" i="10"/>
  <c r="H120" i="10" s="1"/>
  <c r="E112" i="10"/>
  <c r="D112" i="10" s="1"/>
  <c r="I112" i="10"/>
  <c r="E104" i="10"/>
  <c r="D104" i="10" s="1"/>
  <c r="I104" i="10"/>
  <c r="H104" i="10" s="1"/>
  <c r="E96" i="10"/>
  <c r="D96" i="10" s="1"/>
  <c r="I96" i="10"/>
  <c r="E92" i="10"/>
  <c r="D92" i="10" s="1"/>
  <c r="I92" i="10"/>
  <c r="E84" i="10"/>
  <c r="D84" i="10" s="1"/>
  <c r="I84" i="10"/>
  <c r="H84" i="10" s="1"/>
  <c r="E76" i="10"/>
  <c r="D76" i="10" s="1"/>
  <c r="I76" i="10"/>
  <c r="E68" i="10"/>
  <c r="D68" i="10" s="1"/>
  <c r="I68" i="10"/>
  <c r="H68" i="10" s="1"/>
  <c r="E60" i="10"/>
  <c r="D60" i="10" s="1"/>
  <c r="I60" i="10"/>
  <c r="I393" i="10"/>
  <c r="I386" i="10"/>
  <c r="I379" i="10"/>
  <c r="I372" i="10"/>
  <c r="I350" i="10"/>
  <c r="H350" i="10" s="1"/>
  <c r="I343" i="10"/>
  <c r="I336" i="10"/>
  <c r="I329" i="10"/>
  <c r="I293" i="10"/>
  <c r="I274" i="10"/>
  <c r="I231" i="10"/>
  <c r="I192" i="10"/>
  <c r="E389" i="10"/>
  <c r="D389" i="10" s="1"/>
  <c r="I389" i="10"/>
  <c r="E365" i="10"/>
  <c r="D365" i="10" s="1"/>
  <c r="I365" i="10"/>
  <c r="E357" i="10"/>
  <c r="D357" i="10" s="1"/>
  <c r="I357" i="10"/>
  <c r="E349" i="10"/>
  <c r="D349" i="10" s="1"/>
  <c r="I349" i="10"/>
  <c r="E337" i="10"/>
  <c r="D337" i="10" s="1"/>
  <c r="I337" i="10"/>
  <c r="H337" i="10" s="1"/>
  <c r="E325" i="10"/>
  <c r="D325" i="10" s="1"/>
  <c r="I325" i="10"/>
  <c r="E313" i="10"/>
  <c r="D313" i="10" s="1"/>
  <c r="I313" i="10"/>
  <c r="H313" i="10" s="1"/>
  <c r="E297" i="10"/>
  <c r="D297" i="10" s="1"/>
  <c r="I297" i="10"/>
  <c r="E289" i="10"/>
  <c r="D289" i="10" s="1"/>
  <c r="I289" i="10"/>
  <c r="H289" i="10" s="1"/>
  <c r="E277" i="10"/>
  <c r="D277" i="10" s="1"/>
  <c r="I277" i="10"/>
  <c r="E265" i="10"/>
  <c r="D265" i="10" s="1"/>
  <c r="I265" i="10"/>
  <c r="H265" i="10" s="1"/>
  <c r="E249" i="10"/>
  <c r="D249" i="10" s="1"/>
  <c r="I249" i="10"/>
  <c r="E237" i="10"/>
  <c r="D237" i="10" s="1"/>
  <c r="I237" i="10"/>
  <c r="E225" i="10"/>
  <c r="D225" i="10" s="1"/>
  <c r="I225" i="10"/>
  <c r="E213" i="10"/>
  <c r="D213" i="10" s="1"/>
  <c r="I213" i="10"/>
  <c r="E201" i="10"/>
  <c r="D201" i="10" s="1"/>
  <c r="I201" i="10"/>
  <c r="E193" i="10"/>
  <c r="D193" i="10" s="1"/>
  <c r="I193" i="10"/>
  <c r="H193" i="10" s="1"/>
  <c r="E181" i="10"/>
  <c r="D181" i="10" s="1"/>
  <c r="I181" i="10"/>
  <c r="E173" i="10"/>
  <c r="D173" i="10" s="1"/>
  <c r="I173" i="10"/>
  <c r="E165" i="10"/>
  <c r="D165" i="10" s="1"/>
  <c r="I165" i="10"/>
  <c r="E157" i="10"/>
  <c r="D157" i="10" s="1"/>
  <c r="I157" i="10"/>
  <c r="E149" i="10"/>
  <c r="D149" i="10" s="1"/>
  <c r="I149" i="10"/>
  <c r="E141" i="10"/>
  <c r="D141" i="10" s="1"/>
  <c r="I141" i="10"/>
  <c r="E137" i="10"/>
  <c r="D137" i="10" s="1"/>
  <c r="I137" i="10"/>
  <c r="E129" i="10"/>
  <c r="D129" i="10" s="1"/>
  <c r="I129" i="10"/>
  <c r="E121" i="10"/>
  <c r="D121" i="10" s="1"/>
  <c r="I121" i="10"/>
  <c r="E113" i="10"/>
  <c r="D113" i="10" s="1"/>
  <c r="I113" i="10"/>
  <c r="E105" i="10"/>
  <c r="D105" i="10" s="1"/>
  <c r="I105" i="10"/>
  <c r="E97" i="10"/>
  <c r="D97" i="10" s="1"/>
  <c r="I97" i="10"/>
  <c r="H97" i="10" s="1"/>
  <c r="E89" i="10"/>
  <c r="D89" i="10" s="1"/>
  <c r="I89" i="10"/>
  <c r="E81" i="10"/>
  <c r="D81" i="10" s="1"/>
  <c r="I81" i="10"/>
  <c r="H81" i="10" s="1"/>
  <c r="E73" i="10"/>
  <c r="D73" i="10" s="1"/>
  <c r="I73" i="10"/>
  <c r="E65" i="10"/>
  <c r="D65" i="10" s="1"/>
  <c r="I65" i="10"/>
  <c r="E57" i="10"/>
  <c r="D57" i="10" s="1"/>
  <c r="I57" i="10"/>
  <c r="E49" i="10"/>
  <c r="D49" i="10" s="1"/>
  <c r="I49" i="10"/>
  <c r="E41" i="10"/>
  <c r="D41" i="10" s="1"/>
  <c r="I41" i="10"/>
  <c r="E33" i="10"/>
  <c r="D33" i="10" s="1"/>
  <c r="I33" i="10"/>
  <c r="H33" i="10" s="1"/>
  <c r="E25" i="10"/>
  <c r="D25" i="10" s="1"/>
  <c r="I25" i="10"/>
  <c r="E21" i="10"/>
  <c r="D21" i="10" s="1"/>
  <c r="I21" i="10"/>
  <c r="E13" i="10"/>
  <c r="D13" i="10" s="1"/>
  <c r="I13" i="10"/>
  <c r="E9" i="10"/>
  <c r="D9" i="10" s="1"/>
  <c r="I9" i="10"/>
  <c r="H9" i="10" s="1"/>
  <c r="E5" i="10"/>
  <c r="D5" i="10" s="1"/>
  <c r="I5" i="10"/>
  <c r="E396" i="10"/>
  <c r="D396" i="10" s="1"/>
  <c r="I396" i="10"/>
  <c r="E380" i="10"/>
  <c r="D380" i="10" s="1"/>
  <c r="I380" i="10"/>
  <c r="E368" i="10"/>
  <c r="D368" i="10" s="1"/>
  <c r="I368" i="10"/>
  <c r="E364" i="10"/>
  <c r="D364" i="10" s="1"/>
  <c r="I364" i="10"/>
  <c r="H364" i="10" s="1"/>
  <c r="E360" i="10"/>
  <c r="D360" i="10" s="1"/>
  <c r="I360" i="10"/>
  <c r="E356" i="10"/>
  <c r="D356" i="10" s="1"/>
  <c r="I356" i="10"/>
  <c r="E348" i="10"/>
  <c r="D348" i="10" s="1"/>
  <c r="I348" i="10"/>
  <c r="E344" i="10"/>
  <c r="D344" i="10" s="1"/>
  <c r="I344" i="10"/>
  <c r="E328" i="10"/>
  <c r="D328" i="10" s="1"/>
  <c r="I328" i="10"/>
  <c r="E320" i="10"/>
  <c r="D320" i="10" s="1"/>
  <c r="I320" i="10"/>
  <c r="E312" i="10"/>
  <c r="D312" i="10" s="1"/>
  <c r="I312" i="10"/>
  <c r="E308" i="10"/>
  <c r="D308" i="10" s="1"/>
  <c r="I308" i="10"/>
  <c r="E304" i="10"/>
  <c r="D304" i="10" s="1"/>
  <c r="I304" i="10"/>
  <c r="E296" i="10"/>
  <c r="D296" i="10" s="1"/>
  <c r="I296" i="10"/>
  <c r="H296" i="10" s="1"/>
  <c r="E288" i="10"/>
  <c r="D288" i="10" s="1"/>
  <c r="I288" i="10"/>
  <c r="H288" i="10" s="1"/>
  <c r="E280" i="10"/>
  <c r="D280" i="10" s="1"/>
  <c r="I280" i="10"/>
  <c r="E276" i="10"/>
  <c r="D276" i="10" s="1"/>
  <c r="I276" i="10"/>
  <c r="E268" i="10"/>
  <c r="D268" i="10" s="1"/>
  <c r="I268" i="10"/>
  <c r="E264" i="10"/>
  <c r="D264" i="10" s="1"/>
  <c r="I264" i="10"/>
  <c r="E256" i="10"/>
  <c r="D256" i="10" s="1"/>
  <c r="I256" i="10"/>
  <c r="E248" i="10"/>
  <c r="D248" i="10" s="1"/>
  <c r="I248" i="10"/>
  <c r="E240" i="10"/>
  <c r="D240" i="10" s="1"/>
  <c r="I240" i="10"/>
  <c r="E216" i="10"/>
  <c r="D216" i="10" s="1"/>
  <c r="I216" i="10"/>
  <c r="E208" i="10"/>
  <c r="D208" i="10" s="1"/>
  <c r="I208" i="10"/>
  <c r="E200" i="10"/>
  <c r="D200" i="10" s="1"/>
  <c r="I200" i="10"/>
  <c r="E184" i="10"/>
  <c r="D184" i="10" s="1"/>
  <c r="I184" i="10"/>
  <c r="H184" i="10" s="1"/>
  <c r="E176" i="10"/>
  <c r="D176" i="10" s="1"/>
  <c r="I176" i="10"/>
  <c r="H176" i="10" s="1"/>
  <c r="E168" i="10"/>
  <c r="D168" i="10" s="1"/>
  <c r="I168" i="10"/>
  <c r="H168" i="10" s="1"/>
  <c r="E160" i="10"/>
  <c r="D160" i="10" s="1"/>
  <c r="I160" i="10"/>
  <c r="E152" i="10"/>
  <c r="D152" i="10" s="1"/>
  <c r="I152" i="10"/>
  <c r="E144" i="10"/>
  <c r="D144" i="10" s="1"/>
  <c r="I144" i="10"/>
  <c r="E140" i="10"/>
  <c r="D140" i="10" s="1"/>
  <c r="I140" i="10"/>
  <c r="E132" i="10"/>
  <c r="D132" i="10" s="1"/>
  <c r="I132" i="10"/>
  <c r="H132" i="10" s="1"/>
  <c r="E124" i="10"/>
  <c r="D124" i="10" s="1"/>
  <c r="I124" i="10"/>
  <c r="E116" i="10"/>
  <c r="D116" i="10" s="1"/>
  <c r="I116" i="10"/>
  <c r="H116" i="10" s="1"/>
  <c r="E108" i="10"/>
  <c r="D108" i="10" s="1"/>
  <c r="I108" i="10"/>
  <c r="E100" i="10"/>
  <c r="D100" i="10" s="1"/>
  <c r="I100" i="10"/>
  <c r="H100" i="10" s="1"/>
  <c r="E88" i="10"/>
  <c r="D88" i="10" s="1"/>
  <c r="I88" i="10"/>
  <c r="H88" i="10" s="1"/>
  <c r="E80" i="10"/>
  <c r="D80" i="10" s="1"/>
  <c r="I80" i="10"/>
  <c r="E72" i="10"/>
  <c r="D72" i="10" s="1"/>
  <c r="I72" i="10"/>
  <c r="H72" i="10" s="1"/>
  <c r="E64" i="10"/>
  <c r="D64" i="10" s="1"/>
  <c r="I64" i="10"/>
  <c r="E56" i="10"/>
  <c r="D56" i="10" s="1"/>
  <c r="I56" i="10"/>
  <c r="H56" i="10" s="1"/>
  <c r="E52" i="10"/>
  <c r="D52" i="10" s="1"/>
  <c r="I52" i="10"/>
  <c r="H52" i="10" s="1"/>
  <c r="E48" i="10"/>
  <c r="D48" i="10" s="1"/>
  <c r="I48" i="10"/>
  <c r="H48" i="10" s="1"/>
  <c r="E44" i="10"/>
  <c r="D44" i="10" s="1"/>
  <c r="I44" i="10"/>
  <c r="H44" i="10" s="1"/>
  <c r="E40" i="10"/>
  <c r="D40" i="10" s="1"/>
  <c r="I40" i="10"/>
  <c r="H40" i="10" s="1"/>
  <c r="E36" i="10"/>
  <c r="D36" i="10" s="1"/>
  <c r="I36" i="10"/>
  <c r="H36" i="10" s="1"/>
  <c r="E32" i="10"/>
  <c r="D32" i="10" s="1"/>
  <c r="I32" i="10"/>
  <c r="H32" i="10" s="1"/>
  <c r="E28" i="10"/>
  <c r="D28" i="10" s="1"/>
  <c r="I28" i="10"/>
  <c r="H28" i="10" s="1"/>
  <c r="E24" i="10"/>
  <c r="D24" i="10" s="1"/>
  <c r="I24" i="10"/>
  <c r="H24" i="10" s="1"/>
  <c r="E20" i="10"/>
  <c r="D20" i="10" s="1"/>
  <c r="I20" i="10"/>
  <c r="H20" i="10" s="1"/>
  <c r="E16" i="10"/>
  <c r="D16" i="10" s="1"/>
  <c r="I16" i="10"/>
  <c r="H16" i="10" s="1"/>
  <c r="E12" i="10"/>
  <c r="D12" i="10" s="1"/>
  <c r="I12" i="10"/>
  <c r="H12" i="10" s="1"/>
  <c r="E8" i="10"/>
  <c r="D8" i="10" s="1"/>
  <c r="I8" i="10"/>
  <c r="H8" i="10" s="1"/>
  <c r="E4" i="10"/>
  <c r="D4" i="10" s="1"/>
  <c r="I4" i="10"/>
  <c r="H4" i="10" s="1"/>
  <c r="E399" i="10"/>
  <c r="I399" i="10"/>
  <c r="E391" i="10"/>
  <c r="D391" i="10" s="1"/>
  <c r="I391" i="10"/>
  <c r="E387" i="10"/>
  <c r="D387" i="10" s="1"/>
  <c r="I387" i="10"/>
  <c r="E383" i="10"/>
  <c r="D383" i="10" s="1"/>
  <c r="I383" i="10"/>
  <c r="E375" i="10"/>
  <c r="D375" i="10" s="1"/>
  <c r="I375" i="10"/>
  <c r="E371" i="10"/>
  <c r="D371" i="10" s="1"/>
  <c r="I371" i="10"/>
  <c r="E367" i="10"/>
  <c r="D367" i="10" s="1"/>
  <c r="I367" i="10"/>
  <c r="E359" i="10"/>
  <c r="D359" i="10" s="1"/>
  <c r="I359" i="10"/>
  <c r="E355" i="10"/>
  <c r="D355" i="10" s="1"/>
  <c r="I355" i="10"/>
  <c r="E351" i="10"/>
  <c r="D351" i="10" s="1"/>
  <c r="I351" i="10"/>
  <c r="E347" i="10"/>
  <c r="D347" i="10" s="1"/>
  <c r="I347" i="10"/>
  <c r="E339" i="10"/>
  <c r="D339" i="10" s="1"/>
  <c r="I339" i="10"/>
  <c r="E335" i="10"/>
  <c r="D335" i="10" s="1"/>
  <c r="I335" i="10"/>
  <c r="E327" i="10"/>
  <c r="D327" i="10" s="1"/>
  <c r="I327" i="10"/>
  <c r="E323" i="10"/>
  <c r="D323" i="10" s="1"/>
  <c r="I323" i="10"/>
  <c r="E319" i="10"/>
  <c r="D319" i="10" s="1"/>
  <c r="I319" i="10"/>
  <c r="E315" i="10"/>
  <c r="D315" i="10" s="1"/>
  <c r="I315" i="10"/>
  <c r="E311" i="10"/>
  <c r="D311" i="10" s="1"/>
  <c r="I311" i="10"/>
  <c r="E307" i="10"/>
  <c r="D307" i="10" s="1"/>
  <c r="I307" i="10"/>
  <c r="E303" i="10"/>
  <c r="D303" i="10" s="1"/>
  <c r="I303" i="10"/>
  <c r="E299" i="10"/>
  <c r="D299" i="10" s="1"/>
  <c r="I299" i="10"/>
  <c r="E295" i="10"/>
  <c r="D295" i="10" s="1"/>
  <c r="I295" i="10"/>
  <c r="E287" i="10"/>
  <c r="D287" i="10" s="1"/>
  <c r="I287" i="10"/>
  <c r="E283" i="10"/>
  <c r="D283" i="10" s="1"/>
  <c r="I283" i="10"/>
  <c r="E275" i="10"/>
  <c r="D275" i="10" s="1"/>
  <c r="I275" i="10"/>
  <c r="E271" i="10"/>
  <c r="D271" i="10" s="1"/>
  <c r="I271" i="10"/>
  <c r="E263" i="10"/>
  <c r="D263" i="10" s="1"/>
  <c r="I263" i="10"/>
  <c r="E259" i="10"/>
  <c r="D259" i="10" s="1"/>
  <c r="I259" i="10"/>
  <c r="E255" i="10"/>
  <c r="D255" i="10" s="1"/>
  <c r="I255" i="10"/>
  <c r="E251" i="10"/>
  <c r="D251" i="10" s="1"/>
  <c r="I251" i="10"/>
  <c r="E247" i="10"/>
  <c r="D247" i="10" s="1"/>
  <c r="I247" i="10"/>
  <c r="E243" i="10"/>
  <c r="D243" i="10" s="1"/>
  <c r="I243" i="10"/>
  <c r="E239" i="10"/>
  <c r="D239" i="10" s="1"/>
  <c r="I239" i="10"/>
  <c r="E227" i="10"/>
  <c r="D227" i="10" s="1"/>
  <c r="I227" i="10"/>
  <c r="E223" i="10"/>
  <c r="D223" i="10" s="1"/>
  <c r="I223" i="10"/>
  <c r="E219" i="10"/>
  <c r="D219" i="10" s="1"/>
  <c r="I219" i="10"/>
  <c r="E215" i="10"/>
  <c r="D215" i="10" s="1"/>
  <c r="I215" i="10"/>
  <c r="E211" i="10"/>
  <c r="D211" i="10" s="1"/>
  <c r="I211" i="10"/>
  <c r="E203" i="10"/>
  <c r="D203" i="10" s="1"/>
  <c r="I203" i="10"/>
  <c r="E199" i="10"/>
  <c r="D199" i="10" s="1"/>
  <c r="I199" i="10"/>
  <c r="E195" i="10"/>
  <c r="D195" i="10" s="1"/>
  <c r="I195" i="10"/>
  <c r="E191" i="10"/>
  <c r="D191" i="10" s="1"/>
  <c r="I191" i="10"/>
  <c r="E187" i="10"/>
  <c r="D187" i="10" s="1"/>
  <c r="I187" i="10"/>
  <c r="E183" i="10"/>
  <c r="D183" i="10" s="1"/>
  <c r="I183" i="10"/>
  <c r="E179" i="10"/>
  <c r="D179" i="10" s="1"/>
  <c r="I179" i="10"/>
  <c r="E175" i="10"/>
  <c r="D175" i="10" s="1"/>
  <c r="I175" i="10"/>
  <c r="E171" i="10"/>
  <c r="D171" i="10" s="1"/>
  <c r="I171" i="10"/>
  <c r="E167" i="10"/>
  <c r="D167" i="10" s="1"/>
  <c r="I167" i="10"/>
  <c r="E163" i="10"/>
  <c r="D163" i="10" s="1"/>
  <c r="I163" i="10"/>
  <c r="E159" i="10"/>
  <c r="D159" i="10" s="1"/>
  <c r="I159" i="10"/>
  <c r="E155" i="10"/>
  <c r="D155" i="10" s="1"/>
  <c r="I155" i="10"/>
  <c r="E151" i="10"/>
  <c r="D151" i="10" s="1"/>
  <c r="I151" i="10"/>
  <c r="E147" i="10"/>
  <c r="D147" i="10" s="1"/>
  <c r="I147" i="10"/>
  <c r="E143" i="10"/>
  <c r="D143" i="10" s="1"/>
  <c r="I143" i="10"/>
  <c r="E139" i="10"/>
  <c r="D139" i="10" s="1"/>
  <c r="I139" i="10"/>
  <c r="E135" i="10"/>
  <c r="D135" i="10" s="1"/>
  <c r="I135" i="10"/>
  <c r="E131" i="10"/>
  <c r="D131" i="10" s="1"/>
  <c r="I131" i="10"/>
  <c r="E127" i="10"/>
  <c r="D127" i="10" s="1"/>
  <c r="I127" i="10"/>
  <c r="E123" i="10"/>
  <c r="D123" i="10" s="1"/>
  <c r="I123" i="10"/>
  <c r="E119" i="10"/>
  <c r="D119" i="10" s="1"/>
  <c r="I119" i="10"/>
  <c r="E115" i="10"/>
  <c r="D115" i="10" s="1"/>
  <c r="I115" i="10"/>
  <c r="E111" i="10"/>
  <c r="D111" i="10" s="1"/>
  <c r="I111" i="10"/>
  <c r="E107" i="10"/>
  <c r="D107" i="10" s="1"/>
  <c r="I107" i="10"/>
  <c r="E103" i="10"/>
  <c r="D103" i="10" s="1"/>
  <c r="I103" i="10"/>
  <c r="E99" i="10"/>
  <c r="D99" i="10" s="1"/>
  <c r="I99" i="10"/>
  <c r="E95" i="10"/>
  <c r="D95" i="10" s="1"/>
  <c r="I95" i="10"/>
  <c r="E91" i="10"/>
  <c r="D91" i="10" s="1"/>
  <c r="I91" i="10"/>
  <c r="E87" i="10"/>
  <c r="D87" i="10" s="1"/>
  <c r="I87" i="10"/>
  <c r="E83" i="10"/>
  <c r="D83" i="10" s="1"/>
  <c r="I83" i="10"/>
  <c r="E79" i="10"/>
  <c r="D79" i="10" s="1"/>
  <c r="I79" i="10"/>
  <c r="E75" i="10"/>
  <c r="D75" i="10" s="1"/>
  <c r="I75" i="10"/>
  <c r="E71" i="10"/>
  <c r="D71" i="10" s="1"/>
  <c r="I71" i="10"/>
  <c r="E67" i="10"/>
  <c r="D67" i="10" s="1"/>
  <c r="I67" i="10"/>
  <c r="E63" i="10"/>
  <c r="D63" i="10" s="1"/>
  <c r="I63" i="10"/>
  <c r="E59" i="10"/>
  <c r="D59" i="10" s="1"/>
  <c r="I59" i="10"/>
  <c r="E55" i="10"/>
  <c r="D55" i="10" s="1"/>
  <c r="I55" i="10"/>
  <c r="E51" i="10"/>
  <c r="D51" i="10" s="1"/>
  <c r="I51" i="10"/>
  <c r="E47" i="10"/>
  <c r="D47" i="10" s="1"/>
  <c r="I47" i="10"/>
  <c r="E43" i="10"/>
  <c r="D43" i="10" s="1"/>
  <c r="I43" i="10"/>
  <c r="E39" i="10"/>
  <c r="D39" i="10" s="1"/>
  <c r="I39" i="10"/>
  <c r="E35" i="10"/>
  <c r="D35" i="10" s="1"/>
  <c r="I35" i="10"/>
  <c r="E31" i="10"/>
  <c r="D31" i="10" s="1"/>
  <c r="I31" i="10"/>
  <c r="E27" i="10"/>
  <c r="D27" i="10" s="1"/>
  <c r="I27" i="10"/>
  <c r="E23" i="10"/>
  <c r="D23" i="10" s="1"/>
  <c r="I23" i="10"/>
  <c r="E19" i="10"/>
  <c r="D19" i="10" s="1"/>
  <c r="I19" i="10"/>
  <c r="E15" i="10"/>
  <c r="D15" i="10" s="1"/>
  <c r="I15" i="10"/>
  <c r="E11" i="10"/>
  <c r="D11" i="10" s="1"/>
  <c r="I11" i="10"/>
  <c r="E7" i="10"/>
  <c r="D7" i="10" s="1"/>
  <c r="I7" i="10"/>
  <c r="E3" i="10"/>
  <c r="D3" i="10" s="1"/>
  <c r="I3" i="10"/>
  <c r="I398" i="10"/>
  <c r="I377" i="10"/>
  <c r="H377" i="10" s="1"/>
  <c r="I370" i="10"/>
  <c r="I363" i="10"/>
  <c r="I300" i="10"/>
  <c r="I291" i="10"/>
  <c r="I281" i="10"/>
  <c r="I272" i="10"/>
  <c r="I242" i="10"/>
  <c r="I224" i="10"/>
  <c r="E397" i="10"/>
  <c r="I397" i="10"/>
  <c r="H397" i="10" s="1"/>
  <c r="E385" i="10"/>
  <c r="D385" i="10" s="1"/>
  <c r="I385" i="10"/>
  <c r="H385" i="10" s="1"/>
  <c r="E373" i="10"/>
  <c r="D373" i="10" s="1"/>
  <c r="I373" i="10"/>
  <c r="E353" i="10"/>
  <c r="D353" i="10" s="1"/>
  <c r="I353" i="10"/>
  <c r="E341" i="10"/>
  <c r="D341" i="10" s="1"/>
  <c r="I341" i="10"/>
  <c r="E317" i="10"/>
  <c r="D317" i="10" s="1"/>
  <c r="I317" i="10"/>
  <c r="E309" i="10"/>
  <c r="D309" i="10" s="1"/>
  <c r="I309" i="10"/>
  <c r="E301" i="10"/>
  <c r="D301" i="10" s="1"/>
  <c r="I301" i="10"/>
  <c r="E269" i="10"/>
  <c r="D269" i="10" s="1"/>
  <c r="I269" i="10"/>
  <c r="E257" i="10"/>
  <c r="D257" i="10" s="1"/>
  <c r="I257" i="10"/>
  <c r="H257" i="10" s="1"/>
  <c r="E253" i="10"/>
  <c r="D253" i="10" s="1"/>
  <c r="I253" i="10"/>
  <c r="E241" i="10"/>
  <c r="D241" i="10" s="1"/>
  <c r="I241" i="10"/>
  <c r="E229" i="10"/>
  <c r="D229" i="10" s="1"/>
  <c r="I229" i="10"/>
  <c r="E217" i="10"/>
  <c r="D217" i="10" s="1"/>
  <c r="I217" i="10"/>
  <c r="H217" i="10" s="1"/>
  <c r="E205" i="10"/>
  <c r="D205" i="10" s="1"/>
  <c r="I205" i="10"/>
  <c r="E189" i="10"/>
  <c r="D189" i="10" s="1"/>
  <c r="I189" i="10"/>
  <c r="E394" i="10"/>
  <c r="D394" i="10" s="1"/>
  <c r="I394" i="10"/>
  <c r="E390" i="10"/>
  <c r="D390" i="10" s="1"/>
  <c r="I390" i="10"/>
  <c r="E382" i="10"/>
  <c r="D382" i="10" s="1"/>
  <c r="I382" i="10"/>
  <c r="E378" i="10"/>
  <c r="D378" i="10" s="1"/>
  <c r="I378" i="10"/>
  <c r="E374" i="10"/>
  <c r="D374" i="10" s="1"/>
  <c r="I374" i="10"/>
  <c r="H374" i="10" s="1"/>
  <c r="E366" i="10"/>
  <c r="D366" i="10" s="1"/>
  <c r="I366" i="10"/>
  <c r="E362" i="10"/>
  <c r="D362" i="10" s="1"/>
  <c r="I362" i="10"/>
  <c r="E358" i="10"/>
  <c r="D358" i="10" s="1"/>
  <c r="I358" i="10"/>
  <c r="E354" i="10"/>
  <c r="D354" i="10" s="1"/>
  <c r="I354" i="10"/>
  <c r="E346" i="10"/>
  <c r="D346" i="10" s="1"/>
  <c r="I346" i="10"/>
  <c r="H346" i="10" s="1"/>
  <c r="E342" i="10"/>
  <c r="D342" i="10" s="1"/>
  <c r="I342" i="10"/>
  <c r="E338" i="10"/>
  <c r="D338" i="10" s="1"/>
  <c r="I338" i="10"/>
  <c r="E334" i="10"/>
  <c r="D334" i="10" s="1"/>
  <c r="I334" i="10"/>
  <c r="H334" i="10" s="1"/>
  <c r="E330" i="10"/>
  <c r="D330" i="10" s="1"/>
  <c r="I330" i="10"/>
  <c r="H330" i="10" s="1"/>
  <c r="E326" i="10"/>
  <c r="D326" i="10" s="1"/>
  <c r="I326" i="10"/>
  <c r="E322" i="10"/>
  <c r="D322" i="10" s="1"/>
  <c r="I322" i="10"/>
  <c r="E318" i="10"/>
  <c r="D318" i="10" s="1"/>
  <c r="I318" i="10"/>
  <c r="H318" i="10" s="1"/>
  <c r="E314" i="10"/>
  <c r="D314" i="10" s="1"/>
  <c r="I314" i="10"/>
  <c r="E310" i="10"/>
  <c r="D310" i="10" s="1"/>
  <c r="I310" i="10"/>
  <c r="E306" i="10"/>
  <c r="D306" i="10" s="1"/>
  <c r="I306" i="10"/>
  <c r="E302" i="10"/>
  <c r="D302" i="10" s="1"/>
  <c r="I302" i="10"/>
  <c r="H302" i="10" s="1"/>
  <c r="E294" i="10"/>
  <c r="D294" i="10" s="1"/>
  <c r="I294" i="10"/>
  <c r="H294" i="10" s="1"/>
  <c r="E290" i="10"/>
  <c r="D290" i="10" s="1"/>
  <c r="I290" i="10"/>
  <c r="E282" i="10"/>
  <c r="D282" i="10" s="1"/>
  <c r="I282" i="10"/>
  <c r="E278" i="10"/>
  <c r="D278" i="10" s="1"/>
  <c r="I278" i="10"/>
  <c r="E270" i="10"/>
  <c r="D270" i="10" s="1"/>
  <c r="I270" i="10"/>
  <c r="E266" i="10"/>
  <c r="D266" i="10" s="1"/>
  <c r="I266" i="10"/>
  <c r="H266" i="10" s="1"/>
  <c r="E262" i="10"/>
  <c r="D262" i="10" s="1"/>
  <c r="I262" i="10"/>
  <c r="E258" i="10"/>
  <c r="D258" i="10" s="1"/>
  <c r="I258" i="10"/>
  <c r="E254" i="10"/>
  <c r="D254" i="10" s="1"/>
  <c r="I254" i="10"/>
  <c r="E250" i="10"/>
  <c r="D250" i="10" s="1"/>
  <c r="I250" i="10"/>
  <c r="H250" i="10" s="1"/>
  <c r="E246" i="10"/>
  <c r="D246" i="10" s="1"/>
  <c r="I246" i="10"/>
  <c r="E238" i="10"/>
  <c r="D238" i="10" s="1"/>
  <c r="I238" i="10"/>
  <c r="E234" i="10"/>
  <c r="D234" i="10" s="1"/>
  <c r="I234" i="10"/>
  <c r="E230" i="10"/>
  <c r="D230" i="10" s="1"/>
  <c r="I230" i="10"/>
  <c r="E226" i="10"/>
  <c r="D226" i="10" s="1"/>
  <c r="I226" i="10"/>
  <c r="E222" i="10"/>
  <c r="D222" i="10" s="1"/>
  <c r="I222" i="10"/>
  <c r="E218" i="10"/>
  <c r="D218" i="10" s="1"/>
  <c r="I218" i="10"/>
  <c r="E214" i="10"/>
  <c r="D214" i="10" s="1"/>
  <c r="I214" i="10"/>
  <c r="H214" i="10" s="1"/>
  <c r="E210" i="10"/>
  <c r="D210" i="10" s="1"/>
  <c r="I210" i="10"/>
  <c r="E206" i="10"/>
  <c r="D206" i="10" s="1"/>
  <c r="I206" i="10"/>
  <c r="E202" i="10"/>
  <c r="D202" i="10" s="1"/>
  <c r="I202" i="10"/>
  <c r="E198" i="10"/>
  <c r="D198" i="10" s="1"/>
  <c r="I198" i="10"/>
  <c r="E194" i="10"/>
  <c r="D194" i="10" s="1"/>
  <c r="I194" i="10"/>
  <c r="E190" i="10"/>
  <c r="D190" i="10" s="1"/>
  <c r="I190" i="10"/>
  <c r="E186" i="10"/>
  <c r="D186" i="10" s="1"/>
  <c r="I186" i="10"/>
  <c r="H186" i="10" s="1"/>
  <c r="E182" i="10"/>
  <c r="D182" i="10" s="1"/>
  <c r="I182" i="10"/>
  <c r="E178" i="10"/>
  <c r="D178" i="10" s="1"/>
  <c r="I178" i="10"/>
  <c r="E174" i="10"/>
  <c r="D174" i="10" s="1"/>
  <c r="I174" i="10"/>
  <c r="E170" i="10"/>
  <c r="D170" i="10" s="1"/>
  <c r="I170" i="10"/>
  <c r="H170" i="10" s="1"/>
  <c r="E166" i="10"/>
  <c r="D166" i="10" s="1"/>
  <c r="I166" i="10"/>
  <c r="E162" i="10"/>
  <c r="D162" i="10" s="1"/>
  <c r="I162" i="10"/>
  <c r="E158" i="10"/>
  <c r="D158" i="10" s="1"/>
  <c r="I158" i="10"/>
  <c r="E154" i="10"/>
  <c r="D154" i="10" s="1"/>
  <c r="I154" i="10"/>
  <c r="E150" i="10"/>
  <c r="D150" i="10" s="1"/>
  <c r="I150" i="10"/>
  <c r="E146" i="10"/>
  <c r="D146" i="10" s="1"/>
  <c r="I146" i="10"/>
  <c r="E142" i="10"/>
  <c r="D142" i="10" s="1"/>
  <c r="I142" i="10"/>
  <c r="E138" i="10"/>
  <c r="D138" i="10" s="1"/>
  <c r="I138" i="10"/>
  <c r="E134" i="10"/>
  <c r="D134" i="10" s="1"/>
  <c r="I134" i="10"/>
  <c r="E130" i="10"/>
  <c r="D130" i="10" s="1"/>
  <c r="I130" i="10"/>
  <c r="E126" i="10"/>
  <c r="D126" i="10" s="1"/>
  <c r="I126" i="10"/>
  <c r="E122" i="10"/>
  <c r="D122" i="10" s="1"/>
  <c r="I122" i="10"/>
  <c r="E118" i="10"/>
  <c r="D118" i="10" s="1"/>
  <c r="I118" i="10"/>
  <c r="E114" i="10"/>
  <c r="D114" i="10" s="1"/>
  <c r="I114" i="10"/>
  <c r="E110" i="10"/>
  <c r="D110" i="10" s="1"/>
  <c r="I110" i="10"/>
  <c r="E106" i="10"/>
  <c r="D106" i="10" s="1"/>
  <c r="I106" i="10"/>
  <c r="E102" i="10"/>
  <c r="D102" i="10" s="1"/>
  <c r="I102" i="10"/>
  <c r="E98" i="10"/>
  <c r="D98" i="10" s="1"/>
  <c r="I98" i="10"/>
  <c r="E94" i="10"/>
  <c r="D94" i="10" s="1"/>
  <c r="I94" i="10"/>
  <c r="E90" i="10"/>
  <c r="D90" i="10" s="1"/>
  <c r="I90" i="10"/>
  <c r="E86" i="10"/>
  <c r="D86" i="10" s="1"/>
  <c r="I86" i="10"/>
  <c r="E82" i="10"/>
  <c r="D82" i="10" s="1"/>
  <c r="I82" i="10"/>
  <c r="E78" i="10"/>
  <c r="D78" i="10" s="1"/>
  <c r="I78" i="10"/>
  <c r="E74" i="10"/>
  <c r="D74" i="10" s="1"/>
  <c r="I74" i="10"/>
  <c r="E70" i="10"/>
  <c r="D70" i="10" s="1"/>
  <c r="I70" i="10"/>
  <c r="E66" i="10"/>
  <c r="D66" i="10" s="1"/>
  <c r="I66" i="10"/>
  <c r="E62" i="10"/>
  <c r="D62" i="10" s="1"/>
  <c r="I62" i="10"/>
  <c r="E58" i="10"/>
  <c r="D58" i="10" s="1"/>
  <c r="I58" i="10"/>
  <c r="E54" i="10"/>
  <c r="D54" i="10" s="1"/>
  <c r="I54" i="10"/>
  <c r="E50" i="10"/>
  <c r="D50" i="10" s="1"/>
  <c r="I50" i="10"/>
  <c r="E46" i="10"/>
  <c r="D46" i="10" s="1"/>
  <c r="I46" i="10"/>
  <c r="E42" i="10"/>
  <c r="D42" i="10" s="1"/>
  <c r="I42" i="10"/>
  <c r="E38" i="10"/>
  <c r="D38" i="10" s="1"/>
  <c r="I38" i="10"/>
  <c r="E34" i="10"/>
  <c r="D34" i="10" s="1"/>
  <c r="I34" i="10"/>
  <c r="E30" i="10"/>
  <c r="D30" i="10" s="1"/>
  <c r="I30" i="10"/>
  <c r="E26" i="10"/>
  <c r="D26" i="10" s="1"/>
  <c r="I26" i="10"/>
  <c r="E22" i="10"/>
  <c r="D22" i="10" s="1"/>
  <c r="I22" i="10"/>
  <c r="E18" i="10"/>
  <c r="D18" i="10" s="1"/>
  <c r="I18" i="10"/>
  <c r="E14" i="10"/>
  <c r="D14" i="10" s="1"/>
  <c r="I14" i="10"/>
  <c r="E10" i="10"/>
  <c r="D10" i="10" s="1"/>
  <c r="I10" i="10"/>
  <c r="E6" i="10"/>
  <c r="D6" i="10" s="1"/>
  <c r="I6" i="10"/>
  <c r="I2" i="10"/>
  <c r="I361" i="10"/>
  <c r="I298" i="10"/>
  <c r="I279" i="10"/>
  <c r="D192" i="10"/>
  <c r="D388" i="10"/>
  <c r="D372" i="10"/>
  <c r="D336" i="10"/>
  <c r="D300" i="10"/>
  <c r="D352" i="10"/>
  <c r="D272" i="10"/>
  <c r="D224" i="10"/>
  <c r="D2" i="10"/>
  <c r="D386" i="10"/>
  <c r="D370" i="10"/>
  <c r="D286" i="10"/>
  <c r="D350" i="10"/>
  <c r="D298" i="10"/>
  <c r="D274" i="10"/>
  <c r="D242" i="10"/>
  <c r="D393" i="10"/>
  <c r="D377" i="10"/>
  <c r="D361" i="10"/>
  <c r="D345" i="10"/>
  <c r="D329" i="10"/>
  <c r="D305" i="10"/>
  <c r="D293" i="10"/>
  <c r="D281" i="10"/>
  <c r="D395" i="10"/>
  <c r="D379" i="10"/>
  <c r="D363" i="10"/>
  <c r="D343" i="10"/>
  <c r="D331" i="10"/>
  <c r="D291" i="10"/>
  <c r="D279" i="10"/>
  <c r="D267" i="10"/>
  <c r="D235" i="10"/>
  <c r="D231" i="10"/>
  <c r="D207" i="10"/>
  <c r="H305" i="10" l="1"/>
  <c r="H241" i="10"/>
  <c r="H113" i="10"/>
  <c r="H366" i="10"/>
  <c r="H353" i="10"/>
  <c r="H49" i="10"/>
  <c r="H129" i="10"/>
  <c r="H65" i="10"/>
  <c r="H369" i="10"/>
  <c r="H361" i="10"/>
  <c r="H242" i="10"/>
  <c r="H222" i="10"/>
  <c r="H230" i="10"/>
  <c r="H258" i="10"/>
  <c r="H278" i="10"/>
  <c r="H310" i="10"/>
  <c r="H326" i="10"/>
  <c r="H382" i="10"/>
  <c r="H108" i="10"/>
  <c r="H124" i="10"/>
  <c r="H140" i="10"/>
  <c r="H208" i="10"/>
  <c r="H240" i="10"/>
  <c r="H268" i="10"/>
  <c r="H308" i="10"/>
  <c r="H356" i="10"/>
  <c r="H192" i="10"/>
  <c r="H372" i="10"/>
  <c r="H60" i="10"/>
  <c r="H76" i="10"/>
  <c r="H92" i="10"/>
  <c r="H156" i="10"/>
  <c r="H188" i="10"/>
  <c r="H204" i="10"/>
  <c r="H324" i="10"/>
  <c r="H340" i="10"/>
  <c r="H280" i="10"/>
  <c r="H30" i="10"/>
  <c r="H70" i="10"/>
  <c r="H94" i="10"/>
  <c r="H118" i="10"/>
  <c r="H126" i="10"/>
  <c r="H152" i="10"/>
  <c r="H6" i="10"/>
  <c r="H22" i="10"/>
  <c r="H46" i="10"/>
  <c r="H62" i="10"/>
  <c r="H86" i="10"/>
  <c r="H102" i="10"/>
  <c r="H110" i="10"/>
  <c r="H142" i="10"/>
  <c r="H14" i="10"/>
  <c r="H38" i="10"/>
  <c r="H54" i="10"/>
  <c r="H78" i="10"/>
  <c r="H134" i="10"/>
  <c r="H174" i="10"/>
  <c r="H270" i="10"/>
  <c r="H354" i="10"/>
  <c r="H279" i="10"/>
  <c r="H150" i="10"/>
  <c r="H166" i="10"/>
  <c r="H182" i="10"/>
  <c r="H190" i="10"/>
  <c r="H206" i="10"/>
  <c r="H238" i="10"/>
  <c r="H290" i="10"/>
  <c r="H342" i="10"/>
  <c r="H362" i="10"/>
  <c r="H394" i="10"/>
  <c r="H215" i="10"/>
  <c r="H223" i="10"/>
  <c r="H239" i="10"/>
  <c r="H247" i="10"/>
  <c r="H255" i="10"/>
  <c r="H263" i="10"/>
  <c r="H287" i="10"/>
  <c r="H335" i="10"/>
  <c r="H367" i="10"/>
  <c r="H375" i="10"/>
  <c r="H399" i="10"/>
  <c r="H320" i="10"/>
  <c r="H380" i="10"/>
  <c r="H172" i="10"/>
  <c r="H220" i="10"/>
  <c r="H232" i="10"/>
  <c r="H158" i="10"/>
  <c r="H198" i="10"/>
  <c r="H272" i="10"/>
  <c r="H363" i="10"/>
  <c r="H3" i="10"/>
  <c r="H11" i="10"/>
  <c r="H19" i="10"/>
  <c r="H27" i="10"/>
  <c r="H35" i="10"/>
  <c r="H43" i="10"/>
  <c r="H51" i="10"/>
  <c r="H59" i="10"/>
  <c r="H67" i="10"/>
  <c r="H75" i="10"/>
  <c r="H83" i="10"/>
  <c r="H91" i="10"/>
  <c r="H99" i="10"/>
  <c r="H107" i="10"/>
  <c r="H115" i="10"/>
  <c r="H123" i="10"/>
  <c r="H131" i="10"/>
  <c r="H139" i="10"/>
  <c r="H147" i="10"/>
  <c r="H155" i="10"/>
  <c r="H163" i="10"/>
  <c r="H171" i="10"/>
  <c r="H179" i="10"/>
  <c r="H187" i="10"/>
  <c r="H195" i="10"/>
  <c r="H203" i="10"/>
  <c r="H275" i="10"/>
  <c r="H299" i="10"/>
  <c r="H307" i="10"/>
  <c r="H315" i="10"/>
  <c r="H323" i="10"/>
  <c r="H347" i="10"/>
  <c r="H355" i="10"/>
  <c r="H387" i="10"/>
  <c r="H256" i="10"/>
  <c r="H344" i="10"/>
  <c r="H292" i="10"/>
  <c r="H267" i="10"/>
  <c r="H106" i="10"/>
  <c r="H114" i="10"/>
  <c r="H122" i="10"/>
  <c r="H130" i="10"/>
  <c r="H138" i="10"/>
  <c r="H146" i="10"/>
  <c r="H154" i="10"/>
  <c r="H162" i="10"/>
  <c r="H178" i="10"/>
  <c r="H202" i="10"/>
  <c r="H218" i="10"/>
  <c r="H226" i="10"/>
  <c r="H314" i="10"/>
  <c r="H338" i="10"/>
  <c r="H358" i="10"/>
  <c r="H390" i="10"/>
  <c r="H189" i="10"/>
  <c r="H301" i="10"/>
  <c r="H317" i="10"/>
  <c r="H64" i="10"/>
  <c r="H80" i="10"/>
  <c r="H144" i="10"/>
  <c r="H348" i="10"/>
  <c r="H141" i="10"/>
  <c r="H157" i="10"/>
  <c r="H173" i="10"/>
  <c r="H213" i="10"/>
  <c r="H237" i="10"/>
  <c r="H357" i="10"/>
  <c r="H389" i="10"/>
  <c r="H274" i="10"/>
  <c r="H96" i="10"/>
  <c r="H112" i="10"/>
  <c r="H128" i="10"/>
  <c r="H196" i="10"/>
  <c r="H236" i="10"/>
  <c r="H376" i="10"/>
  <c r="H125" i="10"/>
  <c r="H197" i="10"/>
  <c r="H221" i="10"/>
  <c r="H245" i="10"/>
  <c r="H398" i="10"/>
  <c r="H21" i="10"/>
  <c r="H29" i="10"/>
  <c r="H45" i="10"/>
  <c r="H61" i="10"/>
  <c r="H77" i="10"/>
  <c r="H93" i="10"/>
  <c r="H109" i="10"/>
  <c r="H341" i="10"/>
  <c r="H205" i="10"/>
  <c r="H229" i="10"/>
  <c r="H253" i="10"/>
  <c r="H269" i="10"/>
  <c r="H309" i="10"/>
  <c r="H373" i="10"/>
  <c r="H297" i="10"/>
  <c r="H325" i="10"/>
  <c r="H349" i="10"/>
  <c r="H365" i="10"/>
  <c r="H329" i="10"/>
  <c r="H333" i="10"/>
  <c r="H381" i="10"/>
  <c r="H345" i="10"/>
  <c r="H2" i="10"/>
  <c r="H300" i="10"/>
  <c r="H293" i="10"/>
  <c r="H393" i="10"/>
  <c r="H235" i="10"/>
  <c r="H331" i="10"/>
  <c r="H395" i="10"/>
  <c r="H10" i="10"/>
  <c r="H18" i="10"/>
  <c r="H26" i="10"/>
  <c r="H34" i="10"/>
  <c r="H42" i="10"/>
  <c r="H50" i="10"/>
  <c r="H58" i="10"/>
  <c r="H66" i="10"/>
  <c r="H74" i="10"/>
  <c r="H82" i="10"/>
  <c r="H90" i="10"/>
  <c r="H98" i="10"/>
  <c r="H194" i="10"/>
  <c r="H210" i="10"/>
  <c r="H234" i="10"/>
  <c r="H246" i="10"/>
  <c r="H254" i="10"/>
  <c r="H262" i="10"/>
  <c r="H282" i="10"/>
  <c r="H306" i="10"/>
  <c r="H322" i="10"/>
  <c r="H378" i="10"/>
  <c r="H224" i="10"/>
  <c r="H291" i="10"/>
  <c r="H7" i="10"/>
  <c r="H15" i="10"/>
  <c r="H23" i="10"/>
  <c r="H31" i="10"/>
  <c r="H39" i="10"/>
  <c r="H47" i="10"/>
  <c r="H55" i="10"/>
  <c r="H63" i="10"/>
  <c r="H71" i="10"/>
  <c r="H79" i="10"/>
  <c r="H87" i="10"/>
  <c r="H95" i="10"/>
  <c r="H103" i="10"/>
  <c r="H111" i="10"/>
  <c r="H119" i="10"/>
  <c r="H127" i="10"/>
  <c r="H135" i="10"/>
  <c r="H143" i="10"/>
  <c r="H151" i="10"/>
  <c r="H159" i="10"/>
  <c r="H167" i="10"/>
  <c r="H175" i="10"/>
  <c r="H183" i="10"/>
  <c r="H191" i="10"/>
  <c r="H199" i="10"/>
  <c r="H211" i="10"/>
  <c r="H219" i="10"/>
  <c r="H227" i="10"/>
  <c r="H243" i="10"/>
  <c r="H251" i="10"/>
  <c r="H259" i="10"/>
  <c r="H271" i="10"/>
  <c r="H283" i="10"/>
  <c r="H295" i="10"/>
  <c r="H303" i="10"/>
  <c r="H311" i="10"/>
  <c r="H319" i="10"/>
  <c r="H327" i="10"/>
  <c r="H339" i="10"/>
  <c r="H351" i="10"/>
  <c r="H359" i="10"/>
  <c r="H371" i="10"/>
  <c r="H383" i="10"/>
  <c r="H391" i="10"/>
  <c r="H160" i="10"/>
  <c r="H200" i="10"/>
  <c r="H216" i="10"/>
  <c r="H248" i="10"/>
  <c r="H264" i="10"/>
  <c r="H276" i="10"/>
  <c r="H304" i="10"/>
  <c r="H312" i="10"/>
  <c r="H328" i="10"/>
  <c r="H360" i="10"/>
  <c r="H368" i="10"/>
  <c r="H396" i="10"/>
  <c r="H386" i="10"/>
  <c r="H164" i="10"/>
  <c r="H316" i="10"/>
  <c r="H332" i="10"/>
  <c r="H298" i="10"/>
  <c r="H370" i="10"/>
  <c r="H343" i="10"/>
  <c r="H180" i="10"/>
  <c r="H212" i="10"/>
  <c r="H228" i="10"/>
  <c r="H284" i="10"/>
  <c r="H207" i="10"/>
  <c r="H388" i="10"/>
  <c r="H225" i="10"/>
  <c r="H249" i="10"/>
  <c r="H277" i="10"/>
  <c r="H261" i="10"/>
  <c r="H285" i="10"/>
  <c r="H5" i="10"/>
  <c r="H25" i="10"/>
  <c r="H41" i="10"/>
  <c r="H73" i="10"/>
  <c r="H137" i="10"/>
  <c r="H149" i="10"/>
  <c r="H17" i="10"/>
  <c r="H53" i="10"/>
  <c r="H133" i="10"/>
  <c r="H233" i="10"/>
  <c r="H13" i="10"/>
  <c r="H57" i="10"/>
  <c r="H89" i="10"/>
  <c r="H105" i="10"/>
  <c r="H121" i="10"/>
  <c r="H165" i="10"/>
  <c r="H181" i="10"/>
  <c r="H201" i="10"/>
  <c r="H37" i="10"/>
  <c r="H69" i="10"/>
  <c r="H85" i="10"/>
  <c r="H101" i="10"/>
  <c r="H117" i="10"/>
  <c r="H153" i="10"/>
  <c r="H169" i="10"/>
  <c r="H185" i="10"/>
  <c r="H209" i="10"/>
  <c r="H281" i="10"/>
  <c r="H231" i="10"/>
  <c r="H336" i="10"/>
  <c r="H379" i="10"/>
  <c r="H286" i="10"/>
  <c r="H352" i="10"/>
  <c r="D397" i="10"/>
  <c r="D399" i="10"/>
</calcChain>
</file>

<file path=xl/sharedStrings.xml><?xml version="1.0" encoding="utf-8"?>
<sst xmlns="http://schemas.openxmlformats.org/spreadsheetml/2006/main" count="2015" uniqueCount="893">
  <si>
    <t>State</t>
  </si>
  <si>
    <t>Accuracy - 0% 4 Year Rate</t>
  </si>
  <si>
    <t>Accuracy - 0% When 0 Students</t>
  </si>
  <si>
    <t>Accuracy - Across File Rate to Count</t>
  </si>
  <si>
    <t>Accuracy - CWD Count to Exiting</t>
  </si>
  <si>
    <t>Accuracy - CWD to Subtotal COHALTDPL</t>
  </si>
  <si>
    <t>Accuracy - Grand Total to Cat Set A Comparison</t>
  </si>
  <si>
    <t>Accuracy - Percent of CWDs with Alternate Diploma and Removed from Cohort</t>
  </si>
  <si>
    <t>Accuracy - Rates to Directory</t>
  </si>
  <si>
    <t>Accuracy - Reported v Calculated Rate</t>
  </si>
  <si>
    <t>Accuracy - Total v Subtotal</t>
  </si>
  <si>
    <t>Completeness - Across File Rate to Count</t>
  </si>
  <si>
    <t>Digits Reported</t>
  </si>
  <si>
    <t>Level Comparison</t>
  </si>
  <si>
    <t>Prior Year Comparison - 5Yr to 4Yr Rates</t>
  </si>
  <si>
    <t>Prior Year Comparison - Counts</t>
  </si>
  <si>
    <t>Prior Year Comparison - CWD</t>
  </si>
  <si>
    <t>Prior Year Comparison - Rates</t>
  </si>
  <si>
    <t>Grand Total</t>
  </si>
  <si>
    <t>ALABAMA</t>
  </si>
  <si>
    <t>ALASKA</t>
  </si>
  <si>
    <t>ARIZONA</t>
  </si>
  <si>
    <t>ARKANSAS</t>
  </si>
  <si>
    <t>BUREAU OF INDIAN EDUCATION</t>
  </si>
  <si>
    <t>CALIFORNIA</t>
  </si>
  <si>
    <t>COLORADO</t>
  </si>
  <si>
    <t>CONNECTICUT</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</si>
  <si>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</si>
  <si>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</si>
  <si>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</si>
  <si>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</si>
  <si>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</si>
  <si>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</si>
  <si>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</si>
  <si>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</si>
  <si>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</si>
  <si>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</si>
  <si>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</si>
  <si>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</si>
  <si>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</si>
  <si>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</si>
  <si>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</si>
  <si>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</si>
  <si>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</si>
  <si>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</si>
  <si>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</si>
  <si>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</si>
  <si>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</si>
  <si>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</si>
  <si>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</si>
  <si>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</si>
  <si>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</si>
  <si>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</si>
  <si>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</si>
  <si>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</si>
  <si>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</si>
  <si>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</si>
  <si>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</si>
  <si>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</si>
  <si>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</si>
  <si>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</si>
  <si>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</si>
  <si>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</si>
  <si>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</si>
  <si>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</si>
  <si>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</si>
  <si>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</si>
  <si>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</si>
  <si>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</si>
  <si>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</si>
  <si>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</si>
  <si>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Rule ID</t>
  </si>
  <si>
    <t>File Spec</t>
  </si>
  <si>
    <t>Data Group</t>
  </si>
  <si>
    <t>Level</t>
  </si>
  <si>
    <t>Issue Type</t>
  </si>
  <si>
    <t>Subgroup</t>
  </si>
  <si>
    <t>Missing Data</t>
  </si>
  <si>
    <t>All subgroups</t>
  </si>
  <si>
    <t>150, 151</t>
  </si>
  <si>
    <t>SEA, LEA, SCH</t>
  </si>
  <si>
    <t>LEA</t>
  </si>
  <si>
    <t>ECODIS</t>
  </si>
  <si>
    <t>695, 696</t>
  </si>
  <si>
    <t>Completeness - Incomplete Data</t>
  </si>
  <si>
    <t>FCS</t>
  </si>
  <si>
    <t>HOM</t>
  </si>
  <si>
    <t>HOM, FCS</t>
  </si>
  <si>
    <t>Partial Data: FS150/151 Four-Year Cohort data (DG695/696) were not submitted for the following subgroups at the SEA, LEA, and SCH levels: FCS. The Department acknowledges Wyoming's State Submission Plan comment that it began collecting adjusted cohort graduation rate (ACGR) data for students in foster care in SY 2017-18 and that Wyoming will first have a four-year ACGR calculated for this subgroup in SY 2020-2021.</t>
  </si>
  <si>
    <t>SCH</t>
  </si>
  <si>
    <t>MAN</t>
  </si>
  <si>
    <t>FCS, HOM</t>
  </si>
  <si>
    <t>SEA, LEA</t>
  </si>
  <si>
    <t>SEA, SCH</t>
  </si>
  <si>
    <t>ALL STUDENTS, CWD, ECODIS, FCS, HOM, LEP, MB, MHL, MM, MW</t>
  </si>
  <si>
    <t>CWD, ECODIS, FCS, HOM, MB</t>
  </si>
  <si>
    <t>CWD, FCS, LEP</t>
  </si>
  <si>
    <t>CWD, HOM</t>
  </si>
  <si>
    <t>CWD</t>
  </si>
  <si>
    <t xml:space="preserve"> ALL STUDENTS, LEP, MA, MB, MHL, MM</t>
  </si>
  <si>
    <t>FCS, HOM, MHL, MW</t>
  </si>
  <si>
    <t xml:space="preserve"> ALL STUDENTS, CWD, ECODIS, FCS, HOM, LEP, MA, MB, MHL, MM, MW </t>
  </si>
  <si>
    <t xml:space="preserve">CWD, ECODIS, FCS, HOM, LEP, MHL </t>
  </si>
  <si>
    <t>FCS, HOM, MB</t>
  </si>
  <si>
    <t>ALL STUDENTS, CWD, ECODIS, FCS, HOM, LEP, MA, MAN, MB, MHL, MM, MW</t>
  </si>
  <si>
    <t>CWD, HOM, MAN, MM</t>
  </si>
  <si>
    <t>CWD, HOM, MAN, MB, MHL, MM</t>
  </si>
  <si>
    <t xml:space="preserve">CWD, ECODIS, MB, </t>
  </si>
  <si>
    <t>CWD, ECODIS, MB</t>
  </si>
  <si>
    <t xml:space="preserve">ALL STUDENTS, CWD, ECODIS, HOM, MB, MHL, MM, MW </t>
  </si>
  <si>
    <t>ALL STUDENTS, CWD, ECODIS, FCS, HOM, LEP, MAN, MB, MHL, MM, MNP, MW</t>
  </si>
  <si>
    <t xml:space="preserve">CWD, HOM, LEP, MAN, MB </t>
  </si>
  <si>
    <t>CWD, FCS, MB, MHL</t>
  </si>
  <si>
    <t>ALL STUDENTS, CWD, ECODIS, MHN, MPR</t>
  </si>
  <si>
    <t>CWD, ECODIS, MW</t>
  </si>
  <si>
    <t>ALL STUDENTS, CWD, ECODIS, MB, MW</t>
  </si>
  <si>
    <t>ALL STUDENTS, CWD, MB</t>
  </si>
  <si>
    <t>ECODIS, MAN</t>
  </si>
  <si>
    <t>CWD, MAN</t>
  </si>
  <si>
    <t>ALL STUDENTS, CWD, ECODIS, MB, MHL, MM, MW</t>
  </si>
  <si>
    <t>SEA</t>
  </si>
  <si>
    <t>LEP</t>
  </si>
  <si>
    <t>ALL STUDENTS</t>
  </si>
  <si>
    <t>HOM, LEP</t>
  </si>
  <si>
    <t>MM</t>
  </si>
  <si>
    <t>CWD, ECODIS, LEP</t>
  </si>
  <si>
    <t xml:space="preserve"> LEP, MHL</t>
  </si>
  <si>
    <t>FCS, LEP, MHL</t>
  </si>
  <si>
    <t>HOM, LEP, MHL</t>
  </si>
  <si>
    <t xml:space="preserve">CWD, ECODIS, LEP, MB, MHL </t>
  </si>
  <si>
    <t>CWD, LEP</t>
  </si>
  <si>
    <t>FCS, HOM, LEP</t>
  </si>
  <si>
    <t>LEP, MM</t>
  </si>
  <si>
    <t>HOM, LEP, MM</t>
  </si>
  <si>
    <t>MHL</t>
  </si>
  <si>
    <t>FCS, HOM, MHL</t>
  </si>
  <si>
    <t>CWD, ECODIS</t>
  </si>
  <si>
    <t>HOM, LEP, MAN, MHL</t>
  </si>
  <si>
    <t>LEP, MHL</t>
  </si>
  <si>
    <t>ALL STUDENTS, ECODIS, MAN</t>
  </si>
  <si>
    <t>CWD, HOM, LEP, MHL</t>
  </si>
  <si>
    <t>FCS, LEP, HOM</t>
  </si>
  <si>
    <t>CWD, HOM, LEP, MM</t>
  </si>
  <si>
    <t xml:space="preserve">CWD, MHL </t>
  </si>
  <si>
    <t>HOM, LEP, MNP</t>
  </si>
  <si>
    <t>LEP, MAN</t>
  </si>
  <si>
    <t xml:space="preserve">CWD, HOM </t>
  </si>
  <si>
    <t xml:space="preserve">ALL STUDENTS, CWD, ECODIS, MHN,  MPR </t>
  </si>
  <si>
    <t>CWD, ECODIS, MAN</t>
  </si>
  <si>
    <t>695, 697</t>
  </si>
  <si>
    <t>009, 151</t>
  </si>
  <si>
    <t>85, 696</t>
  </si>
  <si>
    <t>150, 052, 039, 029</t>
  </si>
  <si>
    <t>695, 18, 531, 16</t>
  </si>
  <si>
    <t>ALL STUDENTS, CWD, ECODIS, LEP, MA, MAN, MB, MHL, MM, MNP, MW</t>
  </si>
  <si>
    <t>ALL STUDENTS, CWD, ECODIS</t>
  </si>
  <si>
    <t>Row Labels</t>
  </si>
  <si>
    <t>Other</t>
  </si>
  <si>
    <t>DQR-ACGR-009_AL_1_001</t>
  </si>
  <si>
    <t>DQR-ACGR-010_AL_1_001</t>
  </si>
  <si>
    <t>DQR-ACGR-010_AL_1_002</t>
  </si>
  <si>
    <t>DQR-ACGR-020_AL_1_001</t>
  </si>
  <si>
    <t>DQR-ACGR-010_AK_1_001</t>
  </si>
  <si>
    <t>DQR-ACGR-010_AK_1_002</t>
  </si>
  <si>
    <t>DQR-ACGR-012_AK_1_001</t>
  </si>
  <si>
    <t>DQR-ACGR-013_AK_1_001</t>
  </si>
  <si>
    <t>DQR-ACGR-009_AZ_1_001</t>
  </si>
  <si>
    <t>DQR-ACGR-009_AZ_1_002</t>
  </si>
  <si>
    <t>DQR-ACGR-010_AZ_1_001</t>
  </si>
  <si>
    <t>DQR-ACGR-010_AZ_1_002</t>
  </si>
  <si>
    <t>DQR-ACGR-017_AZ_1_001</t>
  </si>
  <si>
    <t>DQR-ACGR-017_AZ_1_002</t>
  </si>
  <si>
    <t>DQR-ACGR-020_AZ_1_001</t>
  </si>
  <si>
    <t>DQR-ACGR-020_AZ_1_002</t>
  </si>
  <si>
    <t>DQR-ACGR-009_AR_1_001</t>
  </si>
  <si>
    <t>DQR-ACGR-009_AR_1_002</t>
  </si>
  <si>
    <t>DQR-ACGR-010_AR_1_001</t>
  </si>
  <si>
    <t>DQR-ACGR-010_AR_1_002</t>
  </si>
  <si>
    <t>DQR-ACGR-001_BI_1_001</t>
  </si>
  <si>
    <t>DQR-ACGR-003_BI_1_001</t>
  </si>
  <si>
    <t>DQR-ACGR-010_BI_1_001</t>
  </si>
  <si>
    <t>DQR-ACGR-015_BI_1_001</t>
  </si>
  <si>
    <t>DQR-ACGR-016_BI_1_001</t>
  </si>
  <si>
    <t>DQR-ACGR-016_BI_1_002</t>
  </si>
  <si>
    <t>DQR-ACGR-017_BI_1_001</t>
  </si>
  <si>
    <t>DQR-ACGR-021a_BI_1_001</t>
  </si>
  <si>
    <t>DQR-ACGR-001_CA_1_001</t>
  </si>
  <si>
    <t>DQR-ACGR-009_CO_1_001</t>
  </si>
  <si>
    <t>DQR-ACGR-009_CO_1_002</t>
  </si>
  <si>
    <t>DQR-ACGR-010_CO_1_001</t>
  </si>
  <si>
    <t>DQR-ACGR-010_CO_1_002</t>
  </si>
  <si>
    <t>DQR-ACGR-012_CO_1_001</t>
  </si>
  <si>
    <t>DQR-ACGR-006_CT_1_001</t>
  </si>
  <si>
    <t>DQR-ACGR-006_CT_1_002</t>
  </si>
  <si>
    <t>DQR-ACGR-009_CT_1_001</t>
  </si>
  <si>
    <t>DQR-ACGR-009_CT_1_002</t>
  </si>
  <si>
    <t>DQR-ACGR-010_CT_1_001</t>
  </si>
  <si>
    <t>DQR-ACGR-010_CT_1_002</t>
  </si>
  <si>
    <t>DQR-ACGR-006_DC_1_001</t>
  </si>
  <si>
    <t>DQR-ACGR-006_DC_1_002</t>
  </si>
  <si>
    <t>DQR-ACGR-010_DC_1_001</t>
  </si>
  <si>
    <t>DQR-ACGR-010_DC_1_002</t>
  </si>
  <si>
    <t>DQR-ACGR-009_FL_1_001</t>
  </si>
  <si>
    <t>DQR-ACGR-009_FL_1_002</t>
  </si>
  <si>
    <t>DQR-ACGR-010_FL_1_001</t>
  </si>
  <si>
    <t>DQR-ACGR-010_FL_1_002</t>
  </si>
  <si>
    <t>DQR-ACGR-020_FL_1_001</t>
  </si>
  <si>
    <t>DQR-ACGR-002a_GA_1_001</t>
  </si>
  <si>
    <t>DQR-ACGR-003_GA_1_001</t>
  </si>
  <si>
    <t>DQR-ACGR-004_GA_1_001</t>
  </si>
  <si>
    <t>DQR-ACGR-004_GA_1_002</t>
  </si>
  <si>
    <t>DQR-ACGR-005_GA_1_001</t>
  </si>
  <si>
    <t>DQR-ACGR-006_GA_1_001</t>
  </si>
  <si>
    <t>DQR-ACGR-006_GA_1_002</t>
  </si>
  <si>
    <t>DQR-ACGR-006_GA_1_003</t>
  </si>
  <si>
    <t>DQR-ACGR-006_GA_1_004</t>
  </si>
  <si>
    <t>DQR-ACGR-009_GA_1_001</t>
  </si>
  <si>
    <t>DQR-ACGR-009_GA_1_002</t>
  </si>
  <si>
    <t>DQR-ACGR-010_GA_1_001</t>
  </si>
  <si>
    <t>DQR-ACGR-012_GA_1_001</t>
  </si>
  <si>
    <t>DQR-ACGR-020_GA_1_001</t>
  </si>
  <si>
    <t>DQR-ACGR-009_HI_1_001</t>
  </si>
  <si>
    <t>DQR-ACGR-015_HI_1_001</t>
  </si>
  <si>
    <t>DQR-ACGR-016_HI_1_001</t>
  </si>
  <si>
    <t>DQR-ACGR-009_ID_1_001</t>
  </si>
  <si>
    <t>DQR-ACGR-010_ID_1_001</t>
  </si>
  <si>
    <t>DQR-ACGR-010_ID_1_002</t>
  </si>
  <si>
    <t>DQR-ACGR-002a_IL_1_001</t>
  </si>
  <si>
    <t>DQR-ACGR-002b_IL_1_001</t>
  </si>
  <si>
    <t>DQR-ACGR-007_IL_1_001</t>
  </si>
  <si>
    <t>DQR-ACGR-007_IL_1_002</t>
  </si>
  <si>
    <t>DQR-ACGR-009_IL_1_001</t>
  </si>
  <si>
    <t>DQR-ACGR-009_IL_1_002</t>
  </si>
  <si>
    <t>DQR-ACGR-010_IL_1_001</t>
  </si>
  <si>
    <t>DQR-ACGR-011a_IL_1_001</t>
  </si>
  <si>
    <t>DQR-ACGR-011b_IL_1_001</t>
  </si>
  <si>
    <t>DQR-ACGR-011c_IL_1_001</t>
  </si>
  <si>
    <t>DQR-ACGR-011d_IL_1_001</t>
  </si>
  <si>
    <t>DQR-ACGR-012_IL_1_001</t>
  </si>
  <si>
    <t>DQR-ACGR-014b_IL_1_001</t>
  </si>
  <si>
    <t>DQR-ACGR-016_IL_1_001</t>
  </si>
  <si>
    <t>DQR-ACGR-016_IL_1_002</t>
  </si>
  <si>
    <t>DQR-ACGR-017_IL_1_001</t>
  </si>
  <si>
    <t>DQR-ACGR-017_IL_1_002</t>
  </si>
  <si>
    <t>DQR-ACGR-017_IL_1_003</t>
  </si>
  <si>
    <t>DQR-ACGR-018_IL_1_001</t>
  </si>
  <si>
    <t>DQR-ACGR-023_IL_1_001</t>
  </si>
  <si>
    <t>DQR-ACGR-024_IL_1_001</t>
  </si>
  <si>
    <t>DQR-ACGR-MISC_IL_1_001</t>
  </si>
  <si>
    <t>DQR-ACGR-009_IN_1_001</t>
  </si>
  <si>
    <t>DQR-ACGR-009_IN_1_002</t>
  </si>
  <si>
    <t>DQR-ACGR-010_IN_1_001</t>
  </si>
  <si>
    <t>DQR-ACGR-010_IN_1_002</t>
  </si>
  <si>
    <t>DQR-ACGR-020_IN_1_001</t>
  </si>
  <si>
    <t>DQR-ACGR-020_IN_1_002</t>
  </si>
  <si>
    <t>DQR-ACGR-003_IA_1_001</t>
  </si>
  <si>
    <t>DQR-ACGR-006_IA_1_001</t>
  </si>
  <si>
    <t>DQR-ACGR-006_IA_1_002</t>
  </si>
  <si>
    <t>DQR-ACGR-006_IA_1_003</t>
  </si>
  <si>
    <t>DQR-ACGR-006_IA_1_004</t>
  </si>
  <si>
    <t>DQR-ACGR-009_IA_1_001</t>
  </si>
  <si>
    <t>DQR-ACGR-009_KS_1_001</t>
  </si>
  <si>
    <t>DQR-ACGR-020_KS_1_001</t>
  </si>
  <si>
    <t>DQR-ACGR-020_KS_1_002</t>
  </si>
  <si>
    <t>DQR-ACGR-003_KY_1_001</t>
  </si>
  <si>
    <t>DQR-ACGR-004_KY_1_001</t>
  </si>
  <si>
    <t>DQR-ACGR-006_KY_1_001</t>
  </si>
  <si>
    <t>DQR-ACGR-006_KY_1_002</t>
  </si>
  <si>
    <t>DQR-ACGR-006_KY_1_003</t>
  </si>
  <si>
    <t>DQR-ACGR-006_KY_1_004</t>
  </si>
  <si>
    <t>DQR-ACGR-009_KY_1_001</t>
  </si>
  <si>
    <t>DQR-ACGR-009_KY_1_002</t>
  </si>
  <si>
    <t>DQR-ACGR-010_KY_1_001</t>
  </si>
  <si>
    <t>DQR-ACGR-010_KY_1_002</t>
  </si>
  <si>
    <t>DQR-ACGR-012_KY_1_001</t>
  </si>
  <si>
    <t>DQR-ACGR-020_KY_1_001</t>
  </si>
  <si>
    <t>DQR-ACGR-006_LA_1_001</t>
  </si>
  <si>
    <t>DQR-ACGR-006_LA_1_002</t>
  </si>
  <si>
    <t>DQR-ACGR-009_LA_1_001</t>
  </si>
  <si>
    <t>DQR-ACGR-009_LA_1_002</t>
  </si>
  <si>
    <t>DQR-ACGR-010_LA_1_001</t>
  </si>
  <si>
    <t>DQR-ACGR-010_LA_1_002</t>
  </si>
  <si>
    <t>DQR-ACGR-011a_LA_1_001</t>
  </si>
  <si>
    <t>DQR-ACGR-016_LA_1_001</t>
  </si>
  <si>
    <t>DQR-ACGR-020_LA_1_001</t>
  </si>
  <si>
    <t>DQR-ACGR-020_LA_1_002</t>
  </si>
  <si>
    <t>DQR-ACGR-006_ME_1_001</t>
  </si>
  <si>
    <t>DQR-ACGR-010_ME_1_001</t>
  </si>
  <si>
    <t>DQR-ACGR-021c_ME_1_001</t>
  </si>
  <si>
    <t>DQR-ACGR-009_MD_1_001</t>
  </si>
  <si>
    <t>DQR-ACGR-009_MD_1_002</t>
  </si>
  <si>
    <t>DQR-ACGR-010_MD_1_001</t>
  </si>
  <si>
    <t>DQR-ACGR-020_MD_1_001</t>
  </si>
  <si>
    <t>DQR-ACGR-006_MA_1_001</t>
  </si>
  <si>
    <t>DQR-ACGR-009_MA_1_001</t>
  </si>
  <si>
    <t>DQR-ACGR-009_MA_1_002</t>
  </si>
  <si>
    <t>DQR-ACGR-010_MA_1_001</t>
  </si>
  <si>
    <t>DQR-ACGR-010_MA_1_002</t>
  </si>
  <si>
    <t>DQR-ACGR-020_MA_1_001</t>
  </si>
  <si>
    <t>DQR-ACGR-006_MI_1_001</t>
  </si>
  <si>
    <t>DQR-ACGR-006_MI_1_002</t>
  </si>
  <si>
    <t>DQR-ACGR-006_MI_1_003</t>
  </si>
  <si>
    <t>DQR-ACGR-006_MI_1_004</t>
  </si>
  <si>
    <t>DQR-ACGR-006_MI_1_005</t>
  </si>
  <si>
    <t>DQR-ACGR-006_MI_1_006</t>
  </si>
  <si>
    <t>DQR-ACGR-009_MI_1_001</t>
  </si>
  <si>
    <t>DQR-ACGR-009_MI_1_002</t>
  </si>
  <si>
    <t>DQR-ACGR-010_MI_1_001</t>
  </si>
  <si>
    <t>DQR-ACGR-010_MI_1_002</t>
  </si>
  <si>
    <t>DQR-ACGR-012_MI_1_001</t>
  </si>
  <si>
    <t>DQR-ACGR-020_MI_1_001</t>
  </si>
  <si>
    <t>DQR-ACGR-020_MI_1_002</t>
  </si>
  <si>
    <t>DQR-ACGR-003_MN_1_001</t>
  </si>
  <si>
    <t>DQR-ACGR-004_MN_1_001</t>
  </si>
  <si>
    <t>DQR-ACGR-006_MN_1_001</t>
  </si>
  <si>
    <t>DQR-ACGR-006_MN_1_002</t>
  </si>
  <si>
    <t>DQR-ACGR-006_MN_1_003</t>
  </si>
  <si>
    <t>DQR-ACGR-006_MN_1_004</t>
  </si>
  <si>
    <t>DQR-ACGR-006_MN_1_005</t>
  </si>
  <si>
    <t>DQR-ACGR-006_MN_1_006</t>
  </si>
  <si>
    <t>DQR-ACGR-009_MN_1_001</t>
  </si>
  <si>
    <t>DQR-ACGR-009_MN_1_002</t>
  </si>
  <si>
    <t>DQR-ACGR-010_MN_1_001</t>
  </si>
  <si>
    <t>DQR-ACGR-010_MN_1_002</t>
  </si>
  <si>
    <t>DQR-ACGR-012_MN_1_001</t>
  </si>
  <si>
    <t>DQR-ACGR-017_MN_1_001</t>
  </si>
  <si>
    <t>DQR-ACGR-009_MS_1_001</t>
  </si>
  <si>
    <t>DQR-ACGR-009_MS_1_002</t>
  </si>
  <si>
    <t>DQR-ACGR-010_MS_1_001</t>
  </si>
  <si>
    <t>DQR-ACGR-010_MS_1_002</t>
  </si>
  <si>
    <t>DQR-ACGR-006_MO_1_001</t>
  </si>
  <si>
    <t>DQR-ACGR-006_MO_1_002</t>
  </si>
  <si>
    <t>DQR-ACGR-009_MO_1_001</t>
  </si>
  <si>
    <t>DQR-ACGR-010_MO_1_001</t>
  </si>
  <si>
    <t>DQR-ACGR-020_MO_1_001</t>
  </si>
  <si>
    <t>DQR-ACGR-010_MT_1_001</t>
  </si>
  <si>
    <t>DQR-ACGR-010_MT_1_002</t>
  </si>
  <si>
    <t>DQR-ACGR-010_NE_1_001</t>
  </si>
  <si>
    <t>DQR-ACGR-015_NE_1_001</t>
  </si>
  <si>
    <t>DQR-ACGR-006_NV_1_001</t>
  </si>
  <si>
    <t>DQR-ACGR-010_NV_1_001</t>
  </si>
  <si>
    <t>DQR-ACGR-010_NV_1_002</t>
  </si>
  <si>
    <t>DQR-ACGR-016_NV_1_001</t>
  </si>
  <si>
    <t>DQR-ACGR-020_NV_1_001</t>
  </si>
  <si>
    <t>DQR-ACGR-009_NH_1_001</t>
  </si>
  <si>
    <t>DQR-ACGR-010_NH_1_001</t>
  </si>
  <si>
    <t>DQR-ACGR-002a_NJ_1_001</t>
  </si>
  <si>
    <t>DQR-ACGR-006_NJ_1_001</t>
  </si>
  <si>
    <t>DQR-ACGR-006_NJ_1_002</t>
  </si>
  <si>
    <t>DQR-ACGR-009_NJ_1_001</t>
  </si>
  <si>
    <t>DQR-ACGR-009_NJ_1_002</t>
  </si>
  <si>
    <t>DQR-ACGR-010_NJ_1_001</t>
  </si>
  <si>
    <t>DQR-ACGR-011a_NJ_1_001</t>
  </si>
  <si>
    <t>DQR-ACGR-012_NJ_1_001</t>
  </si>
  <si>
    <t>DQR-ACGR-016_NJ_1_001</t>
  </si>
  <si>
    <t>DQR-ACGR-016_NJ_1_002</t>
  </si>
  <si>
    <t>DQR-ACGR-017_NJ_1_001</t>
  </si>
  <si>
    <t>DQR-ACGR-017_NJ_1_002</t>
  </si>
  <si>
    <t>DQR-ACGR-001_NM_1_001</t>
  </si>
  <si>
    <t>DQR-ACGR-006_NY_1_001</t>
  </si>
  <si>
    <t>DQR-ACGR-009_NY_1_001</t>
  </si>
  <si>
    <t>DQR-ACGR-009_NY_1_002</t>
  </si>
  <si>
    <t>DQR-ACGR-010_NY_1_001</t>
  </si>
  <si>
    <t>DQR-ACGR-010_NY_1_002</t>
  </si>
  <si>
    <t>DQR-ACGR-016_NY_1_001</t>
  </si>
  <si>
    <t>DQR-ACGR-016_NY_1_002</t>
  </si>
  <si>
    <t>DQR-ACGR-017_NY_1_001</t>
  </si>
  <si>
    <t>DQR-ACGR-017_NY_1_002</t>
  </si>
  <si>
    <t>DQR-ACGR-009_NC_1_001</t>
  </si>
  <si>
    <t>DQR-ACGR-009_NC_1_002</t>
  </si>
  <si>
    <t>DQR-ACGR-010_NC_1_001</t>
  </si>
  <si>
    <t>DQR-ACGR-010_NC_1_002</t>
  </si>
  <si>
    <t>DQR-ACGR-015_NC_1_001</t>
  </si>
  <si>
    <t>DQR-ACGR-017_NC_1_001</t>
  </si>
  <si>
    <t>DQR-ACGR-017_NC_1_002</t>
  </si>
  <si>
    <t>DQR-ACGR-020_NC_1_001</t>
  </si>
  <si>
    <t>DQR-ACGR-021c_NC_1_001</t>
  </si>
  <si>
    <t>DQR-ACGR-002b_ND_1_001</t>
  </si>
  <si>
    <t>DQR-ACGR-004_ND_1_001</t>
  </si>
  <si>
    <t>DQR-ACGR-009_ND_1_001</t>
  </si>
  <si>
    <t>DQR-ACGR-010_ND_1_001</t>
  </si>
  <si>
    <t>DQR-ACGR-006_OH_1_001</t>
  </si>
  <si>
    <t>DQR-ACGR-006_OH_1_002</t>
  </si>
  <si>
    <t>DQR-ACGR-009_OH_1_001</t>
  </si>
  <si>
    <t>DQR-ACGR-009_OH_1_002</t>
  </si>
  <si>
    <t>DQR-ACGR-010_OH_1_001</t>
  </si>
  <si>
    <t>DQR-ACGR-010_OH_1_002</t>
  </si>
  <si>
    <t>DQR-ACGR-020_OH_1_001</t>
  </si>
  <si>
    <t>DQR-ACGR-020_OH_1_002</t>
  </si>
  <si>
    <t>DQR-ACGR-009_OK_1_001</t>
  </si>
  <si>
    <t>DQR-ACGR-009_OK_1_002</t>
  </si>
  <si>
    <t>DQR-ACGR-010_OK_1_001</t>
  </si>
  <si>
    <t>DQR-ACGR-010_OK_1_002</t>
  </si>
  <si>
    <t>DQR-ACGR-020_OK_1_001</t>
  </si>
  <si>
    <t>DQR-ACGR-020_OK_1_002</t>
  </si>
  <si>
    <t>DQR-ACGR-003_OR_1_001</t>
  </si>
  <si>
    <t>DQR-ACGR-004_OR_1_001</t>
  </si>
  <si>
    <t>DQR-ACGR-006_OR_1_001</t>
  </si>
  <si>
    <t>DQR-ACGR-006_OR_1_002</t>
  </si>
  <si>
    <t>DQR-ACGR-009_OR_1_001</t>
  </si>
  <si>
    <t>DQR-ACGR-010_OR_1_001</t>
  </si>
  <si>
    <t>DQR-ACGR-010_OR_1_002</t>
  </si>
  <si>
    <t>DQR-ACGR-020_OR_1_001</t>
  </si>
  <si>
    <t>DQR-ACGR-006_PA_1_001</t>
  </si>
  <si>
    <t>DQR-ACGR-006_PA_1_002</t>
  </si>
  <si>
    <t>DQR-ACGR-006_PA_1_003</t>
  </si>
  <si>
    <t>DQR-ACGR-006_PA_1_004</t>
  </si>
  <si>
    <t>DQR-ACGR-009_PA_1_001</t>
  </si>
  <si>
    <t>DQR-ACGR-009_PA_1_002</t>
  </si>
  <si>
    <t>DQR-ACGR-010_PA_1_001</t>
  </si>
  <si>
    <t>DQR-ACGR-012_PA_1_001</t>
  </si>
  <si>
    <t>DQR-ACGR-020_PA_1_001</t>
  </si>
  <si>
    <t>DQR-ACGR-003_PR_1_001</t>
  </si>
  <si>
    <t>DQR-ACGR-006_PR_1_001</t>
  </si>
  <si>
    <t>DQR-ACGR-010_PR_1_001</t>
  </si>
  <si>
    <t>DQR-ACGR-010_PR_1_002</t>
  </si>
  <si>
    <t>DQR-ACGR-006_RI_1_001</t>
  </si>
  <si>
    <t>DQR-ACGR-006_RI_1_002</t>
  </si>
  <si>
    <t>DQR-ACGR-006_RI_1_003</t>
  </si>
  <si>
    <t>DQR-ACGR-009_RI_1_001</t>
  </si>
  <si>
    <t>DQR-ACGR-009_RI_1_002</t>
  </si>
  <si>
    <t>DQR-ACGR-010_RI_1_001</t>
  </si>
  <si>
    <t>DQR-ACGR-020_RI_1_001</t>
  </si>
  <si>
    <t>DQR-ACGR-020_RI_1_002</t>
  </si>
  <si>
    <t>DQR-ACGR-006_SC_1_001</t>
  </si>
  <si>
    <t>DQR-ACGR-009_SC_1_001</t>
  </si>
  <si>
    <t>DQR-ACGR-009_SC_1_002</t>
  </si>
  <si>
    <t>DQR-ACGR-010_SC_1_001</t>
  </si>
  <si>
    <t>DQR-ACGR-015_SC_1_001</t>
  </si>
  <si>
    <t>DQR-ACGR-020_SC_1_001</t>
  </si>
  <si>
    <t>DQR-ACGR-003_SD_1_001</t>
  </si>
  <si>
    <t>DQR-ACGR-006_SD_1_001</t>
  </si>
  <si>
    <t>DQR-ACGR-006_SD_1_002</t>
  </si>
  <si>
    <t>DQR-ACGR-010_SD_1_001</t>
  </si>
  <si>
    <t>DQR-ACGR-009_TN_1_001</t>
  </si>
  <si>
    <t>DQR-ACGR-009_TN_1_002</t>
  </si>
  <si>
    <t>DQR-ACGR-010_TN_1_001</t>
  </si>
  <si>
    <t>DQR-ACGR-010_TN_1_002</t>
  </si>
  <si>
    <t>DQR-ACGR-017_TN_1_001</t>
  </si>
  <si>
    <t>DQR-ACGR-017_TN_1_002</t>
  </si>
  <si>
    <t>DQR-ACGR-020_TN_1_001</t>
  </si>
  <si>
    <t>DQR-ACGR-001_TX_1_001</t>
  </si>
  <si>
    <t>DQR-ACGR-003_UT_1_001</t>
  </si>
  <si>
    <t>DQR-ACGR-006_UT_1_001</t>
  </si>
  <si>
    <t>DQR-ACGR-009_UT_1_001</t>
  </si>
  <si>
    <t>DQR-ACGR-009_UT_1_002</t>
  </si>
  <si>
    <t>DQR-ACGR-010_UT_1_001</t>
  </si>
  <si>
    <t>DQR-ACGR-001_VT_1_001</t>
  </si>
  <si>
    <t>DQR-ACGR-009_VA_1_001</t>
  </si>
  <si>
    <t>DQR-ACGR-010_VA_1_001</t>
  </si>
  <si>
    <t>DQR-ACGR-012_VA_1_001</t>
  </si>
  <si>
    <t>DQR-ACGR-009_WA_1_001</t>
  </si>
  <si>
    <t>DQR-ACGR-009_WA_1_002</t>
  </si>
  <si>
    <t>DQR-ACGR-010_WA_1_001</t>
  </si>
  <si>
    <t>DQR-ACGR-010_WA_1_002</t>
  </si>
  <si>
    <t>DQR-ACGR-012_WA_1_001</t>
  </si>
  <si>
    <t>DQR-ACGR-016_WA_1_001</t>
  </si>
  <si>
    <t>DQR-ACGR-016_WA_1_002</t>
  </si>
  <si>
    <t>DQR-ACGR-017_WA_1_001</t>
  </si>
  <si>
    <t>DQR-ACGR-020_WA_1_001</t>
  </si>
  <si>
    <t>DQR-ACGR-020_WA_1_002</t>
  </si>
  <si>
    <t>DQR-ACGR-002a_WV_1_001</t>
  </si>
  <si>
    <t>DQR-ACGR-003_WV_1_001</t>
  </si>
  <si>
    <t>DQR-ACGR-004_WV_1_001</t>
  </si>
  <si>
    <t>DQR-ACGR-005_WV_1_001</t>
  </si>
  <si>
    <t>DQR-ACGR-006_WV_1_001</t>
  </si>
  <si>
    <t>DQR-ACGR-006_WV_1_002</t>
  </si>
  <si>
    <t>DQR-ACGR-006_WV_1_003</t>
  </si>
  <si>
    <t>DQR-ACGR-006_WV_1_004</t>
  </si>
  <si>
    <t>DQR-ACGR-009_WV_1_001</t>
  </si>
  <si>
    <t>DQR-ACGR-010_WV_1_001</t>
  </si>
  <si>
    <t>DQR-ACGR-010_WV_1_002</t>
  </si>
  <si>
    <t>DQR-ACGR-012_WV_1_001</t>
  </si>
  <si>
    <t>DQR-ACGR-017_WV_1_001</t>
  </si>
  <si>
    <t>DQR-ACGR-017_WV_1_002</t>
  </si>
  <si>
    <t>DQR-ACGR-017_WV_1_003</t>
  </si>
  <si>
    <t>DQR-ACGR-009_WI_1_001</t>
  </si>
  <si>
    <t>DQR-ACGR-009_WI_1_002</t>
  </si>
  <si>
    <t>DQR-ACGR-010_WI_1_001</t>
  </si>
  <si>
    <t>DQR-ACGR-010_WI_1_002</t>
  </si>
  <si>
    <t>DQR-ACGR-016_WI_1_001</t>
  </si>
  <si>
    <t>DQR-ACGR-016_WI_1_002</t>
  </si>
  <si>
    <t>DQR-ACGR-020_WI_1_001</t>
  </si>
  <si>
    <t>DQR-ACGR-003_WY_1_001</t>
  </si>
  <si>
    <t>DQR-ACGR-004_WY_1_001</t>
  </si>
  <si>
    <t>DQR-ACGR-010_WY_1_001</t>
  </si>
  <si>
    <t>DQR-ACGR-012_WY_1_001</t>
  </si>
  <si>
    <t>DQR-ACGR-020_WY_1_001</t>
  </si>
  <si>
    <t>This is accurate based on the changing demographics of the student body.</t>
  </si>
  <si>
    <t>Tracking of students over the years has become more efficient, this allows for a higher percentage of students to be retained in a cohort.</t>
  </si>
  <si>
    <t>MW</t>
  </si>
  <si>
    <t>DELAWARE</t>
  </si>
  <si>
    <t>CWD, LEP, MHL</t>
  </si>
  <si>
    <t>MAN, MB, MM, MNP</t>
  </si>
  <si>
    <t>ALL STUDENTS, CWD, ECODIS, HOM, LEP, MAN, MB, MHL, MM, MNP, MW</t>
  </si>
  <si>
    <t>Reported Rate to Calculated Rate Comparison (LEA): The reported graduation rate (FS150) does not match the graduation rate calculated using reported counts (FS151) for 17 LEAs. The difference between the reported and calculated rates ranges from -25 to 15.15%. These should match by up to four decimal places.</t>
  </si>
  <si>
    <t>ALL, ECODIS, HOM, LEP, MB, MHL, MM, MW, CWD</t>
  </si>
  <si>
    <t>Reported Rate to Calculated Rate Comparison (SCH): The reported graduation rate (FS150) does not match the graduation rate calculated using reported counts (FS151) for 25 schools. The difference between the reported and calculated rates ranges from -6.19 to 4.55%. These should match by up to four decimal places.</t>
  </si>
  <si>
    <t>Reported Rate to Calculated Rate Comparison (SCH): The reported graduation rate (FS150) does not match the graduation rate calculated using reported counts (FS151) for 16 schools. The difference between the reported and calculated rates ranges from -50 to 16.13%. These should match by up to four decimal places.</t>
  </si>
  <si>
    <t>Reported Rate to Calculated Rate Comparison (SCH): The reported graduation rate (FS150) does not match the graduation rate calculated using reported counts (FS151) for 216 schools. The difference between the reported and calculated rates ranges from -0.01 to -0.01%. These should match by up to four decimal places.</t>
  </si>
  <si>
    <t>Reported Rate to Calculated Rate Comparison (SCH): The reported graduation rate (FS150) does not match the graduation rate calculated using reported counts (FS151) for 6 schools. The difference between the reported and calculated rates ranges from -33.33 to 0.6%. These should match by up to four decimal places.</t>
  </si>
  <si>
    <t>ALL STUDENTS, ECODIS, MA, MHL, MW, CWD</t>
  </si>
  <si>
    <t>ALL STUDENTS, ECODIS, FCS, HOM, LEP, MA, MAN, MB, MF, MHL, MM, MNP, MW, CWD</t>
  </si>
  <si>
    <t>ALL STUDENTS, ECODIS, MW, CWD</t>
  </si>
  <si>
    <t>ALL STUDENTS, ECODIS, FCS, HOM, LEP, MAN, MB, MHL, MM, MNP, MW, CWD</t>
  </si>
  <si>
    <t>ALL STUDENTS, ECODIS, FCS, HOM, LEP, MAN, MB, MHL, MM, MNP, CWD</t>
  </si>
  <si>
    <t>DQR-ACGR-017_AR_2_001</t>
  </si>
  <si>
    <t>DQR-ACGR-006_CA_2_001</t>
  </si>
  <si>
    <t>DQR-ACGR-009_CA_2_001</t>
  </si>
  <si>
    <t>DQR-ACGR-010_CA_2_001</t>
  </si>
  <si>
    <t>DQR-ACGR-020_CA_2_001</t>
  </si>
  <si>
    <t>DQR-ACGR-009_DE_2_001</t>
  </si>
  <si>
    <t>DQR-ACGR-009_DE_2_002</t>
  </si>
  <si>
    <t>DQR-ACGR-010_DE_2_001</t>
  </si>
  <si>
    <t>DQR-ACGR-006_GA_2_001</t>
  </si>
  <si>
    <t>DQR-ACGR-009_GA_2_001</t>
  </si>
  <si>
    <t>DQR-ACGR-010_GA_2_001</t>
  </si>
  <si>
    <t>DQR-ACGR-017_IL_2_001</t>
  </si>
  <si>
    <t>DQR-ACGR-006_ME_2_001</t>
  </si>
  <si>
    <t>DQR-ACGR-006_ME_2_002</t>
  </si>
  <si>
    <t>DQR-ACGR-010_ME_2_001</t>
  </si>
  <si>
    <t>DQR-ACGR-017_NE_2_001</t>
  </si>
  <si>
    <t>DQR-ACGR-017_NE_2_002</t>
  </si>
  <si>
    <t>DQR-ACGR-009_OK_2_001</t>
  </si>
  <si>
    <t>DQR-ACGR-010_OK_2_001</t>
  </si>
  <si>
    <t>DQR-ACGR-010_PA_2_001</t>
  </si>
  <si>
    <t>DQR-ACGR-017_RI_2_001</t>
  </si>
  <si>
    <t>DQR-ACGR-017_RI_2_002</t>
  </si>
  <si>
    <t>DQR-ACGR-006_TX_2_001</t>
  </si>
  <si>
    <t>DQR-ACGR-006_TX_2_002</t>
  </si>
  <si>
    <t>DQR-ACGR-009_TX_2_001</t>
  </si>
  <si>
    <t>DQR-ACGR-009_TX_2_002</t>
  </si>
  <si>
    <t>DQR-ACGR-010_TX_2_001</t>
  </si>
  <si>
    <t>DQR-ACGR-012_TX_2_001</t>
  </si>
  <si>
    <t>DQR-ACGR-014a_TX_2_001</t>
  </si>
  <si>
    <t>DQR-ACGR-020_TX_2_001</t>
  </si>
  <si>
    <t>DQR-ACGR-020_TX_2_002</t>
  </si>
  <si>
    <t>DQR-ACGR-003_VT_2_001</t>
  </si>
  <si>
    <t>DQR-ACGR-004_VT_2_001</t>
  </si>
  <si>
    <t>DQR-ACGR-006_VT_2_001</t>
  </si>
  <si>
    <t>DQR-ACGR-011c_VT_2_001</t>
  </si>
  <si>
    <t>DQR-ACGR-016_VT_2_001</t>
  </si>
  <si>
    <t>DQR-ACGR-017_VT_2_001</t>
  </si>
  <si>
    <t>DQR-ACGR-002b_WA_2_001</t>
  </si>
  <si>
    <t>DQR-ACGR-006_WA_2_001</t>
  </si>
  <si>
    <t>DQR-ACGR-007_WA_2_001</t>
  </si>
  <si>
    <t>DQR-ACGR-009_WA_2_001</t>
  </si>
  <si>
    <t>DQR-ACGR-010_WA_2_001</t>
  </si>
  <si>
    <t>DQR-ACGR-012_WA_2_001</t>
  </si>
  <si>
    <t>DQR-ACGR-013_WA_2_001</t>
  </si>
  <si>
    <t>DQR-ACGR-017_WA_2_001</t>
  </si>
  <si>
    <t>DQR-ACGR-004_WV_2_001</t>
  </si>
  <si>
    <t>DQR-ACGR-006_WV_2_001</t>
  </si>
  <si>
    <t>DQR-ACGR-009_WV_2_001</t>
  </si>
  <si>
    <t>DQR-ACGR-010_WV_2_001</t>
  </si>
  <si>
    <t>ECODIS, HOM, MAN, MB, MM, MNP, MW</t>
  </si>
  <si>
    <t>MAN, MHN</t>
  </si>
  <si>
    <t>Across File Comparison:  Four-Year cohort data were submitted for FS150 for 28 LEAs, but not for FS151.</t>
  </si>
  <si>
    <t>Prior Year Count Comparison (LEA): Submitted data indicated that the ALL STUDENTS cohort count (Grand Total) changed by more than 10% and 50 students or more from SY 2017-18 to SY 2018-19 for 12 LEAs that have a cohort count of 250 students or more.</t>
  </si>
  <si>
    <t>ALL STUDENTS, CWD, ECODIS, LEP, HOM, FCS</t>
  </si>
  <si>
    <t>Reported Rate to Calculated Rate Comparison (LEA): The reported graduation rate (FS150) does not match the graduation rate calculated using reported counts (FS151) for 110 LEAs. The difference between the reported and calculated rates ranges from -46.81 to 36.27%. These should match by up to four decimal places.</t>
  </si>
  <si>
    <t>ALL, ECODIS, LEP, MA, MB, MM, CWD</t>
  </si>
  <si>
    <t>ECODIS, FCS, HOM, LEP, MA, MAN, MB, MW</t>
  </si>
  <si>
    <t>ALL_STUDENTS, ECODIS, LEP, MHN, MW, FCS, HOM, MA, MAN, MB, CWD</t>
  </si>
  <si>
    <t>SEA to LEA Comparison: The SEA 4-Year Total Cohort Count is different from the aggregated LEA Total Cohort Count, when aggregated to the FCS, HOM, MHL, MW subgroups. 
Differences between SEA and LEA (by subgroup):
- FCS: 34 students, or 45.95%
- HOM: 232 students, or 21.5%
- MHL: 250 students, or 7.66%
- MW: 1109 students, or 4.68%</t>
  </si>
  <si>
    <t>SEA to LEA Comparison: The SEA 4-Year Total Cohort Count is different from the aggregated LEA Total Cohort Count, when aggregated to the ALL, ECODIS, LEP, MA, MB, MM, CWD subgroups. 
Differences between SEA and LEA (by subgroup):
- ALL_STUDENTS: 3083 students, or 5.79%
- ECODIS: 2237 students, or 6.57%
- LEP: 114 students, or 7.97%
- MA: 51 students, or 5.83%
- MB: 1603 students, or 6.62%
- MM: 46 students, or 5.78%
- CWD: 269 students, or 5.32%</t>
  </si>
  <si>
    <t>SEA to SCH Comparison: The SEA 4-Year Total Cohort Count is different from the aggregated SCH Total Cohort Count, when aggregated to the ALL STUDENTS, CWD, ECODIS, FCS, HOM, LEP, MA, MB, MHL, MM, MW subgroups. 
Differences between SEA and SCH (by subgroup): 
- ALL_STUDENTS: 3798 students, or 7.13%
- ECODIS: 2818 students, or 8.27%
- FCS: 34 students, or 45.95%
- HOM: 268 students, or 24.84%
- LEP: 130 students, or 9.09%
- MA: 56 students, or 6.4%
- MB: 2052 students, or 8.47%
- MHL: 297 students, or 9.1%
- MM: 58 students, or 7.29%
- MW: 1305 students, or 5.51%
- CWD: 355 students, or 7.03%</t>
  </si>
  <si>
    <t>Prior Year Count Comparison (SEA): Submitted data indicated that the total cohort count (Grand Total) changed by more than 10% (and more than 250 students) from SY 2017-18 to SY 2018-19 for the following subgroups: ECODIS, LEP, MB, MHL, CWD. 
Discrepancies by subgroup:
 -ECODIS: 3897 students, or 12.92%
 -LEP: 413 students, or 40.61%
 -MB: 3131 students, or 14.84%
 -MHL: 636 students, or 24.19%
 -CWD: 985 students, or 24.21%</t>
  </si>
  <si>
    <t>Prior Year Rate Comparison (SEA): The SY 2018-19 Four-Year graduation rate is higher/lower by 3 percentage points or more than the SY 2017-18 Four-Year graduation rate for the following subgroups with total cohort counts of 500 students or more: HOM, LEP, CWD. 
Discrepancies by subgroup:
- HOM: 5.85%
- LEP: 4.77%
- CWD: 5.44%</t>
  </si>
  <si>
    <t>Prior Year Rate Comparison (LEA): The SY 2018-19 Four-Year Grand Total graduation rate is higher/lower by 3 percentage points or more than the SY 2017-18 Four-Year graduation rate in 5 LEAs containing 500 students or more.
LEAs identified:
-Caddo Parish, NCES ID: 2200300, STATE ID:9
-City of Monroe School District, NCES ID: 2201080, STATE ID:65
-East Baton Rouge Parish, NCES ID: 2200540, STATE ID:17
-Lafourche Parish, NCES ID: 2200900, STATE ID:29
-Rapides Parish, NCES ID: 2201290, STATE ID:40</t>
  </si>
  <si>
    <t>Four-Year Cohort Count to IDEA Exiting Comparison: The number of CWD Four-Year Cohort graduates reported in FS151 does not match the number of students reported as having graduated with a regular high school diploma in FS009. The discrepancy comprises 3271 students and is a difference of 100%.</t>
  </si>
  <si>
    <t>Prior Year Count Comparison (SEA): Submitted data indicated that the total cohort count (Grand Total) changed by more than 10% (and more than 250 students) from SY 2017-18 to SY 2018-19 for the following subgroups: LEP.
Discrepancies by subgroup:
 -LEP: 428 students, or 26.72%</t>
  </si>
  <si>
    <t>Prior Year Count Comparison (LEA): Submitted data indicated that the ALL STUDENTS cohort count (Grand Total) changed by more than 10% and 50 students or more from SY 2017-18 to SY 2018-19 for 5 LEAs that have a cohort count of 250 students or more. 
LEAs identified:
-EPIC BLENDED LEARNING CHARTER, NCES ID: 4000800, STATE ID:55-G008
-EPIC ONE ON ONE CHARTER SCHOOL, NCES ID: 4000777, STATE ID:55-Z001
-JENKS, NCES ID: 4015720, STATE ID:72-I005
-MUSKOGEE, NCES ID: 4020970, STATE ID:51-I020
-SANTA FE SOUTH (CHARTER), NCES ID: 4000796, STATE ID:55-E021</t>
  </si>
  <si>
    <t>Prior Year Count Comparison (SEA): Submitted data indicated that the total cohort count (Grand Total) changed by more than 10% (and more than 250 students) from SY 2017-18 to SY 2018-19 for the following subgroups: CWD. 
Discrepancies by subgroup:
-CWD: -846 students, or -11.25%</t>
  </si>
  <si>
    <t>Prior Year Rate Comparison (SEA): The SY 2018-19 Four-Year graduation rate is higher/lower by 3 percentage points or more than the SY 2017-18 Four-Year graduation rate for the following subgroups with total cohort counts of 500 students or more: LEP. 
Discrepancies by subgroup:
- LEP: 6.01%</t>
  </si>
  <si>
    <t xml:space="preserve">Prior Year Rate Comparison (LEA): The SY 2018-19 Four-Year Grand Total graduation rate is higher/lower by 3 percentage points or more than the SY 2017-18 Four-Year graduation rate in 5 LEAs containing 500 students or more.
LEAs identified:
-EPIC ONE ON ONE CHARTER SCHOOL, NCES ID: 4000777, STATE ID:55-Z001
-JENKS, NCES ID: 4015720, STATE ID:72-I005
-MUSTANG, NCES ID: 4021000, STATE ID:09-I069
-PUTNAM CITY, NCES ID: 4025290, STATE ID:55-I001
-UNION, NCES ID: 4030600, STATE ID:72-I009
</t>
  </si>
  <si>
    <t xml:space="preserve">Prior Year Rate Comparison (SEA): The SY 2018-19 Four-Year graduation rate is higher/lower by 3 percentage points or more than the SY 2017-18 Four-Year graduation rate for the following subgroups with total cohort counts of 500 students or more: HOM
Discrepancies by subgroup:
- HOM: -5.66%
</t>
  </si>
  <si>
    <t>SEA to LEA Comparison: The SEA 4-Year Total Cohort Count is 91 students different from the aggregated LEA Total Cohort Count, when aggregated to the HOM subgroup. This is a difference of 3.5%.</t>
  </si>
  <si>
    <t xml:space="preserve">SEA to SCH Comparison: The SEA 4-Year Total Cohort Count is different from the aggregated SCH Total Cohort Count, when aggregated to the CWD, HOM subgroups.
Differences between SEA and SCH (by subgroup): 
- CWD: 117 students, or 3.12%
- HOM: 127 students, or 4.89%
</t>
  </si>
  <si>
    <t xml:space="preserve">Completeness (LEA): The number of graduation rates expected based on Membership data (FS 052) does not match the number of graduation rates reported (FS150). 2 LEAs did not report a graduation rate, but did report having a Grade 12 and an Operational Status of Open, New, Added, Changed, or Reopened for SY 2018-19. 
LEAs identified: 
 -NM CORRECTIONS, NCES ID: 3500012, State ID: 91
 -WAGON MOUND PUBLIC SCHOOLS, NCES ID: 3502730, State ID: 45
</t>
  </si>
  <si>
    <t xml:space="preserve">Completeness (SCH): The number of graduation rates expected based on Membership data (FS052) does not match the number of graduation rates reported (FS150). 4 schools did not report a graduation rate, but did report having a Grade 12 and a School Operational Status of Open, New, Added, Changed, or Reopened for SY 2018-19. 
Schools identified:
- CAMINO NUEVO YOUTH, NCES ID: 350001101108, School ID: 6
- FOOTHILL HIGH SCHOOL, NCES ID: 350001100985, School ID: 3
- LEE COUNTY CORRECTIONS, NCES ID: 350001200974, School ID: 6
- WAGON MOUND HIGH, NCES ID: 350273000612, School ID: 173
</t>
  </si>
  <si>
    <t>DQR-ACGR-006_LA_3_001</t>
  </si>
  <si>
    <t>DQR-ACGR-014a_LA_3_001</t>
  </si>
  <si>
    <t>DQR-ACGR-006_NM_3_001</t>
  </si>
  <si>
    <t>DQR-ACGR-006_NM_3_002</t>
  </si>
  <si>
    <t>DQR-ACGR-009_NM_3_001</t>
  </si>
  <si>
    <t>DQR-ACGR-010_NM_3_001</t>
  </si>
  <si>
    <t>DQR-ACGR-012_NM_3_001</t>
  </si>
  <si>
    <t>DQR-ACGR-002b_NM_3_001</t>
  </si>
  <si>
    <t>DQR-ACGR-011b_NM_3_001</t>
  </si>
  <si>
    <t>DQR-ACGR-009_NM_3_002</t>
  </si>
  <si>
    <t>DQR-ACGR-010_NM_3_002</t>
  </si>
  <si>
    <t>DQR-ACGR-016_NM_3_001</t>
  </si>
  <si>
    <t>DQR-ACGR-016_NM_3_002</t>
  </si>
  <si>
    <t>DQR-ACGR-017_NM_3_001</t>
  </si>
  <si>
    <t>DQR-ACGR-017_NM_3_002</t>
  </si>
  <si>
    <t>DQR-ACGR-006_GA_2_002</t>
  </si>
  <si>
    <t>Reported Rate to Calculated Rate Comparison (SCH): The reported graduation rate (FS150) does not match the graduation rate calculated using reported counts (FS151) for 56 schools. The difference between the reported and calculated rates ranges from -60 to 66.67%. These should match by up to four decimal places.</t>
  </si>
  <si>
    <t>Reported Rate to Calculated Rate Comparison (SCH): The reported graduation rate (FS150) does not match the graduation rate calculated using reported counts (FS151) for 208 schools. The difference between the reported and calculated rates ranges from -45.65 to 19.14%. These should match by up to four decimal places.</t>
  </si>
  <si>
    <t>Completeness (SCH): The number of graduation rates expected based on Grades Offered (FS039) and Directory (FS029) data does not match the number of graduation rates reported (FS150). 5 schools did not report a graduation rate, but did report having a Grade 12 and a School Operational Status of Open, New, Added, Changed, or Reopened for SY 2018-19. 
Schools identified:
- KIPP NORTHEAST COLLEGE PREPARATORY, NCES ID: 480026412977, School ID: TX-227820-227820015
- KIPP GENERATIONS COLLEGIATE, NCES ID: 480026412773, School ID: TX-227820-227820014
- KIPP SUNNYSIDE H S, NCES ID: 480026412504, School ID: TX-227820-227820016
- KIPP UNIVERSITY PREP H S, NCES ID: 480026412354, School ID: TX-227820-227820020
- KIPP HOUSTON H S, NCES ID: 480026412145, School ID: TX-227820-227820013</t>
  </si>
  <si>
    <t>Completeness (SCH): The number of graduation rates expected based on Grades Offered (FS039) and Directory (FS029) data does not match the number of graduation rates reported (FS150). 8 schools did not report a graduation rate, but did report having a Grade 12 and a School Operational Status of Open, New, Added, Changed, or Reopened for SY 2018-19. 
Schools identified:
- Coastal Leadership Academy, NCES ID: 450390901615, School ID: SC-4801-008
- Royal Oaks Academy of the Arts and Sciences, NCES ID: 450390901590, School ID: SC-4801-004
- Odyssey Online Learning, NCES ID: 450390901527, School ID: SC-4801-010
- South Carolina Virtual Charter School, NCES ID: 450390901513, School ID: SC-4801-011
- Calhoun Falls Charter School, NCES ID: 450390901510, School ID: SC-4801-013</t>
  </si>
  <si>
    <t>Completeness (SCH): The number of graduation rates expected based on Grades Offered (FS039) and Directory (FS029) data does not match the number of graduation rates reported (FS150). 33 schools did not report a graduation rate, but did report having a Grade 12 and a School Operational Status of Open, New, Added, Changed, or Reopened for SY 2018-19.</t>
  </si>
  <si>
    <t>DQR-ACGR-016_CA_3_001</t>
  </si>
  <si>
    <t>DQR-ACGR-016_SC_3_001</t>
  </si>
  <si>
    <t>DQR-ACGR-016_TX_3_001</t>
  </si>
  <si>
    <t>Y</t>
  </si>
  <si>
    <t>Four-year adjusted cohort graduation rate data will first be available for the students in foster care subgoup in SY 2020-21.</t>
  </si>
  <si>
    <t>Data for Lynchburg City Public Schools are verified as correct. The number of students in the cohort decreased by approximately 20 students, while the number of graduates decreased by a larger amount, over 40 students. This combination resulted in a decrease in graduation rate. Manassass City Public Schools reported a significant increase in graduates compared to a rather steady cohort count.</t>
  </si>
  <si>
    <t>LEA 4701 has had additions of schools, as well as changes in grade spans of schools, making changes reasonable. For the other LEAs (4801, 1601, 4001, 4202, and 4602), we have confirmed that the changes are accurate and look reasonable.</t>
  </si>
  <si>
    <t>LEAs 5208 and 5209 serve a very transient population, thus high year-to-year changes are expected. LEA 4701 has had additions of schools, as well as changes in grade spans of schools, making changes reasonable. For the other LEAs (405, 1301, 3805, and 4501), we have confirmed that the changes are accurate and look reasonable.</t>
  </si>
  <si>
    <t>Regarding the Hispanic (MHL) subgroup, there was about a .5% increase in the count of total Hispanic students between SY 2017-18 and SY 2018-19 (approximately 5,000 students). Thus an increase of about 500 students in the graduation cohort is reasonable.</t>
  </si>
  <si>
    <t xml:space="preserve">During the past three to four years, there have been major school closures, consolidations, grade reconfigurations, and level reconfigurations. Starting with SY 2017-18 cohort, high school was reconfigured from grades  10-12 to grades 9-12. Because of this process, students may have been accounted for at the SEA and LEA levels, but not at the school level. </t>
  </si>
  <si>
    <t>FCS is a new subgroup for Puerto Rico and was possibly underestimated. SY 2018-19 was a recovery year from the hurricanes' aftermaths of SY 2017-18 . The gathered data are the best available data. For SY 2019-20, the collection method was modified.</t>
  </si>
  <si>
    <t>The data on the SY 2018-19 4-year graduation rate for students with disabilities subgroup is accurate as submitted. The significant increase in the graduation rate for students with disabilities could have resulted from department’s statewide initiatives and the continued partnership and support for schools and administrators in the implementation of continuous improvement strategies targeted at reducing students’ dropout. In addition, through the state’s strategic partnerships with expert technical assistance centers such as the National Technical Assistance Center on Transition (NTACT), the National Center for Systemic Improvement (NCSI), and the National Dropout Prevention Center (NDPC), schools across the state are making meaningful impact on students’ graduation rate through improved transition planning.</t>
  </si>
  <si>
    <t>These were the districts that accepted the displaced students due to a North Carolina hurricane.</t>
  </si>
  <si>
    <t>The homeless student subgroup count rose significantly due to the impact of a North Carolina hurricane.</t>
  </si>
  <si>
    <t>The change in some LEAs is due to a change in New Jersey policy. Other changes may be due to additional guidance/outreach during our graduation appeal period to ensure cleaner data for SY 2018-19.</t>
  </si>
  <si>
    <t>The increase in some LEAs is due to a change in New Jersey policy.</t>
  </si>
  <si>
    <t xml:space="preserve">The data reported are correct and are based on certified data from districts. The MM subgroup has seen consistent annual growth for the past 4 years, the change in the 4-year total cohort for SY 2018-19 is consistent with that trend. Similarly, the LEP population in Michigan schools over the last decade through SY 2016-17 has increased each year over the prior year consistently. </t>
  </si>
  <si>
    <t>These differences observed with the 4-year cohort results are correct. There was a smaller number of enrolled CWD 9th grade students in 2015-16 than in 2014-15. The cohort of 2015-16 CWD students also experienced more changes in its composition than the 2014-15 cohort; there was a larger number of CWD students who transferred out of state or became deceased.</t>
  </si>
  <si>
    <t>Attendance data indicate that the majority of the LEAs had a smaller number of 9th graders enrolled in 2015-16 than in 2014-15. After 4 years, at the state level, the number of students of the 2015-16 cohort remained smaller in size ( -14.2%)  than of the 2014-15 cohort. This is the same for LEA 1 (Allegany County Public Schools NCES ID: 2400030) and LEA 23 (Worcester County Public Schools, NCES ID:2400720).</t>
  </si>
  <si>
    <t>Data were not available because Kentucky only had three years of FCS data available.</t>
  </si>
  <si>
    <t>Indiana has taken steps to improve its student identification and cohort tracking.</t>
  </si>
  <si>
    <t>Bonneville Joint District (NCES ID: 1600930, State ID: 93) has seen an increase in its student population. As a result, the district opened Thunder Ridge High School (093 1415) in SY 2018-19.
Although grade 12 membership does not necessary correspond to the cohort count for the same school year, there were 786 seniors for SY 2017-18 reported in file 052, and 966 seniors for SY 2018-19 reported in file 052.</t>
  </si>
  <si>
    <t>There is no 4-year ACGR for SY 2018-19 as there were zero grade 9 students for this cohort in SY 2015-16.</t>
  </si>
  <si>
    <t>CWD: The grade level cohorts for special education are not stable and the total enrollment for students with disabilities is growing every year.
ECODIS: Reduced Medicaid was added to the Direct Certification file, making more students eligible for reduced price meals.
LEP: The number of high school English learners has grown every year from 2015 to 2018.</t>
  </si>
  <si>
    <t>• - Eagle County School District No. Re 50 NCES ID: 803540, State ID: 910
o District has been consistently recovering their graduation rate since adding a large number of student in 2017.  This change is consistent with their growth pattern coupled with a decrease in students last year.
• - El Paso County Colorado School District 49, NCES ID:803870, State ID: 1110
o District has increased in size over the last 5 years and struggled to maintain the same number of graduates in doing so. Graduation has been steadily trending downward in the same time frame.
• - Harrison, School District No. 2, in the county of El Paso an, NCES ID:804530, State ID: 980
o Districts has been steadily increasing size and graduates at a linear rate. Last year the district lost about 30 of 630 students in there cohort and graduation slightly decreased. Graduation is consistent with historical growth after accounting for drop in cohort size.
• - Las Animas School District No. Re-1, NCES ID:805250, State ID: 290
o District has been sharply increasing enrollment and graduation, particularly in online schools, at a rate of about 160 students per year. Graduate growth followed the same slope, but has slowed in the past year. We expect to see these changes as the district continues to expand and stabilize.
• - Mapleton, School District No. 1, in the county of Adams &amp; St, NCES ID:805550, State ID: 10
o District shows typical growth for an expanding district.
• - Pueblo County School District 70, NCES ID:806150, State ID: 2700
o District displays nominal growth over the last 5 years with an ~11 percentage point increase in that time.
• - State Charter School Institute, NCES ID:800020, State ID: 8001
o They have consistently improved their graduation rate from year to year.</t>
  </si>
  <si>
    <t>This difference is likely due to changes in Colorado's demographics. As the state becomes more diverse, this subgroup is likely to grow at a non-linear rate in future years.</t>
  </si>
  <si>
    <t xml:space="preserve">The count of homeless students in the cohort has increased. </t>
  </si>
  <si>
    <t>State-affirmed data were correct in response</t>
  </si>
  <si>
    <t>Final Data Note to Include in Public File Documentation</t>
  </si>
  <si>
    <t>Final State Response to Include in Public File Documentation</t>
  </si>
  <si>
    <t>Title I Part A Team feedback</t>
  </si>
  <si>
    <t>Check</t>
  </si>
  <si>
    <t>This is due to significant improvements in Oklahoma's ability to identify and track English learner students.</t>
  </si>
  <si>
    <t>Final Review Comments (Column AM)</t>
  </si>
  <si>
    <t>Final Review Comments (Column AN)</t>
  </si>
  <si>
    <t>Prior Year Count Comparison (LEA): Submitted data indicated that the ALL STUDENTS cohort count (Grand Total) changed by more than 10% and 50 students or more from SY 2017-18 to SY 2018-19 for 10 LEAs that have a cohort count of 250 students or more. 
LEAs identified:
- Albertville City, NCES ID: 0100005, State ID: 101
 - Birmingham City, NCES ID:0100390, State ID: 114
 - Blount County, NCES ID:0100420, State ID: 5
 - Jackson County, NCES ID:0101830, State ID: 36
 - Limestone County, NCES ID:0102100, State ID: 42
 - Marshall County, NCES ID:0100006, State ID: 48
 - Monroe County, NCES ID:0102400, State ID: 50
 - Montgomery County, NCES ID:0102430, State ID: 51
 - Morgan County, NCES ID:0102480, State ID: 52
 - Tuscaloosa City, NCES ID:0103360, State ID: 200</t>
  </si>
  <si>
    <t>Prior Year Rate Comparison (SEA): The SY 2018-19 Four-Year graduation rate is higher/lower by 3 percentage points or more than the SY 2017-18 Four-Year graduation rate for the following subgroups with total cohort counts of 500 students or more: HOM, LEP, MAN, MHL. 
Discrepancies by subgroup:
- HOM: 3.42%
 - LEP: 12.1%
 - MAN: 3.59%
 - MHL: 3.03%</t>
  </si>
  <si>
    <t>Prior Year Rate Comparison (LEA): The SY 2018-19 Four-Year Grand Total graduation rate is higher/lower by 3 percentage points or more than the SY 2017-18 Four-Year graduation rate in 6 LEAs containing 500 students or more.
LEAs identified:
- Birmingham City, NCES ID: 0100390, State ID: 114
- Decatur City, NCES ID: 0101170, State ID: 127
- Huntsville City, NCES ID: 0101800, State ID: 159
- Montgomery County, NCES ID: 0102430, State ID: 51
- St Clair County, NCES ID: 0103062, State ID: 58
- Walker County, NCES ID: 0103450, State ID: 64</t>
  </si>
  <si>
    <t>Prior Year Rate Comparison (SEA): The SY 2018-19 Four-Year graduation rate is higher/lower by 3 percentage points or more than the SY 2017-18 Four-Year graduation rate for the following subgroups with total cohort counts of 500 students or more: LEP, MHL. 
Discrepancies by subgroup:
- LEP: 10.89%
 - MHL: 4.44%</t>
  </si>
  <si>
    <t>Prior Year Rate Comparison (LEA): The SY 2018-19 Four-Year Grand Total graduation rate is higher/lower by 3 percentage points or more than the SY 2017-18 Four-Year graduation rate in 1 LEAs containing 500 students or more.
LEAs identified:
- Anchorage School District, NCES ID: 0200180, State ID: 5</t>
  </si>
  <si>
    <t xml:space="preserve">Prior Year Rate Comparison (CWD): The SY 2018-19 5-Year graduation rate for CWD students is higher than the SY 2017-18 4-Year graduation rate for CWD students by 10.75 percentage points. </t>
  </si>
  <si>
    <t>Prior Year Count Comparison (SEA): Submitted data indicated that the total cohort count (Grand Total) changed by more than 10% (and more than 250 students) from SY 2017-18 to SY 2018-19 for the following subgroups: HOM, LEP. 
Discrepancies by subgroup:
 -HOM: -279 students, or -16.49%
 -LEP: 454 students, or 27.43%</t>
  </si>
  <si>
    <t>Prior Year Count Comparison (LEA): Submitted data indicated that the ALL STUDENTS cohort count (Grand Total) changed by more than 10% and 50 students or more from SY 2017-18 to SY 2018-19 for 10 LEAs that have a cohort count of 250 students or more. 
LEAs identified:
- American Leadership Academy, Inc. (4348), NCES ID: 0400112, State ID: 4348
 - East Valley Institute of Technology (4516), NCES ID: 0409731, State ID: 4516
 - Eastpointe High School, Inc. (78833), NCES ID: 0400261, State ID: 78833
 - Educational Options Foundation (90201), NCES ID: 0400816, State ID: 90201
 - GAR, LLC dba Student Choice High School (78997), NCES ID: 0400273, State ID: 78997
 - Maricopa County Regional School District (4234), NCES ID: 0403860, State ID: 4234
 - Maricopa Unified School District (4441), NCES ID: 0404720, State ID: 4441
 - Queen Creek Unified District (4245), NCES ID: 0406810, State ID: 4245
 - Sierra Vista Unified District (4175), NCES ID: 0401460, State ID: 4175
 - Tucson Youth Development/ACE Charter High School (4422), NCES ID: 0400079, State ID: 4422</t>
  </si>
  <si>
    <t>Prior Year Rate Comparison (SEA): The SY 2018-19 Four-Year graduation rate is higher/lower by 3 percentage points or more than the SY 2017-18 Four-Year graduation rate for the following subgroups with total cohort counts of 500 students or more: HOM. 
Discrepancies by subgroup:
- HOM: 4.88%</t>
  </si>
  <si>
    <t>Prior Year Rate Comparison (LEA): The SY 2018-19 Four-Year Grand Total graduation rate is higher/lower by 3 percentage points or more than the SY 2017-18 Four-Year graduation rate in 4 LEAs containing 500 students or more.
LEAs identified:
- Amphitheater Unified District (4406), NCES ID: 0400680, State ID: 4406
- GAR, LLC dba Student Choice High School (78997), NCES ID: 0400273, State ID: 78997
- Kingman Unified School District (79598), NCES ID: 0400295, State ID: 79598
- Maricopa Unified School District (4441), NCES ID: 0404720, State ID: 4441</t>
  </si>
  <si>
    <t>Prior Year Count Comparison (SEA): Submitted data indicated that the total cohort count (Grand Total) changed by more than 10% (and more than 250 students) from SY 2017-18 to SY 2018-19 for the following subgroups: HOM. 
Discrepancies by subgroup:
 -HOM: 377 students, or 18.29%</t>
  </si>
  <si>
    <t>Prior Year Count Comparison (LEA): Submitted data indicated that the ALL STUDENTS cohort count (Grand Total) changed by more than 10% and 50 students or more from SY 2017-18 to SY 2018-19 for 6 LEAs that have a cohort count of 250 students or more. 
LEAs identified:
- JONESBORO SCHOOL DISTRICT, NCES ID: 0508280, State ID: 1608000
 - NETTLETON SCHOOL DISTRICT, NCES ID: 0510440, State ID: 1611000
 - PINE BLUFF SCHOOL DISTRICT, NCES ID: 0500026, State ID: 3505000
 - ROGERS SCHOOL DISTRICT, NCES ID: 0511970, State ID: 405000
 - RUSSELLVILLE SCHOOL DISTRICT, NCES ID: 0512060, State ID: 5805000
 - TEXARKANA SCHOOL DISTRICT, NCES ID: 0513110, State ID: 4605000</t>
  </si>
  <si>
    <t xml:space="preserve">The SY 201(8)-2019 cohort of students for Jonesboro was impacted by increased enrollment in 2017 (+ 200), 2018 (+290), and 2019 (+81). 
The Nettleton District experienced (an) increase of 152 students from 2018 to 2019... 
Pine Bluff has had declining enrollment for more than 5 years. Since 2014-15 the district has lost 1,091 students which would lead to a smaller cohort over time. 
Rogers School District had an increase in expected graduates by 162 students (from) 2018 to 2019... 
Russellville has not had (an) overall increase in enrollment but confirm(ed) that the increase in cohort size from 2018 to 2019 is valid. 
Texarkana has had a 9% decline in enrollment since (the) 2015-16 school year, so the decline in expected graduates is valid. </t>
  </si>
  <si>
    <t>Prior Year Rate Comparison (SEA): The SY 2018-19 Four-Year graduation rate is higher/lower by 3 percentage points or more than the SY 2017-18 Four-Year graduation rate for the following subgroups with total cohort counts of 500 students or more: HOM. 
Discrepancies by subgroup:
- HOM: -5.73%</t>
  </si>
  <si>
    <t>Prior Year Rate Comparison (LEA): The SY 2018-19 Four-Year Grand Total graduation rate is higher/lower by 3 percentage points or more than the SY 2017-18 Four-Year graduation rate in 4 LEAs containing 500 students or more.
LEAs identified:
 -FAYETTEVILLE SCHOOL DISTRICT, NCES ID: 0506120, State ID: 7203000
 -LITTLE ROCK SCHOOL DISTRICT, NCES ID: 0509000, State ID: 6001000
 -PULASKI CO. SPEC. SCHOOL DIST., NCES ID: 0511850, State ID: 6003000
 -SPRINGDALE SCHOOL DISTRICT, NCES ID: 0512660, State ID: 7207000</t>
  </si>
  <si>
    <t>SEA to LEA Comparison: The SEA 4-Year Total Cohort Count is different from the aggregated LEA Total Cohort Count, when aggregated to the ALL STUDENTS, ECODIS, FCS, HOM, LEP, MA, MAN, MB, MF, MHL, MM, MNP, MW, CWD subgroups. 
Differences between SEA and LEA (by subgroup):
-ALL STUDENTS:67086 students, or 13.57%
-ECODIS:51638 students, or 15.15%
-FCS:1501 students, or 19.63%
-HOM:5259 students, or 15.26%
-LEP:10195 students, or 13.98%
-MA:2431 students, or 5.36%
-MAN:548 students, or 19.3%
-MB:5413 students, or 18.63%
-MF:1058 students, or 7.24%
-MHL:36676 students, or 13.9%
-MM:5208 students, or 26.53%
-MNP:232 students, or 9.58%
-MW:15520 students, or 13.31%
-CWD:7983 students, or 13.74%</t>
  </si>
  <si>
    <t xml:space="preserve">Prior Year Count Comparison (LEA): Submitted data indicated that the ALL STUDENTS cohort count (Grand Total) changed by more than 10% and 50 students or more from SY 2017-18 to SY 2018-19 for 22 LEAs that have a cohort count of 250 students or more. </t>
  </si>
  <si>
    <t>Prior Year Rate Comparison (SEA): The SY 2018-19 Four-Year graduation rate is higher/lower by 3 percentage points or more than the SY 2017-18 Four-Year graduation rate for the following subgroups with total cohort counts of 500 students or more: MAN, MB, MM, MNP. 
Discrepancies by subgroup:
- MAN: 4.24%
- MB: 3.44%
- MM: 3.58%
- MNP: 3.28%</t>
  </si>
  <si>
    <t>Prior Year Count Comparison (SEA): Submitted data indicated that the total cohort count (Grand Total) changed by more than 10% (and more than 250 students) from SY 2017-18 to SY 2018-19 for the following subgroups: MM. 
Discrepancies by subgroup:
 -MM: 252 students, or 11.11%</t>
  </si>
  <si>
    <t>Prior Year Count Comparison (LEA): Submitted data indicated that the ALL STUDENTS cohort count (Grand Total) changed by more than 10% and 50 students or more from SY 2017-18 to SY 2018-19 for 3 LEAs that have a cohort count of 250 students or more. 
LEAs identified:
- Durango School District No. 9-R, NCES ID: 0803480, State ID: 1520
 - Las Animas School District No. Re-1, NCES ID: 0805250, State ID: 290
 - Pueblo County School District 70, NCES ID: 0806150, State ID: 2700</t>
  </si>
  <si>
    <t xml:space="preserve">Durango School District No. 9-R (NCES ID: 803480, State ID: 1520):  Increase can be attribute to Colorado Connections Academy ID: 1526. The class of 2019 was the schools first graduating class. This class had 97 students compared to the 17 last year.
Las Animas School District No. Re-1, (NCES ID:805250, State ID: 290): Las Animas grew its online school Aim Global ID: 0443,  by 77 students. This growth is consistent with historical data.
Pueblo County School District 70, (NCES ID:806150, State ID: 2700): Several schools in Pueblo County have increased their cohort size. Graduation rates have  not changed significantly. We believe this growth is consistent with population growth in the area in 2015.
</t>
  </si>
  <si>
    <t>Prior Year Rate Comparison (SEA): The SY 2018-19 Four-Year graduation rate is higher/lower by 3 percentage points or more than the SY 2017-18 Four-Year graduation rate for the following subgroups with total cohort counts of 500 students or more: MAN. 
Discrepancies by subgroup:
 - MAN: -3.55%</t>
  </si>
  <si>
    <t>Prior Year Rate Comparison (LEA): The SY 2018-19 Four-Year Grand Total graduation rate is higher/lower by 3 percentage points or more than the SY 2017-18 Four-Year graduation rate in 7 LEAs containing 500 students or more.
LEAs identified:
- Eagle County School District No. Re 50, NCES ID: 0803540, State ID: 910
- El Paso County Colorado School District 49, NCES ID: 0803870, State ID: 1110
- Harrison, School District No. 2, in the county of El Paso an, NCES ID: 0804530, State ID: 980
- Las Animas School District No. Re-1, NCES ID: 0805250, State ID: 290
- Mapleton, School District No. 1, in the county of Adams &amp; St, NCES ID: 0805550, State ID: 10
- Pueblo County School District 70, NCES ID: 0806150, State ID: 2700
- State Charter School Institute, NCES ID: 0800020, State ID: 8001</t>
  </si>
  <si>
    <t>SEA to LEA Comparison: The SEA 4-Year Total Cohort Count is 61 students different from the aggregated LEA Total Cohort Count, when aggregated to the FCS subgroup. This is a difference of 16.01%.</t>
  </si>
  <si>
    <t>SEA to SCH Comparison: The SEA 4-Year Total Cohort Count is different from the aggregated SCH Total Cohort Count, when aggregated to the ALL STUDENTS, CWD, ECODIS, FCS, HOM, LEP, MB, MHL, MM, MW subgroups. 
Differences between SEA and SCH (by subgroup): 
- ALL STUDENTS: 2913 students, or 6.92%, 
- CWD: 1838 students, or 26.21%,
- ECODIS: 2275 students, or 11.39%, 
- FCS: 184 students, or 48.29%, 
- HOM: 59 students, or 22.78%, 
- LEP: 220 students, or 8.68%, 
- MB: 722 students, or 12.64%, 
- MHL: 1007 students, or 10.61%, 
- MM: 87 students, or 7.95%, 
- MW: 1058 students, or 4.46%.</t>
  </si>
  <si>
    <t>Prior Year Count Comparison (SEA): Submitted data indicated that the total cohort count (Grand Total) changed by more than 10% (and more than 250 students) from SY 2017-18 to SY 2018-19 for the following subgroups: CWD, ECODIS, LEP. 
Discrepancies by subgroup:
 -CWD: 1244 students, or 21.56% 
-ECODIS: 3725 students, or 22.92%
-LEP: 430 students, or 20.43%</t>
  </si>
  <si>
    <t>Prior Year Count Comparison (LEA): Submitted data indicated that the ALL STUDENTS cohort count (Grand Total) changed by more than 10% and 50 students or more from SY 2017-18 to SY 2018-19 for 5 LEAs that have a cohort count of 250 students or more. 
LEAs identified:
- EAST HARTFORD SCHOOL DISTRICT, NCES ID: 0901260, State ID: 430011
 - MANCHESTER SCHOOL DISTRICT, NCES ID: 0902310, State ID: 770011
 - SOUTHINGTON SCHOOL DISTRICT, NCES ID: 0904230, State ID: 1310011
 - UNIFIED SCHOOL DISTRICT, NCES ID: 0900003, State ID: 3360015
 - WOODSTOCK ACADEMY, NCES ID: 0905373, State ID: 9030022</t>
  </si>
  <si>
    <t>Prior Year Rate Comparison (SEA): The SY 2018-19 Four-Year graduation rate is higher/lower by 3 percentage points or more than the SY 2017-18 Four-Year graduation rate for the following subgroups with total cohort counts of 500 students or more: LEP. 
Discrepancies by subgroup:
- LEP: 4.34%</t>
  </si>
  <si>
    <t>The number of high school English Learners has grown every year from 2015 to 2018.</t>
  </si>
  <si>
    <t>Prior Year Rate Comparison (LEA): The SY 2018-19 Four-Year Grand Total graduation rate is higher/lower by 3 percentage points or more than the SY 2017-18 Four-Year graduation rate in 4 LEAs containing 500 students or more.
LEAs identified:
- HARTFORD SCHOOL DISTRICT, NCES ID: 0901920, State ID: 640011
- NEW BRITAIN SCHOOL DISTRICT, NCES ID: 0902670, State ID: 890011
- NEW HAVEN SCHOOL DISTRICT, NCES ID: 0902790, State ID: 930011
- WATERBURY SCHOOL DISTRICT, NCES ID: 0904830, State ID: 1510011</t>
  </si>
  <si>
    <t>Prior Year Count Comparison (SEA): Submitted data indicated that the total cohort count (Grand Total) changed by more than 10% (and more than 250 students) from SY 2017-18 to SY 2018-19 for the following subgroups: ECODIS. 
Discrepancies by subgroup:
 -ECODIS: -278 students, or -10.4%</t>
  </si>
  <si>
    <t>Prior Year Count Comparison (LEA): Submitted data indicated that the ALL STUDENTS cohort count (Grand Total) changed by more than 10% and 50 students or more from SY 2017-18 to SY 2018-19 for 9 LEAs that have a cohort count of 250 students or more. 
LEAs identified:
- Brandywine School District, NCES ID: 1001240, State ID: 31
 - Capital School District, NCES ID:1000190, State ID: 13
 - Christina School District, NCES ID:1000200, State ID: 33
 - Colonial School District, NCES ID:1000230, State ID: 34
 - Indian River School District, NCES ID:1000680, State ID: 36
 - Milford School District, NCES ID:1001080, State ID: 18
 - Red Clay Consolidated School District, NCES ID:1001300, State ID: 32
 - Smyrna School District, NCES ID:1001620, State ID: 24
 - Sussex Technical School District, NCES ID:1001680, State ID: 40</t>
  </si>
  <si>
    <t>Prior Year Rate Comparison (LEA): The SY 2018-19 Four-Year Grand Total graduation rate is higher/lower by 3 percentage points or more than the SY 2017-18 Four-Year graduation rate in 2 LEAs containing 500 students or more.
LEAs identified:
 -Christina School District, NCES ID: 1000200, State ID: 33
 -Indian River School District, NCES ID:1000680, State ID: 36</t>
  </si>
  <si>
    <t>SEA to SCH Comparison: The SEA 4-Year Total Cohort Count is different from the aggregated SCH Total Cohort Count, when aggregated to the CWD, ECODIS, FCS, HOM, MB subgroups. 
Differences between SEA and SCH (by subgroup): 
- CWD: 129 students, or 13.23%,
- ECODIS: 124 students, or 3.76%, 
- FCS: 30 students, or 10.49%, 
- HOM: 31 students, or 5.48%, 
- MB: 116 students, or 3.27%.</t>
  </si>
  <si>
    <t>Prior Year Rate Comparison (SEA): The SY 2018-19 Four-Year graduation rate is higher/lower by 3 percentage points or more than the SY 2017-18 Four-Year graduation rate for the following subgroups with total cohort counts of 500 students or more: CWD, HOM, LEP, MHL. 
Discrepancies by subgroup:
 - CWD: 4.29%
 - HOM: 5.03%
 - LEP: -4.71%
 - MHL: -5.11%</t>
  </si>
  <si>
    <t>Prior Year Rate Comparison (LEA): The SY 2018-19 Four-Year Grand Total graduation rate is higher/lower by 3 percentage points or more than the SY 2017-18 Four-Year graduation rate in 1 LEAs containing 500 students or more.
LEAs identified:
- District of Columbia Public Schools, NCES ID: 1100030, State ID: 1</t>
  </si>
  <si>
    <t>Prior Year Count Comparison (SEA): Submitted data indicated that the total cohort count (Grand Total) changed by more than 10% (and more than 250 students) from SY 2017-18 to SY 2018-19 for the following subgroups: LEP. 
Discrepancies by subgroup:
 -LEP: 2730 students, or 14.68%</t>
  </si>
  <si>
    <t>Prior Year Count Comparison (LEA): Submitted data indicated that the ALL STUDENTS cohort count (Grand Total) changed by more than 10% and 50 students or more from SY 2017-18 to SY 2018-19 for 6 LEAs that have a cohort count of 250 students or more. 
LEAs identified:
- CITRUS, NCES ID: 1200270, State ID: 9
 - FL VIRTUAL, NCES ID:1200002, State ID: 71
 - GADSDEN, NCES ID:1200600, State ID: 20
 - HENDRY, NCES ID:1200780, State ID: 26
 - JACKSON, NCES ID:1200960, State ID: 32
 - SUWANNEE, NCES ID:1201830, State ID: 61</t>
  </si>
  <si>
    <t>Prior Year Rate Comparison (SEA): The SY 2018-19 Four-Year graduation rate is higher/lower by 3 percentage points or more than the SY 2017-18 Four-Year graduation rate for the following subgroups with total cohort counts of 500 students or more: CWD. 
Discrepancies by subgroup:
 - CWD: 3.59%</t>
  </si>
  <si>
    <t>Prior Year Rate Comparison (LEA): The SY 2018-19 Four-Year Grand Total graduation rate is higher/lower by 3 percentage points or more than the SY 2017-18 Four-Year graduation rate in 7 LEAs containing 500 students or more.
LEAs identified:
- CITRUS, NCES ID: 1200270, State ID: 9
- COLUMBIA, NCES ID:1200360, State ID: 12
- ESCAMBIA, NCES ID:1200510, State ID: 17
- FL VIRTUAL, NCES ID:1200002, State ID: 71
- HIGHLANDS, NCES ID:1200840, State ID: 28
- INDIAN RIVER, NCES ID:1200930, State ID: 31
- VOLUSIA, NCES ID:1201920, State ID: 64</t>
  </si>
  <si>
    <t>SEA to LEA Comparison: The SEA 4-Year Total Cohort Count is 51 students different from the aggregated LEA Total Cohort Count, when aggregated to the FCS subgroup. This is a difference of 9.53%.</t>
  </si>
  <si>
    <t>SEA to SCH Comparison: The SEA 4-Year Total Cohort Count is different from the aggregated SCH Total Cohort Count, when aggregated to the CWD, FCS, LEP subgroups. 
Differences between SEA and SCH (by subgroup): 
- CWD: 581 students, or 3.78%,
- FCS: 51 students, or 9.53%, 
- LEP: 230 students, or 3.63%.</t>
  </si>
  <si>
    <t>SEA to LEA Comparison: The SEA 4-Year Total Cohort Count is 918 students different from the aggregated LEA Total Cohort Count, when aggregated to the HOM subgroup. This is a difference of 17.66%.</t>
  </si>
  <si>
    <t xml:space="preserve">SEA to SCH Comparison: The SEA 4-Year Total Cohort Count is 1275 students different from the aggregated SCH Total Cohort Count, when aggregated to the HOM subgroup. This is a difference of 24.53%. </t>
  </si>
  <si>
    <t>Prior Year Count Comparison (SEA): Submitted data indicated that the total cohort count (Grand Total) changed by more than 10% (and more than 250 students) from SY 2017-18 to SY 2018-19 for the following subgroups: LEP, MHL. 
Discrepancies by subgroup:
 -LEP: 596 students, or 10.37%
 -MHL: 1944 students, or 11.07%</t>
  </si>
  <si>
    <t>Prior Year Count Comparison (LEA): Submitted data indicated that the ALL STUDENTS cohort count (Grand Total) changed by more than 10% and 50 students or more from SY 2017-18 to SY 2018-19 for 8 LEAs that have a cohort count of 250 students or more. 
LEAs identified:
- Catoosa County, NCES ID: 1300930, State ID: 623
 - Dalton Public Schools, NCES ID:1301620, State ID: 772
 - Franklin County, NCES ID:1302250, State ID: 659
 - Marietta City, NCES ID:1303510, State ID: 781
 - Rome City, NCES ID:1304440, State ID: 785
 - State Charter Schools- Coastal Plains Charter High School -, NCES ID:1300246, State ID: 7820618
 - State Charter Schools- Foothills Charter High School (Madiso, NCES ID:1300235, State ID: 7820613
 - State Charter Schools- Georgia Cyber Academy, NCES ID:1300232, State ID: 7820120</t>
  </si>
  <si>
    <t>Prior Year Count Comparison (SEA): Submitted data indicated that the total cohort count (Grand Total) changed by more than 10% (and more than 250 students) from SY 2017-18 to SY 2018-19 for the following subgroups: HOM. 
Discrepancies by subgroup:
 -HOM: 3524 students, or 210.51%</t>
  </si>
  <si>
    <t>Prior Year Rate Comparison (LEA): The SY 2018-19 Four-Year Grand Total graduation rate is higher/lower by 3 percentage points or more than the SY 2017-18 Four-Year graduation rate in 10 LEAs containing 500 students or more.
LEAs identified:
- Bulloch County, NCES ID: 1300630, State ID: 616
- Colquitt County, NCES ID:1301380, State ID: 635
- Gainesville City, NCES ID:1302310, State ID: 776
- Griffin-Spalding County, NCES ID:1302520, State ID: 726
- Liberty County, NCES ID:1303300, State ID: 689
- Oconee County, NCES ID:1303960, State ID: 708
- State Charter Schools- Foothills Charter High School (Madiso, NCES ID:1300235, State ID: 7820613
- State Charter Schools- Georgia Connections Academy, NCES ID:1300227, State ID: 7820412
- Tift County, NCES ID:1304980, State ID: 737
- Whitfield County, NCES ID:1305700, State ID: 755</t>
  </si>
  <si>
    <t>Prior Year Rate Comparison (SEA): The SY 2018-19 Four-Year graduation rate is higher/lower by 3 percentage points or more than the SY 2017-18 Four-Year graduation rate for the following subgroups with total cohort counts of 500 students or more: HOM. 
Discrepancies by subgroup:
- HOM: 3.3%</t>
  </si>
  <si>
    <t>Completeness (SCH): The number of graduation rates expected based on Membership data (FS052) does not match the number of graduation rates reported (FS150). 1 school did not report a graduation rate, but did report having a Grade 12 and a School Operational Status of Open, New, Added, Changed, or Reopened for SY 2018-19. 
Schools identified:
Niihau High &amp; Elementary School</t>
  </si>
  <si>
    <t>Prior Year Count Comparison (LEA): Submitted data indicated that the ALL STUDENTS cohort count (Grand Total) changed by more than 10% and 50 students or more from SY 2017-18 to SY 2018-19 for 1 LEA that have a cohort count of 250 students or more. 
LEAs identified:
- BONNEVILLE JOINT DISTRICT, NCES ID: 1600930, State ID: 93</t>
  </si>
  <si>
    <t>Prior Year Rate Comparison (SEA): The SY 2018-19 Four-Year graduation rate is higher/lower by 3 percentage points or more than the SY 2017-18 Four-Year graduation rate for the following subgroups with total cohort counts of 500 students or more: MM. 
Discrepancies by subgroup:
- MM: 5.12%</t>
  </si>
  <si>
    <t>Prior Year Rate Comparison (LEA): The SY 2018-19 Four-Year Grand Total graduation rate is higher/lower by 3 percentage points or more than the SY 2017-18 Four-Year graduation rate in 3 LEAs containing 500 students or more.
LEAs identified:
- COEUR D'ALENE DISTRICT, NCES ID: 1600780, State ID: 271
- POCATELLO DISTRICT, NCES ID:1602640, State ID: 25
- VALLIVUE SCHOOL DISTRICT, NCES ID:1600600, State ID: 139</t>
  </si>
  <si>
    <t xml:space="preserve">In Idaho, students without a regular high school diploma are deemed non-graduates, and the school or LEA must submit official written documentation to the State Department of Education (SDE) for each student to remove the student from the denominator.
Coeur d’Alene District: ...199 of the 2017-18 and 197 of the 2018-19 unadjusted cohort members were deemed non-graduates. The district successfully provided transfer documentation for 104 (52.3%) and 133 (67.5%) students in the 2017-18 and 2018-19 school year, respectively...
Pocatello School District: ...201 of the 2017-18 and 165 of the 2018-19 unadjusted cohort members were deemed non-graduates. The district successfully provided transfer documentation for 94 (46.8%) and 84 (51.0%) students in the 2017-18 and 2018-19 school year, respectively...
Vallivue School District: ...23.4%, 27.1%, (and) 23.1% of the unadjusted cohort members were considered non-graduates (for years 2018-17, 2017-18, and 2018-19), respectively... Specifically, Vallivue High School increased its graduation rate from 80.0% in the 2017-18 school year to 91.8% in the 2018-19 school year. In both years, the high school had 87 unadjusted cohort members who were considered non-graduates. The school provided transfer documentation for 53 of the 2018-19 cohort members vs. 42 of the 2017-18 cohort members.
We conclude that these schools increased efforts in documentation collection and submission for the non-graduates contributed to the overall increase in their graduation rates. </t>
  </si>
  <si>
    <t>Prior Year Count Comparison (SEA): Submitted data indicated that the total cohort count (Grand Total) changed by more than 10% (and more than 250 students) from SY 2017-18 to SY 2018-19 for the following subgroups: FCS, LEP, MHL. 
Discrepancies by subgroup:
 -FCS: 282 students, or 81.03%
 -LEP: 784 students, or 61.25%
 -MHL: 1181 students, or 15.72%</t>
  </si>
  <si>
    <t xml:space="preserve">Prior Year Count Comparison (LEA): Submitted data indicated that the ALL STUDENTS cohort count (Grand Total) changed by more than 10% and 50 students or more from SY 2017-18 to SY 2018-19 for 15 LEAs that have a cohort count of 250 students or more. </t>
  </si>
  <si>
    <t>Prior Year Rate Comparison (SEA): The SY 2018-19 Four-Year graduation rate is higher/lower by 3 percentage points or more than the SY 2017-18 Four-Year graduation rate for the following subgroups with total cohort counts of 500 students or more: FCS, LEP, HOM. 
Discrepancies by subgroup:
- FCS: -11.43%
 - LEP: 6.91%
 - HOM: -5.04%</t>
  </si>
  <si>
    <t>Prior Year Rate Comparison (LEA): The SY 2018-19 Four-Year Grand Total graduation rate is higher/lower by 3 percentage points or more than the SY 2017-18 Four-Year graduation rate in 6 LEAs containing 500 students or more.
LEAs identified:
- Bartholomew Con School Corp, NCES ID: 1800360, State ID: 365
- Elkhart Community Schools, NCES ID:1803270, State ID: 2305
- Indiana Connections Academy, NCES ID:1800098, State ID: 9905
- Indiana Virtual Pathways Academy, NCES ID:1800186, State ID: 9155
- M S D Wayne Township, NCES ID:1812810, State ID: 5375
- South Bend Community School Corp, NCES ID:1810290, State ID: 7205</t>
  </si>
  <si>
    <t>SEA to LEA Comparison: The SEA 4-Year Total Cohort Count is 60 students different from the aggregated LEA Total Cohort Count, when aggregated to the FCS subgroup. This is a difference of 13.42%.</t>
  </si>
  <si>
    <t>Tuitioned, in-state paid students were reported back to SEA level (state level accountability). Data is accurate.</t>
  </si>
  <si>
    <t>SEA to SCH Comparison: The SEA 4-Year Total Cohort Count is 70 students different from the aggregated SCH Total Cohort Count, when aggregated to the FCS subgroup. This is a difference of 15.66%.</t>
  </si>
  <si>
    <t>Prior Year Count Comparison (LEA): Submitted data indicated that the ALL STUDENTS cohort count (Grand Total) changed by more than 10% and 50 students or more from SY 2017-18 to SY 2018-19 for 2 LEAs that have a cohort count of 250 students or more. 
LEAs identified:
- Council Bluffs Comm School District, NCES ID: 1908220, State ID: 781476 000
 - Linn-Mar Comm School District, NCES ID:1917220, State ID: 573715 000</t>
  </si>
  <si>
    <t>Prior Year Count Comparison (LEA): Submitted data indicated that the ALL STUDENTS cohort count (Grand Total) changed by more than 10% and 50 students or more from SY 2017-18 to SY 2018-19 for 2 LEAs that have a cohort count of 250 students or more. 
LEAs identified:
- Andover, NCES ID: 2003360, State ID: D0385
 - Dodge City, NCES ID:2005580, State ID: D0443</t>
  </si>
  <si>
    <t>Partial Data: FS150/151 Four-Year Cohort data (DG695/696) were not submitted for the following subgroups at the SEA, LEA, and SCH levels: FCS.</t>
  </si>
  <si>
    <t>SEA to LEA Comparison: The SEA 4-Year Total Cohort Count is different from the aggregated LEA Total Cohort Count, when aggregated to the HOM, CWD subgroups. 
Differences between SEA and LEA (by subgroup): 
-CWD: 183 students, or 3.93%,
-HOM: 29 students, or 11.84%.</t>
  </si>
  <si>
    <t>SEA to SCH Comparison: The SEA 4-Year Total Cohort Count is different from the aggregated SCH Total Cohort Count, when aggregated to the ALL STUDENTS, LEP, MA, MB, MHL, MM subgroups. 
Differences between SEA and SCH (by subgroup): 
- ALL STUDENTS: -1990 students, or -3.98%, 
- LEP: -182 students, or -12.96%, 
- MA: -113 students, or -12.2%, 
- MB: -442 students, or -7.85%, 
- MHL: -382 students, or -12.94%, 
- MM: -64 students, or -4.8%.</t>
  </si>
  <si>
    <t>Prior Year Count Comparison (SEA): Submitted data indicated that the total cohort count (Grand Total) changed by more than 10% (and more than 250 students) from SY 2017-18 to SY 2018-19 for the following subgroups: HOM, LEP, MHL. 
Discrepancies by subgroup:
 -HOM: -984 students, or -80.07%
 -LEP: 497 students, or 54.8%
 -MHL: 433 students, or 17.18%</t>
  </si>
  <si>
    <t>Prior Year Count Comparison (LEA): Submitted data indicated that the ALL STUDENTS cohort count (Grand Total) changed by more than 10% and 50 students or more from SY 2017-18 to SY 2018-19 for 6 LEAs that have a cohort count of 250 students or more. 
LEAs identified:
- Ashland Independent, NCES ID: 2100150, State ID: 10012000
 - Bowling Green Independent, NCES ID:2100570, State ID: 114042000
 - Carter County, NCES ID:2101020, State ID: 22105000
 - Grant County, NCES ID:2102250, State ID: 41201000
 - Hopkins County, NCES ID:2102860, State ID: 54265000
 - Jessamine County, NCES ID:2103030, State ID: 57281000</t>
  </si>
  <si>
    <t>Prior Year Rate Comparison (LEA): The SY 2018-19 Four-Year Grand Total graduation rate is higher/lower by 3 percentage points or more than the SY 2017-18 Four-Year graduation rate in 1 LEAs containing 500 students or more.
LEAs identified:
- Laurel County, NCES ID: 2103210, State ID: 63311000</t>
  </si>
  <si>
    <t>Prior Year Rate Comparison (SEA): The SY 2018-19 Four-Year graduation rate is higher/lower by 3 percentage points or more than the SY 2017-18 Four-Year graduation rate for the following subgroups with total cohort counts of 500 students or more: LEP. 
Discrepancies by subgroup:
- LEP: 3.95%</t>
  </si>
  <si>
    <t>SEA to LEA Comparison: The SEA 4-Year Total Cohort Count is different from the aggregated LEA Total Cohort Count, when aggregated to the ALL STUDENTS, ECODIS, MA, MHL, MW, CWD subgroups. 
Differences between SEA and LEA (by subgroup):
-ALL STUDENTS:1283 students, or 8.95%
-ECODIS:415 students, or 6.16%
-MA:72 students, or 21.11%
-MHL:31 students, or 10.13%
-MW:1127 students, or 8.81%
-CWD:163 students, or 5.74%</t>
  </si>
  <si>
    <t>SEA to SCH Comparison: The SEA 4-Year Total Cohort Count is different from the aggregated SCH Total Cohort Count, when aggregated to the ALL STUDENTS, ECODIS, MA, MHL, MW, CWD subgroups. 
Differences between SEA and SCH (by subgroup):
- ALL STUDENTS: 1300 students, or 9.07%
- ECODIS: 424 students, or 6.29%
- MA: 72 students, or 21.11%
- MHL: 31 students, or 10.13%
- MW: 1143 students, or 8.93%
- CWD: 165 students, or 5.81%</t>
  </si>
  <si>
    <t>Prior Year Rate Comparison (SEA): The SY 2018-19 Four-Year graduation rate is higher/lower by 3 percentage points or more than the SY 2017-18 Four-Year graduation rate for the following subgroups with total cohort counts of 500 students or more: HOM. 
Discrepancies by subgroup:
- HOM: 4.96%</t>
  </si>
  <si>
    <t>... Maine reuploaded FS150... (and) the HOM grad rate changed to .6196. Maine made the same error last year as we did this year, unfortunately we never caught it. The rate of .0570 in the 2018 SY was in error...</t>
  </si>
  <si>
    <t>Prior Year Rate Comparison (SEA): The SY 2018-19 Four-Year graduation rate is higher/lower by 3 percentage points or more than the SY 2017-18 Four-Year graduation rate for the following subgroups with total cohort counts of 500 students or more: LEP. 
Discrepancies by subgroup:
- LEP: 3.4%</t>
  </si>
  <si>
    <t>Prior Year Count Comparison (SEA): Submitted data indicated that the total cohort count (Grand Total) changed by more than 10% (and more than 250 students) from SY 2017-18 to SY 2018-19 for the following subgroups: CWD, LEP. 
Discrepancies by subgroup:
-CWD: -758 students, or -12.18% 
-LEP: 772 students, or 23.52%</t>
  </si>
  <si>
    <t>These differences observed with the 4-year cohort results are correct.
CWD: There was a smaller number of CWD and a larger number of ADA (+17.6%)  9th grade students enrolled in 2015-16 than in 2014-15.  
LEP:  Over the years an increasingly large number of LEP students has enrolled n MD public schools, including early high school grades.</t>
  </si>
  <si>
    <t>Prior Year Count Comparison (LEA): Submitted data indicated that the ALL STUDENTS cohort count (Grand Total) changed by more than 10% and 50 students or more from SY 2017-18 to SY 2018-19 for 2 LEAs that have a cohort count of 250 students or more. 
LEAs identified:
- Allegany County Public Schools, NCES ID: 2400030, State ID: 1
 - Worcester County Public Schools, NCES ID:2400720, State ID: 23</t>
  </si>
  <si>
    <t>Prior Year Rate Comparison (SEA): The SY 2018-19 Four-Year graduation rate is higher/lower by 3 percentage points or more than the SY 2017-18 Four-Year graduation rate for the following subgroups with total cohort counts of 500 students or more: CWD. 
Discrepancies by subgroup:
- CWD: -3.32%</t>
  </si>
  <si>
    <t>SEA to SCH Comparison: The SEA 4-Year Total Cohort Count is different from the aggregated SCH Total Cohort Count, when aggregated to the CWD, ECODIS, FCS, HOM, LEP, MHL subgroups. 
Differences between SEA and SCH (by subgroup): 
- CWD: 1452 students, or 9.81%,
- ECODIS: 1066 students, or 3.75%, 
- FCS: 58 students, or 10.41%, 
- HOM: 150 students, or 5.38%, 
- LEP: 266 students, or 3.62%, 
- MHL: 422 students, or 3.01%.</t>
  </si>
  <si>
    <t>Prior Year Count Comparison (SEA): Submitted data indicated that the total cohort count (Grand Total) changed by more than 10% (and more than 250 students) from SY 2017-18 to SY 2018-19 for the following subgroups: FCS, HOM, LEP. 
Discrepancies by subgroup:
 -FCS: 303 students, or 119.29%
 -HOM: 1435 students, or 106.22%
 -LEP: 733 students, or 11.09%</t>
  </si>
  <si>
    <t xml:space="preserve">Prior Year Count Comparison (LEA): Submitted data indicated that the ALL STUDENTS cohort count (Grand Total) changed by more than 10% and 50 students or more from SY 2017-18 to SY 2018-19 for 11 LEAs that have a cohort count of 250 students or more. </t>
  </si>
  <si>
    <t>Prior Year Rate Comparison (SEA): The SY 2018-19 Four-Year graduation rate is higher/lower by 3 percentage points or more than the SY 2017-18 Four-Year graduation rate for the following subgroups with total cohort counts of 500 students or more: HOM. 
Discrepancies by subgroup:
- HOM: -9.52%</t>
  </si>
  <si>
    <t>Prior Year Rate Comparison (LEA): The SY 2018-19 Four-Year Grand Total graduation rate is higher/lower by 3 percentage points or more than the SY 2017-18 Four-Year graduation rate in 4 LEAs containing 500 students or more.
LEAs identified:
- Chicopee, NCES ID: 2503660, State ID: 61
- Everett, NCES ID:2504770, State ID: 93
- New Bedford, NCES ID:2508430, State ID: 201
- Springfield, NCES ID:2511130, State ID: 281</t>
  </si>
  <si>
    <t>SEA to LEA Comparison: The SEA 4-Year Total Cohort Count is different from the aggregated LEA Total Cohort Count, when aggregated to the FCS, HOM, MB subgroups. 
Differences between SEA and LEA (by subgroup):
-FCS: 88 students, or 14.67%, 
-HOM: 139 students, or 4%, 
-MB: 728 students, or 3.45%.</t>
  </si>
  <si>
    <t>SEA to SCH Comparison: The SEA 4-Year Total Cohort Count is different from the aggregated SCH Total Cohort Count, when aggregated to the ALL STUDENTS, CWD, ECODIS, FCS, HOM, LEP, MA, MAN, MB, MHL, MM, MW subgroups. 
Differences between SEA and SCH (by subgroup): 
- ALL STUDENTS: 9681 students, or 8%, 
- CWD: 1446 students, or 10.3%,
- ECODIS: 6617 students, or 11.9%, 
- FCS: 199 students, or 33.17%, 
- HOM: 729 students, or 21%, 
- LEP: 523 students, or 9.78%, 
- MA: 357 students, or 8.77%, 
- MAN: 81 students, or 9.82%, 
- MB: 2821 students, or 13.37%, 
- MHL: 878 students, or 10.05%, 
- MM: 377 students, or 10.02%, 
- MW: 5150 students, or 6.25%.</t>
  </si>
  <si>
    <t>Prior Year Count Comparison (SEA): Submitted data indicated that the total cohort count (Grand Total) changed by more than 10% (and more than 250 students) from SY 2017-18 to SY 2018-19 for the following subgroups: LEP, MM. 
Discrepancies by subgroup:
 -LEP: 619 students, or 13.09%
 -MM: 369 students, or 10.88%</t>
  </si>
  <si>
    <t xml:space="preserve">Prior Year Count Comparison (LEA): Submitted data indicated that the ALL STUDENTS cohort count (Grand Total) changed by more than 10% and 50 students or more from SY 2017-18 to SY 2018-19 for 13 LEAs that have a cohort count of 250 students or more. </t>
  </si>
  <si>
    <t>Prior Year Rate Comparison (SEA): The SY 2018-19 Four-Year graduation rate is higher/lower by 3 percentage points or more than the SY 2017-18 Four-Year graduation rate for the following subgroups with total cohort counts of 500 students or more: FCS. 
Discrepancies by subgroup:
- FCS: 3.41%</t>
  </si>
  <si>
    <t>Prior Year Rate Comparison (LEA): The SY 2018-19 Four-Year Grand Total graduation rate is higher/lower by 3 percentage points or more than the SY 2017-18 Four-Year graduation rate in 9 LEAs containing 500 students or more.
LEAs identified:
- Bay City School District, NCES ID: 2604260, State ID: 9010
- Berrien Springs Public Schools, NCES ID:2605430, State ID: 11240
- Clarkston Community School District, NCES ID:2609900, State ID: 63190
- Clintondale Community Schools, NCES ID:2610080, State ID: 50070
- Grand Haven Area Public Schools, NCES ID:2616380, State ID: 70010
- Grand Rapids Public Schools, NCES ID:2616440, State ID: 41010
- Howell Public Schools, NCES ID:2618720, State ID: 47070
- Warren Consolidated Schools, NCES ID:2635190, State ID: 50230
- West Bloomfield School District, NCES ID:2635820, State ID: 63160</t>
  </si>
  <si>
    <t>SEA to LEA Comparison: The SEA 4-Year Total Cohort Count is different from the aggregated LEA Total Cohort Count, when aggregated to the CWD, HOM, MAN, MM subgroups. 
Differences between SEA and LEA (by subgroup):
-CWD: 339 students, or 3.2%,
-HOM: 197 students, or 6.77%, 
-MAN: 207 students, or 17.07%, 
-MM: 87 students, or 3.99%.</t>
  </si>
  <si>
    <t>SEA to SCH Comparison: The SEA 4-Year Total Cohort Count is different from the aggregated SCH Total Cohort Count, when aggregated to the CWD, HOM, MAN, MB, MHL, MM subgroups. 
Differences between SEA and SCH (by subgroup): 
- CWD: 464 students, or 4.37%, 
- HOM: 309 students, or 10.62%, 
- MAN: 231 students, or 19.04%, 
- MB: 246 students, or 3.27%, 
- MHL: 204 students, or 3.46%, 
- MM: 163 students, or 7.48%.</t>
  </si>
  <si>
    <t>Prior Year Count Comparison (SEA): Submitted data indicated that the total cohort count (Grand Total) changed by more than 10% (and more than 250 students) from SY 2017-18 to SY 2018-19 for the following subgroups: MM. 
Discrepancies by subgroup:
 -MM: 298 students, or 15.84%</t>
  </si>
  <si>
    <t>Prior Year Count Comparison (LEA): Submitted data indicated that the ALL STUDENTS cohort count (Grand Total) changed by more than 10% and 50 students or more from SY 2017-18 to SY 2018-19 for 5 LEAs that have a cohort count of 250 students or more. 
LEAs identified:
- BUFFALO-HANOVER-MONTROSE PUBLIC SCH, NCES ID: 2707200, State ID: 10877
 - INTERMEDIATE SCHOOL DISTRICT 917, NCES ID:2700026, State ID: 60917
 - LAKEVILLE PUBLIC SCHOOL DISTRICT, NCES ID:2717780, State ID: 10194
 - MINNESOTA TRANSITIONS CHARTER SCH, NCES ID:2700117, State ID: 74017
 - WACONIA PUBLIC SCHOOL DISTRICT, NCES ID:2741460, State ID: 10110</t>
  </si>
  <si>
    <t>Prior Year Rate Comparison (SEA): The SY 2018-19 Four-Year graduation rate is higher/lower by 3 percentage points or more than the SY 2017-18 Four-Year graduation rate for the following subgroups with total cohort counts of 500 students or more: MHL. 
Discrepancies by subgroup:
- MHL: 3.16%</t>
  </si>
  <si>
    <t>Prior Year Rate Comparison (LEA): The SY 2018-19 Four-Year Grand Total graduation rate is higher/lower by 3 percentage points or more than the SY 2017-18 Four-Year graduation rate in 5 LEAs containing 500 students or more.
LEAs identified:
- EDEN PRAIRIE PUBLIC SCHOOL DISTRICT, NCES ID: 2714220, State ID: 10272
- MINNESOTA TRANSITIONS CHARTER SCH, NCES ID:2700117, State ID: 74017
- Minneapolis Public School District, NCES ID:2721240, State ID: 30001
- STILLWATER AREA PUBLIC SCHOOL DIST., NCES ID:2738190, State ID: 10834
- WHITE BEAR LAKE SCHOOL DISTRICT, NCES ID:2742360, State ID: 10624</t>
  </si>
  <si>
    <t>Prior Year Count Comparison (SEA): Submitted data indicated that the total cohort count (Grand Total) changed by more than 10% (and more than 250 students) from SY 2017-18 to SY 2018-19 for the following subgroups: HOM. 
Discrepancies by subgroup:
 -HOM: -308 students, or -27.48%</t>
  </si>
  <si>
    <t>Prior Year Count Comparison (LEA): Submitted data indicated that the ALL STUDENTS cohort count (Grand Total) changed by more than 10% and 50 students or more from SY 2017-18 to SY 2018-19 for 3 LEAs that have a cohort count of 250 students or more. 
LEAs identified:
- GEORGE CO SCHOOL DIST, NCES ID: 2801560, State ID: 2000
 - SUNFLOWER CTY CONS SCHOOL DISTRICT, NCES ID:2800187, State ID: 6711
 - VICKSBURG WARREN SCHOOL DIST, NCES ID:2804470, State ID: 7500.</t>
  </si>
  <si>
    <t>Prior Year Rate Comparison (SEA): The SY 2018-19 Four-Year graduation rate is higher/lower by 3 percentage points or more than the SY 2017-18 Four-Year graduation rate for the following subgroups with total cohort counts of 500 students or more: CWD, MHL. 
Discrepancies by subgroup:
- CWD: 3.78%
- MHL: 3.77%</t>
  </si>
  <si>
    <t>Prior Year Rate Comparison (LEA): The SY 2018-19 Four-Year Grand Total graduation rate is higher/lower by 3 percentage points or more than the SY 2017-18 Four-Year graduation rate in 3 LEAs containing 500 students or more.
LEAs identified:
- LEE COUNTY SCHOOL DISTRICT, NCES ID: 2802550, State ID: 4100
- TUPELO PUBLIC SCHOOL DIST, NCES ID:2804320, State ID: 4120
- VICKSBURG WARREN SCHOOL DIST, NCES ID:2804470, State ID: 7500</t>
  </si>
  <si>
    <t>X</t>
  </si>
  <si>
    <t>The HOM subgroup is a small subgroup - the slightest change in subgroup size can result in larger percentage changes. The total enrollment of the HOM subgroup has increased over the past 3 years.</t>
  </si>
  <si>
    <t>The CWD and HOM subgroups are small subgroups - the slightest change in subgroup size can result in larger percentage changes.</t>
  </si>
  <si>
    <t>Santiam Canyon has a very large on-line school whose enrollment is quite variable.
The change for Bethel SD was due to improved outcomes at its alternative school.</t>
  </si>
  <si>
    <t xml:space="preserve">The LEP student group has seen consistent increases for a number of years.  Supporting the English Learner population in Oregon has been a major priority for the state.  Gains for this student group were seen across the state.  </t>
  </si>
  <si>
    <t>Missouri does not have an approved alternate diploma.  For the 2018-2019 school year, students that graduated based on IEP goals have been removed as graduates.</t>
  </si>
  <si>
    <t>The increase in the English Learner population continues a trend observed over the last few reporting cycles.</t>
  </si>
  <si>
    <t>Florida […] believes the data reflect our ongoing efforts to raise graduation rates.  The CWD population's rate has increased rapidly in recent years.</t>
  </si>
  <si>
    <t>The LEAs had confirmed changes in graduation cohort count of greater than 10% and 50 students between SY2017-18 and SY2018-19.</t>
  </si>
  <si>
    <t>These are large urban LEAs that may experience fluctuation in graduation rates beyond +/-3% from year to year.</t>
  </si>
  <si>
    <t xml:space="preserve">The drop from the prior year is spread across several districts. </t>
  </si>
  <si>
    <t xml:space="preserve">Special Education has increased its technical assistance in reporting and in areas of graduates with modified course work. Many districts are paying more attention and making sure students meet requirements. This could be one of the factors contributing to the reduction in cohort numbers, however we do not have enough data at this time to support definitively. South Dakota does not have significant numbers in any of these three student subgroups (CWD, ECODIS, and MAN), so any movement will cause an impact in our overall data total. We have verified these numbers to be accurate.  </t>
  </si>
  <si>
    <t>The ACCESS for ELLs English Language Proficiency assessment that Wisconsin uses went through standard setting in SY 2016-17, which meant that fewer students exited EL status in subsequent years. As a result, the number of EL students in subsequent years is higher.</t>
  </si>
  <si>
    <t>While these fluctuations in cohort membership are relatively large, the 4-year rates for these LEAs remained farily consistent with historical rates. Additionally, increased data quality efforts made by Wisconsin have been largely embraced by LEAs, leading to more accurate data.</t>
  </si>
  <si>
    <t>Two of the LEAs, Beloit School District and La Crosse School District, saw an increase from SY 2017-18 after a decrease between SY 2016-17 and SY 2017-18. These increases return the LEA 4-year rate closer to the over-time average. 
Waukesha School District also saw an increase in the 4-year rate, which is consistent with its trend over the last several years.</t>
  </si>
  <si>
    <t>Completeness (LEA): The number of graduation rates expected based on Grades Offered (FS039) and Directory (FS029) data does not match the number of graduation rates reported (FS150). 1 LEAs did not report a graduation rate, but did report having a Grade 12 and a School Operational Status of Open, New, Added, Changed, or Reopened for SY 2018-19. 
LEAs identified:
 -Wisconsin Dept of Public Instruction, NCES ID: 5500037, State ID: 7300</t>
  </si>
  <si>
    <t>Prior Year Count Comparison (LEA): Submitted data indicated that the ALL STUDENTS cohort count (Grand Total) changed by more than 10% and 50 students or more from SY 2017-18 to SY 2018-19 for 18 LEAs that have a cohort count of 250 students or more.</t>
  </si>
  <si>
    <t>Prior Year Count Comparison (LEA): Submitted data indicated that the ALL STUDENTS cohort count (Grand Total) changed by more than 10% and 50 students or more from SY 2017-18 to SY 2018-19 for 13 LEAs that have a cohort count of 250 students or more.</t>
  </si>
  <si>
    <t>Prior Year Count Comparison (LEA): Submitted data indicated that the ALL STUDENTS cohort count (Grand Total) changed by more than 10% and 50 students or more from SY 2017-18 to SY 2018-19 for 20 LEAs that have a cohort count of 250 students or more.</t>
  </si>
  <si>
    <t>Prior Year Count Comparison (LEA): Submitted data indicated that the ALL STUDENTS cohort count (Grand Total) changed by more than 10% and 50 students or more from SY 2017-18 to SY 2018-19 for 11 LEAs that have a cohort count of 250 students or more.</t>
  </si>
  <si>
    <t>Prior Year Count Comparison (LEA): Submitted data indicated that the ALL STUDENTS cohort count (Grand Total) changed by more than 10% and 50 students or more from SY 2017-18 to SY 2018-19 for 23 LEAs that have a cohort count of 250 students or more.</t>
  </si>
  <si>
    <t>Prior Year Count Comparison (LEA): Submitted data indicated that the ALL STUDENTS cohort count (Grand Total) changed by more than 10% and 50 students or more from SY 2017-18 to SY 2018-19 for 21 LEAs that have a cohort count of 250 students or more.</t>
  </si>
  <si>
    <t>Prior Year Rate Comparison (SEA): The SY 2018-19 Four-Year graduation rate is higher/lower by 3 percentage points or more than the SY 2017-18 Four-Year graduation rate for the following subgroups with total cohort counts of 500 students or more: CWD. 
Discrepancies by subgroup:
- CWD: -3.4%</t>
  </si>
  <si>
    <t xml:space="preserve">Prior Year Rate Comparison (CWD): The SY 2018-19 5-Year graduation rate for CWD students is higher than the SY 2017-18 4-Year graduation rate for CWD students by -1.59 percentage points. </t>
  </si>
  <si>
    <t>Prior Year Rate Comparison (LEA): The SY 2018-19 Four-Year Grand Total graduation rate is higher/lower by 3 percentage points or more than the SY 2017-18 Four-Year graduation rate in 3 LEAs containing 500 students or more.
LEAs identified:
- Beloit School District, NCES ID: 5501050, State ID: 413
- La Crosse School District, NCES ID:5507530, State ID: 2849
- Waukesha School District, NCES ID:5515780, State ID: 6174</t>
  </si>
  <si>
    <t xml:space="preserve">Prior Year Rate Comparison (LEA): The SY 2018-19 Four-Year Grand Total graduation rate is higher/lower by 3 percentage points or more than the SY 2017-18 Four-Year graduation rate in 4 LEAs containing 500 students or more.
LEAs identified:
- FERGUSON-FLORISSANT R-II, NCES ID: 2912010, State ID: 96089
- FT. ZUMWALT R-II, NCES ID:2908370, State ID: 92087
- JEFFERSON CITY, NCES ID:2916190, State ID: 26006
- ST. LOUIS CITY, NCES ID:2929280, State ID: 115115
</t>
  </si>
  <si>
    <t xml:space="preserve">Prior Year Rate Comparison (LEA): The SY 2018-19 Four-Year Grand Total graduation rate is higher/lower by 3 percentage points or more than the SY 2017-18 Four-Year graduation rate in 3 LEAs containing 500 students or more.
LEAs identified:
- Great Falls H S, NCES ID: 3013050, State ID: 99
- Helena H S, NCES ID:3013830, State ID: 488
- Missoula H S, NCES ID:3018540, State ID: 584
</t>
  </si>
  <si>
    <t xml:space="preserve">Prior Year Rate Comparison (LEA): The SY 2018-19 Four-Year Grand Total graduation rate is higher/lower by 3 percentage points or more than the SY 2017-18 Four-Year graduation rate in 2 LEAs containing 500 students or more.
LEAs identified:
- ELKO COUNTY SCHOOL DISTRICT,  NCES ID: 3200120, State ID: 4
- STATE-SPONSORED CHARTER SCHOOLS, NCES ID:3200001, State ID: 18
</t>
  </si>
  <si>
    <t xml:space="preserve">Prior Year Rate Comparison (LEA): The SY 2018-19 Four-Year Grand Total graduation rate is higher/lower by 3 percentage points or more than the SY 2017-18 Four-Year graduation rate in 14 LEAs containing 500 students or more. </t>
  </si>
  <si>
    <t xml:space="preserve">Prior Year Rate Comparison (LEA): The SY 2018-19 Four-Year Grand Total graduation rate is higher/lower by 3 percentage points or more than the SY 2017-18 Four-Year graduation rate in 7 LEAs containing 500 students or more.
LEAs identified:
 -Bensalem Township SD, NCES ID: 4203330, State ID: 122091002
 -Commonwealth Charter Academy CS, NCES ID:4200119, State ID: 115220002
 -East Stroudsburg Area SD, NCES ID:4208670, State ID: 120452003
 -Lancaster SD, NCES ID:4213140, State ID: 113364002
 -Pennridge SD, NCES ID:4218750, State ID: 122098103
 -Philadelphia City SD, NCES ID:4218990, State ID: 126515001
 -Reading SD, NCES ID:4220040, State ID: 114067002
</t>
  </si>
  <si>
    <t xml:space="preserve">Prior Year Rate Comparison (LEA): The SY 2018-19 Four-Year Grand Total graduation rate is higher/lower by 3 percentage points or more than the SY 2017-18 Four-Year graduation rate in 1 LEAs containing 500 students or more.
LEAs identified:
- PUERTO RICO DEPARTMENT OF EDUCATION, NCES ID: 7200030, State ID: 1
</t>
  </si>
  <si>
    <t xml:space="preserve">Prior Year Rate Comparison (LEA): The SY 2018-19 Four-Year Grand Total graduation rate is higher/lower by 3 percentage points or more than the SY 2017-18 Four-Year graduation rate in 1 LEAs containing 500 students or more.
LEAs identified:
- Warwick, NCES ID: 4401110, State ID: 35
</t>
  </si>
  <si>
    <t xml:space="preserve">Prior Year Rate Comparison (LEA): The SY 2018-19 Four-Year Grand Total graduation rate is higher/lower by 3 percentage points or more than the SY 2017-18 Four-Year graduation rate in 6 LEAs containing 500 students or more.
LEAs identified:
 -Charter Institute at Erskine, NCES ID: 4503909, State ID: 4801
 -Darlington 01, NCES ID: 4501860, State ID: 1601
 -Richland 01, NCES ID: 4503360, State ID: 4001
 -SC Public Charter School District, NCES ID: 4503901, State ID: 4701
 -Spartanburg 02, NCES ID: 4503510, State ID: 4202
 -York 02, NCES ID: 4503840, State ID: 4602
</t>
  </si>
  <si>
    <t xml:space="preserve">Prior Year Rate Comparison (LEA): The SY 2018-19 Four-Year Grand Total graduation rate is higher/lower by 3 percentage points or more than the SY 2017-18 Four-Year graduation rate in 13 LEAs containing 500 students or more. </t>
  </si>
  <si>
    <t xml:space="preserve">Prior Year Rate Comparison (LEA): The SY 2018-19 Four-Year Grand Total graduation rate is higher/lower by 3 percentage points or more than the SY 2017-18 Four-Year graduation rate in 25 LEAs containing 500 students or more. </t>
  </si>
  <si>
    <t xml:space="preserve">Prior Year Rate Comparison (LEA): The SY 2018-19 Four-Year Grand Total graduation rate is higher/lower by 3 percentage points or more than the SY 2017-18 Four-Year graduation rate in 2 LEAs containing 500 students or more.
LEAs identified:
- CABELL COUNTY SCHOOLS, NCES ID: 5400180, State ID: 1200000
- MARION COUNTY SCHOOLS, NCES ID:5400720, State ID: 4700000
</t>
  </si>
  <si>
    <t>Prior Year Rate Comparison (SEA): The SY 2018-19 Four-Year graduation rate is higher/lower by 3 percentage points or more than the SY 2017-18 Four-Year graduation rate for the following subgroups with total cohort counts of 500 students or more: LEP. 
Discrepancies by subgroup:
- LEP: 4.35%</t>
  </si>
  <si>
    <t xml:space="preserve">Prior Year Count Comparison (LEA): Submitted data indicated that the ALL STUDENTS cohort count (Grand Total) changed by more than 10% and 50 students or more from SY 2017-18 to SY 2018-19 for 3 LEAs that have a cohort count of 250 students or more. 
LEAs identified:
- JOPLIN SCHOOLS, NCES ID: 2916350, State ID: 49148
 - NORTHWEST R-I, NCES ID:2922890, State ID: 50001
 - RAYMORE-PECULIAR R-II, NCES ID:2923730, State ID: 19142
</t>
  </si>
  <si>
    <t xml:space="preserve">Prior Year Rate Comparison (SEA): The SY 2018-19 Four-Year graduation rate is higher/lower by 3 percentage points or more than the SY 2017-18 Four-Year graduation rate for the following subgroups with total cohort counts of 500 students or more: HOM. 
Discrepancies by subgroup:
- HOM: 4.68%
</t>
  </si>
  <si>
    <t xml:space="preserve">Prior Year Rate Comparison (SEA): The SY 2018-19 Four-Year graduation rate is higher/lower by 3 percentage points or more than the SY 2017-18 Four-Year graduation rate for the following subgroups with total cohort counts of 500 students or more: MM. 
Discrepancies by subgroup:
- MM: -3.2%
</t>
  </si>
  <si>
    <t xml:space="preserve">Prior Year Rate Comparison (SEA): The SY 2018-19 Four-Year graduation rate is higher/lower by 3 percentage points or more than the SY 2017-18 Four-Year graduation rate for the following subgroups with total cohort counts of 500 students or more: HOM. 
Discrepancies by subgroup:
- HOM: 10.33%
</t>
  </si>
  <si>
    <t xml:space="preserve">Prior Year Count Comparison (LEA): Submitted data indicated that the ALL STUDENTS cohort count (Grand Total) changed by more than 10% and 50 students or more from SY 2017-18 to SY 2018-19 for 1 LEAs that have a cohort count of 250 students or more. 
LEAs identified:
- Concord School District, NCES ID: 3302460, State ID: 111
</t>
  </si>
  <si>
    <t xml:space="preserve">Prior Year Count Comparison (LEA): Submitted data indicated that the ALL STUDENTS cohort count (Grand Total) changed by more than 10% and 50 students or more from SY 2017-18 to SY 2018-19 for 9 LEAs that have a cohort count of 250 students or more. 
LEAs identified:
- Franklin County Schools, NCES ID: 3701530, State ID: 350
 - Lenoir County Public Schools, NCES ID:3702610, State ID: 540
 - Mooresville Graded School District, NCES ID:3703120, State ID: 491
 - NC Connections Academy, NCES ID:3700386, State ID: 00A
 - Pender County Schools, NCES ID:3703570, State ID: 710
 - Scotland County Schools, NCES ID:3704200, State ID: 830
 - Stanly County Schools, NCES ID:3704320, State ID: 840
 - Surry County Schools, NCES ID:3704410, State ID: 860
 - Vance County Schools, NCES ID:3704650, State ID: 910
</t>
  </si>
  <si>
    <t xml:space="preserve">Prior Year Count Comparison (LEA): Submitted data indicated that the ALL STUDENTS cohort count (Grand Total) changed by more than 10% and 50 students or more from SY 2017-18 to SY 2018-19 for 2 LEAs that have a cohort count of 250 students or more. 
LEAs identified:
- Bethel SD 52, NCES ID: 4102040, State ID: 2088
 - Santiam Canyon SD 129J, NCES ID:4108100, State ID: 2104
</t>
  </si>
  <si>
    <t xml:space="preserve">Prior Year Count Comparison (SEA): Submitted data indicated that the total cohort count (Grand Total) changed by more than 10% (and more than 250 students) from SY 2017-18 to SY 2018-19 for the following subgroups: LEP. 
Discrepancies by subgroup:
 -LEP: 468 students, or 10.69%
</t>
  </si>
  <si>
    <t xml:space="preserve">Prior Year Rate Comparison (SEA): The SY 2018-19 Four-Year graduation rate is higher/lower by 3 percentage points or more than the SY 2017-18 Four-Year graduation rate for the following subgroups with total cohort counts of 500 students or more: FCS. 
Discrepancies by subgroup:
- FCS: 52.67%
</t>
  </si>
  <si>
    <t xml:space="preserve">Prior Year Rate Comparison (SEA): The SY 2018-19 Four-Year graduation rate is higher/lower by 3 percentage points or more than the SY 2017-18 Four-Year graduation rate for the following subgroups with total cohort counts of 500 students or more: ALL STUDENTS, CWD, ECODIS, MHN, MPR.  
Discrepancies by subgroup:
 - ALL STUDENTS: 3.17%
 - CWD: -3.19% 
 - ECODIS: 4.28%
 - MHN: 9.47%
 - MPR: 3.04%
</t>
  </si>
  <si>
    <t xml:space="preserve">Prior Year Count Comparison (SEA): Submitted data indicated that the total cohort count (Grand Total) changed by more than 10% (and more than 250 students) from SY 2017-18 to SY 2018-19 for the following subgroups: MHL. 
Discrepancies by subgroup:
 -MHL: 371 students, or 14.06%
</t>
  </si>
  <si>
    <t xml:space="preserve">Prior Year Count Comparison (LEA): Submitted data indicated that the ALL STUDENTS cohort count (Grand Total) changed by more than 10% and 50 students or more from SY 2017-18 to SY 2018-19 for 3 LEAs that have a cohort count of 250 students or more. 
LEAs identified:
- Cranston, NCES ID: 4400240, State ID: 7
 - Cumberland, NCES ID: 4400270, State ID: 8
 - Providence, NCES ID: 4400900, State ID: 28
</t>
  </si>
  <si>
    <t xml:space="preserve">Prior Year Count Comparison (SEA): Submitted data indicated that the total cohort count (Grand Total) changed by more than 10% (and more than 250 students) from SY 2017-18 to SY 2018-19 for the following subgroups: MHL. 
Discrepancies by subgroup:
 -MHL: 524 students, or 12.4%
</t>
  </si>
  <si>
    <t xml:space="preserve">Prior Year Count Comparison (LEA): Submitted data indicated that the ALL STUDENTS cohort count (Grand Total) changed by more than 10% and 50 students or more from SY 2017-18 to SY 2018-19 for 7 LEAs that have a cohort count of 250 students or more. 
LEAs identified:
- Anderson 05, NCES ID: 4500900, State ID: 405
 - Chesterfield 01, NCES ID:4501560, State ID: 1301
 - Dept Of Correction N04, NCES ID:4500001, State ID: 5209
 - Dept of Juvenile Justice, NCES ID:4503420, State ID: 5208
 - Orangeburg 05, NCES ID:4503210, State ID: 3805
 - SC Public Charter School District, NCES ID:4503901, State ID: 4701
 - Williamsburg 01, NCES ID:4503780, State ID: 4501
</t>
  </si>
  <si>
    <t xml:space="preserve">Prior Year Rate Comparison (SEA): The SY 2018-19 Four-Year graduation rate is higher/lower by 3 percentage points or more than the SY 2017-18 Four-Year graduation rate for the following subgroups with total cohort counts of 500 students or more: ECODIS. 
Discrepancies by subgroup:
- ECODIS: -7.52%
</t>
  </si>
  <si>
    <t xml:space="preserve">Prior Year Rate Comparison (SEA): The SY 2018-19 Four-Year graduation rate is higher/lower by 3 percentage points or more than the SY 2017-18 Four-Year graduation rate for the following subgroups with total cohort counts of 500 students or more: HOM.
Discrepancies by subgroup:
- HOM: -8.42%
</t>
  </si>
  <si>
    <t xml:space="preserve">Prior Year Count Comparison (SEA): Submitted data indicated that the total cohort count (Grand Total) changed by more than 10% (and more than 250 students) from SY 2017-18 to SY 2018-19 for the following subgroups: LEP. 
Discrepancies by subgroup:
 -LEP: 391 students, or 20.67%
</t>
  </si>
  <si>
    <t xml:space="preserve">Prior Year Count Comparison (LEA): Submitted data indicated that the ALL STUDENTS cohort count (Grand Total) changed by more than 10% and 50 students or more from SY 2017-18 to SY 2018-19 for 7 LEAs that have a cohort count of 250 students or more. 
LEAs identified:
- Chippewa Falls Area Unified School District, NCES ID: 5502550, State ID: 1092
 - McFarland School District, NCES ID:5508910, State ID: 3381
 - Neenah Joint School District, NCES ID:5510320, State ID: 3892
 - Racine Unified School District, NCES ID:5512360, State ID: 4620
 - Slinger School District, NCES ID:5513950, State ID: 5390
 - South Milwaukee School District, NCES ID:5514040, State ID: 5439
 - West Allis-West Milwaukee School District, NCES ID:5516260, State ID: 6300
</t>
  </si>
  <si>
    <t>Reported Rate to Calculated Rate Comparison (LEA): The reported graduation rate (FS150) does not match the graduation rate calculated using reported counts (FS151) for 13 LEAs. The difference between the reported and calculated rates ranges from -8.34 to 0.35%. These should match by up to four decimal places.</t>
  </si>
  <si>
    <t>Grand Total to Category Set A Comparison (SEA): The ALL STUDENTS (Grand Total) 4- Year and 5-Year cohort counts do not match the aggregation of Category Set A subgroups (Race/Ethnicity Subgroups). This is a discrepancy of 127 students in the 4- Year cohort and a discrepancy of 156 students in the 5- Year cohort.</t>
  </si>
  <si>
    <t>Grand Total to Category Set A Comparison (SEA): The ALL STUDENTS (Grand Total) 4-Year cohort count does not match the aggregation of Category Set A subgroups (Race/Ethnicity Subgroups). This is a discrepancy of 39 students.</t>
  </si>
  <si>
    <t>Four-Year Cohort Count to IDEA Exiting Comparison: The number of CWD Four-Year Cohort graduates reported in FS151 does not match the number of students reported as having graduated with a regular high school diploma in FS009. The discrepancy comprises 10836 students and is a difference of 44.09%.</t>
  </si>
  <si>
    <t>Reported Rate to Calculated Rate Comparison: The reported graduation rate (FS150) does not match the graduation rate calculated using reported counts (FS151) for the following subgroups: ALL STUDENTS, CWD, ECODIS, LEP, MA, MAN, MB, MHL, MM, MNP, MW. The difference between the reported and calculated rates ranges from -5.00 to -0.66%. These should match by up to four decimal places. This does not appear to be the result of rounding.</t>
  </si>
  <si>
    <t>Reported Rate to Calculated Rate Comparison: The reported graduation rate (FS150) does not match the graduation rate calculated using reported counts (FS151) for the following subgroups: MW. The difference between the reported and calculated rates is 0.08%. These should match by up to four decimal places.</t>
  </si>
  <si>
    <t>Reported Rate to Calculated Rate Comparison: The reported graduation rate (FS150) does not match the graduation rate calculated using reported counts (FS151) for the following subgroups: ECODIS, HOM, MAN, MB, MM, MNP, MW. The difference between the reported and calculated rates is -0.01%. These should match by up to four decimal places.</t>
  </si>
  <si>
    <t>SEA to SCH Comparison: The SEA 4-Year Total Cohort Count is 32 students different from the aggregated SCH Total Cohort Count, when aggregated to the FCS subgroup. This is a difference of 12.45%.</t>
  </si>
  <si>
    <t>SEA to LEA Comparison: The SEA 4-Year Total Cohort Count is 119 students different from the aggregated LEA Total Cohort Count, when aggregated to the FCS subgroup. This is a difference of 4.2%.</t>
  </si>
  <si>
    <t>SEA to SCH Comparison: The SEA 4-Year Total Cohort Count is 125 students different from the aggregated SCH Total Cohort Count, when aggregated to the FCS subgroup. This is a difference of 4.42%.</t>
  </si>
  <si>
    <t>SEA to LEA Comparison: The SEA 4-Year Total Cohort Count is 90 students different from the aggregated LEA Total Cohort Count, when aggregated to the FCS subgroup. This is a difference of 10.47%.</t>
  </si>
  <si>
    <t>SEA to LEA Comparison: The SEA 4-Year Total Cohort Count is 177 students different from the aggregated LEA Total Cohort Count, when aggregated to the FCS subgroup. This is a difference of 11.86%.</t>
  </si>
  <si>
    <t>Prior Year Rate Comparison (LEA): The SY 2018-19 Four-Year Grand Total graduation rate is higher/lower by 3 percentage points or more than the SY 2017-18 Four-Year graduation rate in 1 LEAs containing 500 students or more.
LEAs identified:
- Manchester School District, NCES ID: 3304590, State ID: 335</t>
  </si>
  <si>
    <t>Prior Year Count Comparison (SEA): Submitted data indicated that the total cohort count (Grand Total) changed by more than 10% (and more than 250 students) from SY 2017-18 to SY 2018-19 for the following subgroups: LEP. 
Discrepancies by subgroup:
 -LEP: 511 students, or 10.22%</t>
  </si>
  <si>
    <t>Prior Year Rate Comparison (LEA): The SY 2018-19 Four-Year Grand Total graduation rate is higher/lower by 3 percentage points or more than the SY 2017-18 Four-Year graduation rate in 10 LEAs containing 500 students or more.
LEAs identified:
- Jersey City Public Schools, NCES ID: 3407830, State ID: 172390
- Millville School District, NCES ID:3410320, State ID: 113230
- Montclair Public School District, NCES ID:3410560, State ID: 133310
- Morris School District, NCES ID:3410810, State ID: 273385
- New Brunswick School District, NCES ID:3411220, State ID: 233530
- Passaic City School District, NCES ID:3412540, State ID: 313970
- Paterson Public School District, NCES ID:3412690, State ID: 314010
- Plainfield Public School District, NCES ID:3413140, State ID: 394160
- TRENTON PUBLIC SCHOOL DISTRICT, NCES ID:3416290, State ID: 215210
- West New York Board of Education, NCES ID:3417580, State ID: 175670</t>
  </si>
  <si>
    <t>Completeness (LEA): The number of graduation rates expected based on Membership data (FS 052) does not match the number of graduation rates reported (FS150). 1 LEAs did not report a graduation rate, but did report having a Grade 12 and an Operational Status of Open, New, Added, Changed, or Reopened for SY 2018-19. 
LEAs identified: 
 -Cumberland County Board of Vocational Education, NCES ID: 3403610, State ID: 110995</t>
  </si>
  <si>
    <t xml:space="preserve">Completeness (LEA): The number of graduation rates expected based on Membership data (FS 052) does not match the number of graduation rates reported (FS150). 7 LEAs did not report a graduation rate, but did report having a Grade 12 and an Operational Status of Open, New, Added, Changed, or Reopened for SY 2018-19. 
LEAs identified: 
 -Centralia College, NCES ID: 5300016, State ID: 21926
 -Clover Park Technical College, NCES ID: 5300017, State ID: 27932
 -ESA 112, NCES ID: 5300340, State ID: 6701
 -Educational Service District 123, NCES ID: 5300012, State ID: 11801
 -Olympic Educational Service District 114, NCES ID: 5300007, State ID: 18801
 -PRIDE Prep Charter School District, NCES ID: 5300339, State ID: 32907
 -Summit Public School: Atlas, NCES ID: 5300343, State ID: 17905
</t>
  </si>
  <si>
    <t>Completeness (SCH): The number of graduation rates expected based on Grades Offered (FS039) and Directory (FS029) data does not match the number of graduation rates reported (FS150). 2 schools did not report a graduation rate, but did report having a Grade 12 and a School Operational Status of Open, New, Added, Changed, or Reopened for SY 2018-19. 
Schools identified:
- John F. Scarpa Technical Education Center of Cumberland Coun, NCES ID: 340361001816, School ID: 30, 
- Ocean County Vocational Technical School Brick Center, NCES ID: 341198004670, School ID: 10
- BURLINGTON CO JDC, NCES ID: 340080000671, School ID: NJ-058506-038
- MIDDLESEX CO JDC, NCES ID: 340079900681, School ID: NJ-238511-045
- OCEAN CO JDC, NCES ID: 340079800686, School ID: NJ-298513-048
- ESSEX CO JDC, NCES ID: 340079700675, School ID: NJ-138509-041
- BERGEN CO JDC, NCES ID: 340079600669, School ID: NJ-038505-037</t>
  </si>
  <si>
    <t>Prior Year Count Comparison (SEA): Submitted data indicated that the total cohort count (Grand Total) changed by more than 10% (and more than 250 students) from SY 2017-18 to SY 2018-19 for the following subgroups: HOM. 
Discrepancies by subgroup:
 -HOM: 1150 students, or 79.37%</t>
  </si>
  <si>
    <t>Prior Year Count Comparison (LEA): Submitted data indicated that the ALL STUDENTS cohort count (Grand Total) changed by more than 10% and 50 students or more from SY 2017-18 to SY 2018-19 for 3 LEAs that have a cohort count of 250 students or more. 
LEAs identified:
-FARMINGTON MUNICIPAL SCHOOLS, NCES ID: 3500990, STATE ID:65
-GALLUP-MCKINLEY CTY SCHOOLS, NCES ID: 3501110, STATE ID:43
-NEW MEXICO CONNECTIONS ACADEMY, NCES ID: 3500160, STATE ID:554</t>
  </si>
  <si>
    <t>Prior Year Rate Comparison (SEA): The SY 2018-19 Four-Year graduation rate is higher/lower by 3 percentage points or more than the SY 2017-18 Four-Year graduation rate for the following subgroups with total cohort counts of 500 students or more: MAN, MHN. 
Discrepancies by subgroup:
- MAN: 3.81%
- MHN: 74.45%</t>
  </si>
  <si>
    <t>Prior Year Rate Comparison (LEA): The SY 2018-19 Four-Year Grand Total graduation rate is higher/lower by 3 percentage points or more than the SY 2017-18 Four-Year graduation rate in 8 LEAs containing 500 students or more.
LEAs identified:
-CLOVIS MUNICIPAL SCHOOLS, NCES ID: 3500570, STATE ID:12
-FARMINGTON MUNICIPAL SCHOOLS, NCES ID: 3500990, STATE ID:65
-GALLUP-MCKINLEY CTY SCHOOLS, NCES ID: 3501110, STATE ID:43
-HOBBS MUNICIPAL SCHOOLS, NCES ID: 3501260, STATE ID:33
-LOS LUNAS PUBLIC SCHOOLS, NCES ID: 3501680, STATE ID:86
-RIO RANCHO PUBLIC SCHOOLS, NCES ID: 3500010, STATE ID:83
-ROSWELL INDEPENDENT SCHOOLS, NCES ID: 3502250, STATE ID:4
-SANTA FE PUBLIC SCHOOLS, NCES ID: 3502370, STATE ID:71</t>
  </si>
  <si>
    <t>SEA to SCH Comparison: The SEA 4-Year Total Cohort Count is different from the aggregated SCH Total Cohort Count, when aggregated to the ALL STUDENTS, CWD, ECODIS, FCS, HOM, LEP, MAN, MB, MHL, MM, MNP, MW subgroups. 
Differences between SEA and SCH (by subgroup): 
- ALL STUDENTS: 7682 students, or 3.65%, 
- CWD: 5697 students, or 16.85%,
- ECODIS: 3513 students, or 3.19%, 
- FCS: 41 students, or 20.5%, 
- HOM: 496 students, or 6.02%, 
- LEP: 814 students, or 7.33%, 
- MAN: 71 students, or 5.43%, 
- MB: 1824 students, or 4.91%, 
- MHL: 2107 students, or 4.12%, 
- MM: 143 students, or 4.53%, 
- MNP: 25 students, or 4.69%,
- MW: 3247 students, or 3.32%.</t>
  </si>
  <si>
    <t>Prior Year Count Comparison (SEA): Submitted data indicated that the total cohort count (Grand Total) changed by more than 10% (and more than 250 students) from SY 2017-18 to SY 2018-19 for the following subgroups: HOM, LEP, MM. 
Discrepancies by subgroup:
 -HOM: 880 students, or 11.96%
 -LEP: 1117 students, or 11.19%
 -MM: 474 students, or 17.67%</t>
  </si>
  <si>
    <t>Prior Year Rate Comparison (SEA): The SY 2018-19 Four-Year graduation rate is higher/lower by 3 percentage points or more than the SY 2017-18 Four-Year graduation rate for the following subgroups with total cohort counts of 500 students or more: HOM, LEP, MNP. 
Discrepancies by subgroup:
- HOM: 3.4%
 - LEP: 3.22%
 - MNP: 4.51%</t>
  </si>
  <si>
    <t>Completeness (LEA): The number of graduation rates expected based on Grades Offered (FS039) and Directory (FS029) data does not match the number of graduation rates reported (FS150). 1 LEA did not report a graduation rate, but did report having a Grade 12 and a School Operational Status of Open, New, Added, Changed, or Reopened for SY 2018-19. 
LEAs identified:
 -NEW VISIONS CHTR HS-ADV MA/SCI IV, NCES ID: 3601136, State ID: 342700861054</t>
  </si>
  <si>
    <t>Completeness (SCH): The number of graduation rates expected based on Grades Offered (FS039) and Directory (FS029) data does not match the number of graduation rates reported (FS150). 2 schools did not report a graduation rate, but did report having a Grade 12 and a School Operational Status of Open, New, Added, Changed, or Reopened for SY 2018-19. 
Schools identified:
- GREENBURGH ACADEMY, NCES ID: 362798003792, School ID: 660412020001, 
- NEW VISIONS CHTR HS-ADV MA/SCI IV, NCES ID: 360113606549, School ID: 342700861054</t>
  </si>
  <si>
    <t>Prior Year Count Comparison (SEA): Submitted data indicated that the total cohort count (Grand Total) changed by more than 10% (and more than 250 students) from SY 2017-18 to SY 2018-19 for the following subgroups: HOM. 
Discrepancies by subgroup:
 -HOM: 726 students, or 17.33%</t>
  </si>
  <si>
    <t>Prior Year Rate Comparison (SEA): The SY 2018-19 Four-Year graduation rate is higher/lower by 3 percentage points or more than the SY 2017-18 Four-Year graduation rate for the following subgroups with total cohort counts of 500 students or more: LEP, MAN. 
Discrepancies by subgroup:
- LEP: 3%
 - MAN: -3.24%</t>
  </si>
  <si>
    <t>Prior Year Rate Comparison (LEA): The SY 2018-19 Four-Year Grand Total graduation rate is higher/lower by 3 percentage points or more than the SY 2017-18 Four-Year graduation rate in 4 LEAs containing 500 students or more.
LEAs identified:
- Columbus County Schools, NCES ID: 3700960, State ID: 240
- Mooresville Graded School District, NCES ID:3703120, State ID: 491
- Orange County Schools, NCES ID:3703480, State ID: 680
- Pender County Schools, NCES ID:3703570, State ID: 710</t>
  </si>
  <si>
    <t>Prior Year Count Comparison (LEA): Submitted data indicated that the ALL STUDENTS cohort count (Grand Total) changed by more than 10% and 50 students or more from SY 2017-18 to SY 2018-19 for 1 LEA that has a cohort count of 250 students or more. 
LEAs identified:
- WEST FARGO 6, NCES ID: 3819410, State ID: 9006</t>
  </si>
  <si>
    <t>Prior Year Rate Comparison (SEA): The SY 2018-19 Four-Year graduation rate is higher/lower by 3 percentage points or more than the SY 2017-18 Four-Year graduation rate for the following subgroups with total cohort counts of 500 students or more: CWD. 
Discrepancies by subgroup:
- CWD: 4.76%</t>
  </si>
  <si>
    <t>Prior Year Count Comparison (SEA): Submitted data indicated that the total cohort count (Grand Total) changed by more than 10% (and more than 250 students) from SY 2017-18 to SY 2018-19 for the following subgroups: HOM. 
Discrepancies by subgroup:
 -HOM: 654 students, or 16.92%</t>
  </si>
  <si>
    <t>Prior Year Rate Comparison (SEA): The SY 2018-19 Four-Year graduation rate is higher/lower by 3 percentage points or more than the SY 2017-18 Four-Year graduation rate for the following subgroups with total cohort counts of 500 students or more: CWD, HOM. 
Discrepancies by subgroup:
 - CWD: -3.38% 
- HOM: 3.35%</t>
  </si>
  <si>
    <t>Prior Year Rate Comparison (LEA): The SY 2018-19 Four-Year Grand Total graduation rate is higher/lower by 3 percentage points or more than the SY 2017-18 Four-Year graduation rate in 8 LEAs containing 500 students or more.
LEAs identified:
- Hamilton City, NCES ID: 3904410, State ID: 44107
- Jackson Local, NCES ID:3904985, State ID: 49858
- Kettering City School District, NCES ID:3904418, State ID: 44180
- Northwest Local, NCES ID:3904736, State ID: 47365
- Ohio Virtual Academy, NCES ID:3900180, State ID: 142950
- TRECA Digital Academy, NCES ID:3900118, State ID: 143305
- Toledo City, NCES ID:3904490, State ID: 44909
- Worthington City, NCES ID:3904513, State ID: 45138</t>
  </si>
  <si>
    <t xml:space="preserve">Partial Data: FS150/151 Four-Year Cohort data (DG695/696) were not submitted for the following subgroups at the SEA, LEA, and SCH levels: FCS. Zeroes were reported. </t>
  </si>
  <si>
    <t xml:space="preserve">Partial Data: FS150/151 Four-Year Cohort data (DG695/696) were not submitted for the following subgroups at the SEA, LEA, and SCH levels: HOM, FCS. </t>
  </si>
  <si>
    <t xml:space="preserve">Partial Data: FS150/151 Four-Year Cohort data (DG695/696) were not submitted for the following subgroups at the SEA, LEA, and SCH levels: FCS. </t>
  </si>
  <si>
    <t>SEA to SCH Comparison: The SEA 4-Year Total Cohort Count is different from the aggregated SCH Total Cohort Count, when aggregated to the CWD, HOM, LEP, MAN, MB subgroups. 
Differences between SEA and SCH (by subgroup):
- CWD: 296 students, or 4.51%,
- HOM: 185 students, or 4.5%, 
- LEP: 69 students, or 3.42%, 
- MAN: 32 students, or 4.56%, 
- MB: 72 students, or 6.16%.</t>
  </si>
  <si>
    <t xml:space="preserve">SEA to LEA Comparison: The SEA 4-Year Total Cohort Count is different from the aggregated LEA Total Cohort Count, when aggregated to the CWD, ECODIS, MB subgroups. 
Differences between SEA and LEA (by subgroup):
-CWD: 245 students, or 3.24%,
-ECODIS: 997 students, or 3.53%, 
-MB: 489 students, or 4.66%. 
</t>
  </si>
  <si>
    <t xml:space="preserve">SEA to SCH Comparison: The SEA 4-Year Total Cohort Count is different from the aggregated SCH Total Cohort Count, when aggregated to the CWD, ECODIS, MB subgroups. 
Differences between SEA and SCH (by subgroup):
- CWD: 245 students, or 3.24%,
- ECODIS: 999 students, or 3.53%, 
- MB: 490 students, or 4.67%.
</t>
  </si>
  <si>
    <t xml:space="preserve">SEA to LEA Comparison: The SEA 4-Year Total Cohort Count is different from the aggregated LEA Total Cohort Count, when aggregated to the ALL STUDENTS, CWD, ECODIS, HOM, MB, MHL, MM, MW subgroups.
Differences between SEA and LEA (by subgroup):
-ALL STUDENTS: 1314 students, or 3.57%,
-CWD: 228 students, or 5.84%,
-ECODIS: 945 students, or 3.93%, 
-HOM: 31 students, or 3.79%,
-MB:249 students, or 6.11%,
-MHL: 473 students, or 3.09%, 
-MM: 70 students, or 3.49%, 
-MW: 461 students, or 3.81%.
</t>
  </si>
  <si>
    <t xml:space="preserve">SEA to SCH Comparison: The SEA 4-Year Total Cohort Count is different from the aggregated SCH Total Cohort Count, when aggregated to the CWD, FCS, MB, MHL subgroups. 
Differences between SEA and SCH (by subgroup):
- CWD: 736 students, or 3.18%,
- FCS: 182 students, or 21.16%,
- MB: 1411 students, or 7.13%, 
- MHL: 484 students, or 3.18%. 
</t>
  </si>
  <si>
    <t xml:space="preserve">SEA to SCH Comparison: The SEA 4-Year Total Cohort Count is different from the aggregated SCH Total Cohort Count, when aggregated to the ALL STUDENTS, CWD , ECODIS, MHN, MPR subgroups. 
Differences between SEA and SCH (by subgroup):
- ALL STUDENTS: 1396 students, or 4.92%, 
- CWD: 504 students, or 7.18%,
- ECODIS: 940 students, or 4.25%, 
- MHN: 37 students, or 6.47%, 
- MPR: 1354 students, or 4.88%. 
</t>
  </si>
  <si>
    <t xml:space="preserve">SEA to SCH Comparison: The SEA 4-Year Total Cohort Count is different from the aggregated SCH Total Cohort Count, when aggregated to the CWD, ECODIS, MW subgroups. 
Differences between SEA and SCH (by subgroup):
- CWD: 203 students, or 11.25%,
- ECODIS: 240 students, or 3.85%, 
- MW: 208 students, or 3.21%. 
</t>
  </si>
  <si>
    <t xml:space="preserve">SEA to SCH Comparison: The SEA 4-Year Total Cohort Count is different from the aggregated SCH Total Cohort Count, when aggregated to the ALL STUDENTS, CWD, MB subgroups. 
Differences between SEA and SCH (by subgroup):
- ALL STUDENTS: 1817 students, or 3.02%, 
- CWD: 301 students, or 3.81%,
- MB: 1180 students, or 5.37%.
</t>
  </si>
  <si>
    <t xml:space="preserve">SEA to LEA Comparison: The SEA 4-Year Total Cohort Count is different from the aggregated LEA Total Cohort Count, when aggregated to the ALL STUDENTS, ECODIS, FCS, HOM, LEP, MAN, MB, MHL, MM, MNP, MW, CWD subgroups.
Differences between SEA and LEA (by subgroup):
-ALL STUDENTS:5205 students, or 6.19%
-ECODIS:3827 students, or 8.97%
-FCS:109 students, or 16.17%
-HOM:877 students, or 13.6%
-LEP:385 students, or 6.35%
-MAN:100 students, or 9.28%
-MB:422 students, or 10.9%
-MHL:1224 students, or 6.71%
-MM:381 students, or 6.65%
-MNP:78 students, or 8.39%
-MW:2893 students, or 6.1%
-CWD:834 students, or 7.98%
</t>
  </si>
  <si>
    <t xml:space="preserve">SEA to LEA Comparison: The SEA 4-Year Total Cohort Count is different from the aggregated LEA Total Cohort Count, when aggregated to the ALL STUDENTS, CWD, ECODIS, MB, MHL, MM, MW subgroups. 
Differences between SEA and LEA (by subgroup): 
-ALL STUDENTS: 1646 students, or 7.96%, 
-CWD: 593 students, or 17.75%,
-ECODIS: 280 students, or 16.18%, 
-MB: 109 students, or 10.47%, 
-MHL: 31 students, or 8.71%, 
-MM: 47 students, or 12.5%, 
-MW: 1453 students, or 7.76%.
</t>
  </si>
  <si>
    <t xml:space="preserve">SEA to SCH Comparison: The SEA 4-Year Total Cohort Count is different from the aggregated SCH Total Cohort Count, when aggregated to the ALL STUDENTS, CWD, ECODIS, MB, MHL, MM, MW subgroups. 
Differences between SEA and SCH (by subgroup): 
- ALL STUDENTS: 1644 students, or 7.95%, 
- CWD: 595 students, or 17.81%,
- ECODIS: 281 students, or 16.23%, 
- MB: 109 students, or 10.47%, 
- MHL: 31 students, or 8.71%, 
- MM: 46 students, or 12.23%, 
- MW: 1453 students, or 7.76%.
</t>
  </si>
  <si>
    <t>Prior Year Rate Comparison (SEA): The SY 2018-19 Four-Year graduation rate is higher/lower by 3 percentage points or more than the SY 2017-18 Four-Year graduation rate for the following subgroups with total cohort counts of 500 students or more: LEP. 
Discrepancies by subgroup:
 - LEP: 4.44%</t>
  </si>
  <si>
    <t>Prior Year Rate Comparison (LEA): The SY 2018-19 Four-Year Grand Total graduation rate is higher/lower by 3 percentage points or more than the SY 2017-18 Four-Year graduation rate in 2 LEAs containing 500 students or more.
LEAs identified:
- David Douglas SD 40, NCES ID: 4103940, State ID: 2187
- Eugene SD 4J, NCES ID:4104740, State ID: 2082</t>
  </si>
  <si>
    <t xml:space="preserve">SEA to LEA Comparison: The SEA 4-Year Total Cohort Count is different from the aggregated LEA Total Cohort Count, when aggregated to the ECODIS, MAN subgroups. 
Differences between SEA and LEA (by subgroup):
-ECODIS: 85 students, or 3.72%, 
-MAN: 91 students, or 8.75%. </t>
  </si>
  <si>
    <t xml:space="preserve">SEA to SCH Comparison: The SEA 4-Year Total Cohort Count is different from the aggregated SCH Total Cohort Count, when aggregated to the CWD, MAN subgroups. 
Differences between SEA and SCH (by subgroup):
- CWD: 31 students, or 5.3%,
- MAN: 77 students, or 7.4%. </t>
  </si>
  <si>
    <t>Prior Year Rate Comparison (SEA): The SY 2018-19 Four-Year graduation rate is higher/lower by 3 percentage points or more than the SY 2017-18 Four-Year graduation rate for the following subgroups with total cohort counts of 500 students or more: CWD, ECODIS, MAN. 
Discrepancies by subgroup:
 - CWD: 9.16%
 - ECODIS: 6.35%
 - MAN: 3.5%</t>
  </si>
  <si>
    <t>Prior Year Count Comparison (SEA): Submitted data indicated that the total cohort count (Grand Total) changed by more than 10% (and more than 250 students) from SY 2017-18 to SY 2018-19 for the following subgroups: FCS, HOM, MHL. 
Discrepancies by subgroup:
 -FCS: 392 students, or 112.97%
 -HOM: 376 students, or 17.25%
 -MHL: 824 students, or 14.1%</t>
  </si>
  <si>
    <t>Prior Year Count Comparison (LEA): Submitted data indicated that the ALL STUDENTS cohort count (Grand Total) changed by more than 10% and 50 students or more from SY 2017-18 to SY 2018-19 for 6 LEAs that have a cohort count of 250 students or more. 
LEAs identified:
- Achievement School District, NCES ID: 4700147, State ID: 985
 - Bedford County, NCES ID:4700180, State ID: 20
 - Cheatham County, NCES ID:4700570, State ID: 110
 - Hamblen County, NCES ID:4700001, State ID: 320
 - Hawkins County, NCES ID:4701740, State ID: 370
 - Lawrence County, NCES ID:4702340, State ID: 500</t>
  </si>
  <si>
    <t>Prior Year Rate Comparison (SEA): The SY 2018-19 Four-Year graduation rate is higher/lower by 3 percentage points or more than the SY 2017-18 Four-Year graduation rate for the following subgroups with total cohort counts of 500 students or more: FCS, HOM. 
Discrepancies by subgroup:
- FCS: -6.24%
- HOM: 3.66%</t>
  </si>
  <si>
    <t>Prior Year Rate Comparison (LEA): The SY 2018-19 Four-Year Grand Total graduation rate is higher/lower by 3 percentage points or more than the SY 2017-18 Four-Year graduation rate in 1 LEAs containing 500 students or more.
LEAs identified:
- Monroe County, NCES ID: 4703000, State ID: 620</t>
  </si>
  <si>
    <t>SEA to SCH Comparison: The SEA 4-Year Total Cohort Count is different from the aggregated SCH Total Cohort Count, when aggregated to the ALL STUDENTS, ECODIS, FCS, HOM, LEP, MAN, MB, MHL, MM, MNP, CWD subgroups. 
Differences between SEA and SCH (by subgroup):
- ALL STUDENTS: 14045 students, or 3.67%
- ECODIS: 8710 students, or 4.24%
- FCS: 221 students, or 14.8%
- HOM: 1404 students, or 5.86%
- LEP: 1615 students, or 3.96%
- MAN: 45 students, or 3.16%
- MB: 2642 students, or 5.4%
- MHL: 8070 students, or 4.1%
- MM: 262 students, or 3.51%
- MNP: 28 students, or 4.8%
- CWD: 1339 students, or 4.25%</t>
  </si>
  <si>
    <t>Prior Year Count Comparison (SEA): Submitted data indicated that the total cohort count (Grand Total) changed by more than 10% (and more than 250 students) from SY 2017-18 to SY 2018-19 for the following subgroups: LEP. 
Discrepancies by subgroup:
 -LEP: 5606 students, or 15.91%</t>
  </si>
  <si>
    <t>Prior Year Count Comparison (SEA): Submitted data indicated that the total cohort count (Grand Total) changed by more than 10% (and more than 250 students) from SY 2017-18 to SY 2018-19 for the following subgroups: LEP. 
Discrepancies by subgroup:
 -LEP: 329 students, or 15.02%</t>
  </si>
  <si>
    <t>SEA to LEA Comparison: The SEA 4-Year Total Cohort Count is different from the aggregated LEA Total Cohort Count, when aggregated to the ALL STUDENTS, ECODIS, MW, CWD subgroups.
Differences between SEA and LEA (by subgroup):
-ALL STUDENTS:318 students, or 5.49%
-ECODIS:142 students, or 5.42%
-MW:301 students, or 5.92%
-CWD:59 students, or 5.74%</t>
  </si>
  <si>
    <t>Completeness (SCH): The number of graduation rates expected based on Membership data (FS052) does not match the number of graduation rates reported (FS150). 1 schools did not report a graduation rate, but did report having a Grade 12 and a School Operational Status of Open, New, Added, Changed, or Reopened for SY 2018-19. 
Schools identified:
- White River Valley High School, NCES ID: 500042600543, School ID: PS417</t>
  </si>
  <si>
    <t>Prior Year Count Comparison (LEA): Submitted data indicated that the ALL STUDENTS cohort count (Grand Total) changed by more than 10% and 50 students or more from SY 2017-18 to SY 2018-19 for 1 LEA that has a cohort count of 250 students or more. 
LEAs identified:
- GLOUCESTER CO PBLC SCHS, NCES ID: 5101620, State ID: 36</t>
  </si>
  <si>
    <t>Prior Year Rate Comparison (LEA): The SY 2018-19 Four-Year Grand Total graduation rate is higher/lower by 3 percentage points or more than the SY 2017-18 Four-Year graduation rate in 2 LEAs containing 500 students or more.
LEAs identified:
- LYNCHBURG CITY PBLC SCHS, NCES ID: 5102340, State ID: 115
- MANASSAS CITY PBLC SCHS, NCES ID:5102360, State ID: 143</t>
  </si>
  <si>
    <t>Digits Reported: States are expected to submit graduation rate data to four decimal places. Data submitted for FS150 shows only 3 decimal places were reported for ECODIS subgroups. This affects the comparability and ability to interpret the data.</t>
  </si>
  <si>
    <t>Prior Year Count Comparison (SEA): Submitted data indicated that the total cohort count (Grand Total) changed by more than 10% (and more than 250 students) from SY 2017-18 to SY 2018-19 for the following subgroups: HOM. 
Discrepancies by subgroup:
 -HOM: 781 students, or 13.78%</t>
  </si>
  <si>
    <t>Prior Year Count Comparison (SEA): Submitted data indicated that the total cohort count (Grand Total) changed by more than 10% (and more than 250 students) from SY 2017-18 to SY 2018-19 for the following subgroups: CWD, LEP, MHL. 
Discrepancies by subgroup:
 -CWD: 1128 students, or 12.09%
 -LEP: 798 students, or 15.17%
 -MHL: 2587 students, or 16.53%</t>
  </si>
  <si>
    <t>Prior Year Rate Comparison (SEA): The SY 2018-19 Four-Year graduation rate is higher/lower by 3 percentage points or more than the SY 2017-18 Four-Year graduation rate for the following subgroups with total cohort counts of 500 students or more: FCS. 
Discrepancies by subgroup:
- FCS: -23.56%</t>
  </si>
  <si>
    <t>Prior Year Rate Comparison (SEA): The SY 2018-19 Four-Year graduation rate is higher/lower by 3 percentage points or more than the SY 2017-18 Four-Year graduation rate for the following subgroups with total cohort counts of 500 students or more: ALL STUDENTS, CWD, ECODIS, HOM, LEP, MAN, MB, MHL, MM, MNP, MW. 
Discrepancies by subgroup:
- ALL STUDENTS: -5.64%
- CWD: -7.62%
- ECODIS: -7.55%
- HOM: -8.71%
- LEP: -13.16%
- MAN: -8.98%
- MB: -6.36%
- MHL: -7.42%
- MM: -5.37%
- MNP: -6.31%
- MW: -5.14%</t>
  </si>
  <si>
    <t>Completeness (SCH): The number of graduation rates expected based on Membership data (FS052) does not match the number of graduation rates reported (FS150). 128 schools did not report a graduation rate, but did report having a Grade 12 and a School Operational Status of Open, New, Added, Changed, or Reopened for SY 2018-19.</t>
  </si>
  <si>
    <t>Prior Year Count Comparison (SEA): Submitted data indicated that the total cohort count (Grand Total) changed by more than 10% (and more than 250 students) from SY 2017-18 to SY 2018-19 for the following subgroups: CWD, ECODIS. 
Discrepancies by subgroup:
 -CWD: 588 students, or 21.36%
 -ECODIS: -13324 students, or -88.5%</t>
  </si>
  <si>
    <t>The difference may be due to data quality process improvements.</t>
  </si>
  <si>
    <t>The difference may be due to data quality process improvements. For these large districts that experience a lot of interdistrict transfers, these improvements likely impacted the change in rates more significantly than they may have in smaller districts.</t>
  </si>
  <si>
    <t xml:space="preserve">The LEP, FCS, and HOM populations in Massachusetts increased between SY 2017-18 and SY 2018-19, and this is reflected in the reported data. </t>
  </si>
  <si>
    <t xml:space="preserve">The Homeless student population in Massachusetts increased between SY 2017-18 and SY 2018-19 and this is reflected in the reported data. Further, the size of this subgroup is quite small and, therefore, larger fluctation in SEA-level graduation rate from year to year is to be expected and can be caused by relatively small changes in the actual number of students both in the cohort and who graduate. </t>
  </si>
  <si>
    <t>There are multiple reasons why this happens.  For example, the public school district absorbs students from nearby districts or charters.  Charter schools can be short term in the southeast portion of our state, and most of the districts identified are in that region, so students need to go somewhere when they close. Also, there is a lot of mobility across charters and from charters to regular districts even if the charter does not close.  Another example is the implementation of a virtual learning option that picks up homeschool, nonpublic, and other public school students.</t>
  </si>
  <si>
    <t>In many cases, 1 or 2 schools within the district were driving the change. Primarily, it was the addition of a virtual school program that allowed students who may not otherwise have graduated to graduate. In another case, a school that originally served K-8 did not have graduates until SY 2018-19, and based on longitudinal data, there is a clear pattern of a "new" highest grade for the past 4 years, until this year, when grade 12 appeared for the first time.</t>
  </si>
  <si>
    <t>The size of the SEA LEP cohort has been continually increasing for the last several years as New Jersey's English Learner population grows.</t>
  </si>
  <si>
    <t>State did not have an opportunity to respond</t>
  </si>
  <si>
    <t>Due to concerns with data quality, Four-Year ACGR data at the LEA level (FS150/DG695, FS151/DG696) have been suppressed from the SY 2018-19 Four-Year ACGR LEA public files.</t>
  </si>
  <si>
    <t>Due to concerns with data quality, Four-Year ACGR data at the SCH level (FS150/DG695, FS151/DG696) for the Homeless Enrolled (HOM) subgroup have been suppressed from the SY 2018-19 Four-Year ACGR SCH public files.</t>
  </si>
  <si>
    <t>Due to concerns with data quality, Four-Year ACGR data (FS150/DG695, FS151/DG696) for Foster Care Status have been suppressed from the SY 2018-19 Four-Year ACGR public files at all levels.</t>
  </si>
  <si>
    <t>Column Name</t>
  </si>
  <si>
    <t>Explanation</t>
  </si>
  <si>
    <t>State Name</t>
  </si>
  <si>
    <t>An indication of whether the issue occurs in the FS150 (DG695) data, FS151 (DG696) data, or both.</t>
  </si>
  <si>
    <t>An indication of whether the issue occurs in the (FS150) DG695 data, (FS151) DG696 data, or both.</t>
  </si>
  <si>
    <t>An indication of whether the issues occurs in SEA, LEA, or School levels (or some combination thereof)</t>
  </si>
  <si>
    <t>An indication of the type of data quality issue</t>
  </si>
  <si>
    <t>An indication of which subgroups are impacted by the issue ("ALL" denotes an issue with the "All Students" data and "All subgroups" denotes an issue with the entire DG/FS)</t>
  </si>
  <si>
    <t>Suppression Note</t>
  </si>
  <si>
    <t>An indication of whether the state provided a note to confirm the accuracy of the data</t>
  </si>
  <si>
    <t>An indication of whether of the state had the opportunity to respond to the comment. 
If the issue was noted after the initial round of data quality review that was sent to states (either due to resubmission or late submission of data), the state may not have had the opportunity to respond to EDFacts data quality feedback).</t>
  </si>
  <si>
    <t xml:space="preserve">Data quality issue </t>
  </si>
  <si>
    <t>State's response to data quality issue</t>
  </si>
  <si>
    <r>
      <t xml:space="preserve">State-affirmed data were correct in response </t>
    </r>
    <r>
      <rPr>
        <b/>
        <i/>
        <sz val="12"/>
        <color rgb="FFFF0000"/>
        <rFont val="Times New Roman"/>
        <family val="1"/>
      </rPr>
      <t>(New!)</t>
    </r>
  </si>
  <si>
    <r>
      <t xml:space="preserve">State did not have an opportunity to respond </t>
    </r>
    <r>
      <rPr>
        <b/>
        <i/>
        <sz val="12"/>
        <color rgb="FFFF0000"/>
        <rFont val="Times New Roman"/>
        <family val="1"/>
      </rPr>
      <t>(New!)</t>
    </r>
  </si>
  <si>
    <t xml:space="preserve">Data Notes for SY 2018-19 Four-Year Adjusted-Cohort Graduation Rate (ACGR) Public Data Files </t>
  </si>
  <si>
    <t>LEA, SCH</t>
  </si>
  <si>
    <t>Due to concerns with data quality, Four-Year ACGR data (FS150/DG695, FS151/DG696) have been suppressed from the SY 2018-19 Four-Year ACGR public files at the LEA and SCH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</si>
</sst>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2"/>
      <name val="Times New Roman"/>
      <family val="1"/>
    </font>
    <font>
      <sz val="10"/>
      <color theme="1"/>
      <name val="Tahoma"/>
      <family val="2"/>
    </font>
    <font>
      <sz val="11"/>
      <color indexed="8"/>
      <name val="Calibri"/>
      <family val="2"/>
      <scheme val="minor"/>
    </font>
    <font>
      <sz val="11"/>
      <color rgb="FF9C6500"/>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0000"/>
      <name val="Calibri"/>
      <family val="2"/>
    </font>
    <font>
      <b/>
      <sz val="18"/>
      <color theme="3"/>
      <name val="Calibri Light"/>
      <family val="2"/>
      <scheme val="major"/>
    </font>
    <font>
      <sz val="18"/>
      <color theme="3"/>
      <name val="Calibri Light"/>
      <family val="2"/>
      <scheme val="major"/>
    </font>
    <font>
      <sz val="11"/>
      <color rgb="FF9C5700"/>
      <name val="Calibri"/>
      <family val="2"/>
      <scheme val="minor"/>
    </font>
    <font>
      <sz val="12"/>
      <color theme="1"/>
      <name val="Times New Roman"/>
      <family val="1"/>
    </font>
    <font>
      <b/>
      <sz val="12"/>
      <color theme="1"/>
      <name val="Times New Roman"/>
      <family val="1"/>
    </font>
    <font>
      <sz val="12"/>
      <name val="Times New Roman"/>
      <family val="1"/>
    </font>
    <font>
      <b/>
      <i/>
      <sz val="12"/>
      <color rgb="FFFF0000"/>
      <name val="Times New Roman"/>
      <family val="1"/>
    </font>
  </fonts>
  <fills count="36">
    <fill>
      <patternFill patternType="none"/>
    </fill>
    <fill>
      <patternFill patternType="gray125"/>
    </fill>
    <fill>
      <patternFill patternType="solid">
        <fgColor rgb="FFFFEB9C"/>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54">
    <xf numFmtId="0" fontId="0" fillId="0" borderId="0"/>
    <xf numFmtId="0" fontId="2" fillId="0" borderId="0"/>
    <xf numFmtId="0" fontId="3" fillId="0" borderId="0"/>
    <xf numFmtId="0" fontId="2" fillId="0" borderId="0"/>
    <xf numFmtId="0" fontId="4" fillId="2"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7" applyNumberFormat="0" applyAlignment="0" applyProtection="0"/>
    <xf numFmtId="0" fontId="14" fillId="8" borderId="8" applyNumberFormat="0" applyAlignment="0" applyProtection="0"/>
    <xf numFmtId="0" fontId="15" fillId="8" borderId="7" applyNumberFormat="0" applyAlignment="0" applyProtection="0"/>
    <xf numFmtId="0" fontId="16" fillId="0" borderId="9" applyNumberFormat="0" applyFill="0" applyAlignment="0" applyProtection="0"/>
    <xf numFmtId="0" fontId="17" fillId="9" borderId="10" applyNumberFormat="0" applyAlignment="0" applyProtection="0"/>
    <xf numFmtId="0" fontId="6" fillId="0" borderId="0" applyNumberFormat="0" applyFill="0" applyBorder="0" applyAlignment="0" applyProtection="0"/>
    <xf numFmtId="0" fontId="7" fillId="10" borderId="11" applyNumberFormat="0" applyFont="0" applyAlignment="0" applyProtection="0"/>
    <xf numFmtId="0" fontId="18" fillId="0" borderId="0" applyNumberFormat="0" applyFill="0" applyBorder="0" applyAlignment="0" applyProtection="0"/>
    <xf numFmtId="0" fontId="5" fillId="0" borderId="12" applyNumberFormat="0" applyFill="0" applyAlignment="0" applyProtection="0"/>
    <xf numFmtId="0" fontId="19"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9"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9"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9"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9"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9"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0" borderId="0"/>
    <xf numFmtId="0" fontId="21" fillId="0" borderId="0" applyNumberFormat="0" applyFill="0" applyBorder="0" applyAlignment="0" applyProtection="0"/>
    <xf numFmtId="0" fontId="19" fillId="14" borderId="0" applyNumberFormat="0" applyBorder="0" applyAlignment="0" applyProtection="0"/>
    <xf numFmtId="0" fontId="19" fillId="18" borderId="0" applyNumberFormat="0" applyBorder="0" applyAlignment="0" applyProtection="0"/>
    <xf numFmtId="0" fontId="19" fillId="22" borderId="0" applyNumberFormat="0" applyBorder="0" applyAlignment="0" applyProtection="0"/>
    <xf numFmtId="0" fontId="19" fillId="26" borderId="0" applyNumberFormat="0" applyBorder="0" applyAlignment="0" applyProtection="0"/>
    <xf numFmtId="0" fontId="19" fillId="30" borderId="0" applyNumberFormat="0" applyBorder="0" applyAlignment="0" applyProtection="0"/>
    <xf numFmtId="0" fontId="19" fillId="34" borderId="0" applyNumberFormat="0" applyBorder="0" applyAlignment="0" applyProtection="0"/>
    <xf numFmtId="0" fontId="22" fillId="0" borderId="0" applyNumberFormat="0" applyFill="0" applyBorder="0" applyAlignment="0" applyProtection="0"/>
    <xf numFmtId="0" fontId="23" fillId="2" borderId="0" applyNumberFormat="0" applyBorder="0" applyAlignment="0" applyProtection="0"/>
    <xf numFmtId="0" fontId="7" fillId="14" borderId="0" applyNumberFormat="0" applyBorder="0" applyAlignment="0" applyProtection="0"/>
    <xf numFmtId="0" fontId="7" fillId="18" borderId="0" applyNumberFormat="0" applyBorder="0" applyAlignment="0" applyProtection="0"/>
    <xf numFmtId="0" fontId="7" fillId="22" borderId="0" applyNumberFormat="0" applyBorder="0" applyAlignment="0" applyProtection="0"/>
    <xf numFmtId="0" fontId="7" fillId="26" borderId="0" applyNumberFormat="0" applyBorder="0" applyAlignment="0" applyProtection="0"/>
    <xf numFmtId="0" fontId="7" fillId="30" borderId="0" applyNumberFormat="0" applyBorder="0" applyAlignment="0" applyProtection="0"/>
    <xf numFmtId="0" fontId="7" fillId="34" borderId="0" applyNumberFormat="0" applyBorder="0" applyAlignment="0" applyProtection="0"/>
  </cellStyleXfs>
  <cellXfs count="32">
    <xf numFmtId="0" fontId="0" fillId="0" borderId="0" xfId="0"/>
    <xf numFmtId="0" fontId="1" fillId="3" borderId="1" xfId="0"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0" borderId="0" xfId="0" applyAlignment="1">
      <alignment wrapText="1"/>
    </xf>
    <xf numFmtId="0" fontId="0" fillId="0" borderId="0" xfId="0" applyAlignment="1">
      <alignment horizontal="left"/>
    </xf>
    <xf numFmtId="0" fontId="0" fillId="0" borderId="0" xfId="0" applyNumberFormat="1"/>
    <xf numFmtId="0" fontId="5" fillId="4" borderId="2" xfId="0" applyFont="1" applyFill="1" applyBorder="1" applyAlignment="1">
      <alignment wrapText="1"/>
    </xf>
    <xf numFmtId="0" fontId="5" fillId="4" borderId="0" xfId="0" applyFont="1" applyFill="1" applyBorder="1" applyAlignment="1">
      <alignment horizontal="left"/>
    </xf>
    <xf numFmtId="0" fontId="0" fillId="0" borderId="3" xfId="0" applyBorder="1" applyAlignment="1">
      <alignment horizontal="left"/>
    </xf>
    <xf numFmtId="0" fontId="5" fillId="4" borderId="0" xfId="0" applyNumberFormat="1" applyFont="1" applyFill="1" applyBorder="1"/>
    <xf numFmtId="0" fontId="0" fillId="0" borderId="3" xfId="0" applyNumberFormat="1" applyBorder="1"/>
    <xf numFmtId="0" fontId="0" fillId="0" borderId="0" xfId="0" applyBorder="1" applyAlignment="1">
      <alignment horizontal="left"/>
    </xf>
    <xf numFmtId="0" fontId="0" fillId="0" borderId="0" xfId="0" applyNumberFormat="1" applyBorder="1"/>
    <xf numFmtId="0" fontId="0" fillId="0" borderId="1" xfId="0" applyBorder="1" applyAlignment="1">
      <alignment wrapText="1"/>
    </xf>
    <xf numFmtId="49" fontId="0" fillId="0" borderId="1" xfId="0" applyNumberFormat="1" applyBorder="1" applyAlignment="1">
      <alignment wrapText="1"/>
    </xf>
    <xf numFmtId="49" fontId="0" fillId="0" borderId="1" xfId="0" applyNumberFormat="1" applyFill="1" applyBorder="1" applyAlignment="1">
      <alignment wrapText="1"/>
    </xf>
    <xf numFmtId="0" fontId="0" fillId="0" borderId="1" xfId="0" applyNumberFormat="1" applyBorder="1" applyAlignment="1">
      <alignment wrapText="1"/>
    </xf>
    <xf numFmtId="0" fontId="0" fillId="0" borderId="0" xfId="0"/>
    <xf numFmtId="49" fontId="0" fillId="0" borderId="13" xfId="0" applyNumberFormat="1" applyBorder="1" applyAlignment="1">
      <alignment wrapText="1"/>
    </xf>
    <xf numFmtId="0" fontId="0" fillId="0" borderId="13" xfId="0" applyBorder="1" applyAlignment="1">
      <alignment wrapText="1"/>
    </xf>
    <xf numFmtId="0" fontId="0" fillId="0" borderId="13" xfId="0" applyNumberFormat="1" applyBorder="1" applyAlignment="1">
      <alignment wrapText="1"/>
    </xf>
    <xf numFmtId="0" fontId="0" fillId="0" borderId="0" xfId="0" applyBorder="1" applyAlignment="1">
      <alignment wrapText="1"/>
    </xf>
    <xf numFmtId="0" fontId="5" fillId="0" borderId="0" xfId="0" applyFont="1" applyAlignment="1">
      <alignment wrapText="1"/>
    </xf>
    <xf numFmtId="0" fontId="24" fillId="0" borderId="0" xfId="0" applyFont="1" applyAlignment="1">
      <alignment horizontal="left" vertical="top" wrapText="1"/>
    </xf>
    <xf numFmtId="0" fontId="24" fillId="0" borderId="1" xfId="0" applyFont="1" applyBorder="1" applyAlignment="1">
      <alignment horizontal="left" vertical="top" wrapText="1"/>
    </xf>
    <xf numFmtId="0" fontId="24" fillId="0" borderId="1" xfId="0" applyFont="1" applyFill="1" applyBorder="1" applyAlignment="1">
      <alignment horizontal="left" vertical="top" wrapText="1"/>
    </xf>
    <xf numFmtId="0" fontId="25" fillId="0" borderId="0" xfId="0" applyFont="1" applyAlignment="1">
      <alignment wrapText="1"/>
    </xf>
    <xf numFmtId="0" fontId="25" fillId="35" borderId="1" xfId="0" applyFont="1" applyFill="1" applyBorder="1" applyAlignment="1">
      <alignment wrapText="1"/>
    </xf>
    <xf numFmtId="0" fontId="24" fillId="0" borderId="0" xfId="0" applyFont="1" applyAlignment="1">
      <alignment wrapText="1"/>
    </xf>
    <xf numFmtId="0" fontId="24" fillId="0" borderId="1" xfId="0" applyFont="1" applyBorder="1" applyAlignment="1">
      <alignment wrapText="1"/>
    </xf>
    <xf numFmtId="0" fontId="26" fillId="0" borderId="1" xfId="0" applyFont="1" applyFill="1" applyBorder="1" applyAlignment="1">
      <alignment horizontal="left" vertical="top" wrapText="1"/>
    </xf>
    <xf numFmtId="49" fontId="26" fillId="0" borderId="1" xfId="0" applyNumberFormat="1" applyFont="1" applyFill="1" applyBorder="1" applyAlignment="1">
      <alignment horizontal="left" vertical="top" wrapText="1"/>
    </xf>
  </cellXfs>
  <cellStyles count="54">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xfId="48" builtinId="32" customBuiltin="1"/>
    <cellStyle name="60% - Accent1 2" xfId="40" xr:uid="{78AF11F5-705B-4D9D-85CB-92FED0E08F5C}"/>
    <cellStyle name="60% - Accent2" xfId="49" builtinId="36" customBuiltin="1"/>
    <cellStyle name="60% - Accent2 2" xfId="41" xr:uid="{5CD1EA50-1C5E-4030-B6D4-AFF6B11B1ECE}"/>
    <cellStyle name="60% - Accent3" xfId="50" builtinId="40" customBuiltin="1"/>
    <cellStyle name="60% - Accent3 2" xfId="42" xr:uid="{9A68F287-1F53-4194-A3C0-D9541E041276}"/>
    <cellStyle name="60% - Accent4" xfId="51" builtinId="44" customBuiltin="1"/>
    <cellStyle name="60% - Accent4 2" xfId="43" xr:uid="{E14E342E-B58B-4F1F-A91C-E3B467B66089}"/>
    <cellStyle name="60% - Accent5" xfId="52" builtinId="48" customBuiltin="1"/>
    <cellStyle name="60% - Accent5 2" xfId="44" xr:uid="{D16DAD20-BE88-451A-BAE3-79654119C035}"/>
    <cellStyle name="60% - Accent6" xfId="53" builtinId="52" customBuiltin="1"/>
    <cellStyle name="60% - Accent6 2" xfId="45" xr:uid="{D02135F0-4C6E-4FB1-AC23-0504E7054CE3}"/>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0" builtinId="27" customBuiltin="1"/>
    <cellStyle name="Calculation" xfId="13" builtinId="22" customBuiltin="1"/>
    <cellStyle name="Check Cell" xfId="15"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1" builtinId="20" customBuiltin="1"/>
    <cellStyle name="Linked Cell" xfId="14" builtinId="24" customBuiltin="1"/>
    <cellStyle name="Neutral" xfId="47" builtinId="28" customBuiltin="1"/>
    <cellStyle name="Neutral 2" xfId="4" xr:uid="{00000000-0005-0000-0000-000000000000}"/>
    <cellStyle name="Normal" xfId="0" builtinId="0"/>
    <cellStyle name="Normal 2" xfId="1" xr:uid="{00000000-0005-0000-0000-000002000000}"/>
    <cellStyle name="Normal 3" xfId="2" xr:uid="{00000000-0005-0000-0000-000003000000}"/>
    <cellStyle name="Normal 3 2" xfId="3" xr:uid="{00000000-0005-0000-0000-000004000000}"/>
    <cellStyle name="Normal 4" xfId="38" xr:uid="{64C1443F-531B-4208-A21A-710FFB9CE2D4}"/>
    <cellStyle name="Note" xfId="17" builtinId="10" customBuiltin="1"/>
    <cellStyle name="Output" xfId="12" builtinId="21" customBuiltin="1"/>
    <cellStyle name="Title" xfId="46" builtinId="15" customBuiltin="1"/>
    <cellStyle name="Title 2" xfId="39" xr:uid="{574C8C4C-B702-4F31-B9C3-09CB8E0750BD}"/>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5"/>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8.140625" bestFit="1" customWidth="1"/>
    <col min="2" max="5" width="10.5703125" customWidth="1"/>
    <col min="6" max="6" width="11.42578125" customWidth="1"/>
    <col min="7" max="7" width="11.7109375" customWidth="1"/>
    <col min="8" max="8" width="15.5703125" customWidth="1"/>
    <col min="9" max="9" width="8.7109375" customWidth="1"/>
    <col min="10" max="11" width="10.28515625" bestFit="1" customWidth="1"/>
    <col min="12" max="13" width="12.7109375" customWidth="1"/>
    <col min="14" max="14" width="14.7109375" customWidth="1"/>
    <col min="15" max="15" width="8.7109375" bestFit="1" customWidth="1"/>
    <col min="16" max="16" width="11" customWidth="1"/>
    <col min="18" max="18" width="11.85546875" customWidth="1"/>
    <col min="19" max="19" width="11.7109375" customWidth="1"/>
    <col min="20" max="20" width="11.28515625" customWidth="1"/>
    <col min="21" max="21" width="11.5703125" customWidth="1"/>
    <col min="22" max="22" width="6.5703125" bestFit="1" customWidth="1"/>
  </cols>
  <sheetData>
    <row r="1" spans="1:22" s="3" customFormat="1" ht="105" x14ac:dyDescent="0.25">
      <c r="A1" s="6" t="s">
        <v>156</v>
      </c>
      <c r="B1" s="6" t="s">
        <v>1</v>
      </c>
      <c r="C1" s="6" t="s">
        <v>2</v>
      </c>
      <c r="D1" s="6" t="s">
        <v>3</v>
      </c>
      <c r="E1" s="6" t="s">
        <v>4</v>
      </c>
      <c r="F1" s="6" t="s">
        <v>5</v>
      </c>
      <c r="G1" s="6" t="s">
        <v>6</v>
      </c>
      <c r="H1" s="6" t="s">
        <v>7</v>
      </c>
      <c r="I1" s="6" t="s">
        <v>8</v>
      </c>
      <c r="J1" s="6" t="s">
        <v>9</v>
      </c>
      <c r="K1" s="6" t="s">
        <v>10</v>
      </c>
      <c r="L1" s="6" t="s">
        <v>11</v>
      </c>
      <c r="M1" s="6" t="s">
        <v>84</v>
      </c>
      <c r="N1" s="6" t="s">
        <v>12</v>
      </c>
      <c r="O1" s="6" t="s">
        <v>13</v>
      </c>
      <c r="P1" s="6" t="s">
        <v>77</v>
      </c>
      <c r="Q1" s="6" t="s">
        <v>157</v>
      </c>
      <c r="R1" s="6" t="s">
        <v>14</v>
      </c>
      <c r="S1" s="6" t="s">
        <v>15</v>
      </c>
      <c r="T1" s="6" t="s">
        <v>16</v>
      </c>
      <c r="U1" s="6" t="s">
        <v>17</v>
      </c>
      <c r="V1" s="6" t="s">
        <v>18</v>
      </c>
    </row>
    <row r="2" spans="1:22" x14ac:dyDescent="0.25">
      <c r="A2" s="4" t="s">
        <v>19</v>
      </c>
      <c r="B2" s="5">
        <v>1</v>
      </c>
      <c r="C2" s="5"/>
      <c r="D2" s="5"/>
      <c r="E2" s="5"/>
      <c r="F2" s="5"/>
      <c r="G2" s="5"/>
      <c r="H2" s="5"/>
      <c r="I2" s="5"/>
      <c r="J2" s="5"/>
      <c r="K2" s="5"/>
      <c r="L2" s="5"/>
      <c r="M2" s="5"/>
      <c r="N2" s="5"/>
      <c r="O2" s="5"/>
      <c r="P2" s="5"/>
      <c r="Q2" s="5"/>
      <c r="R2" s="5"/>
      <c r="S2" s="5">
        <v>1</v>
      </c>
      <c r="T2" s="5"/>
      <c r="U2" s="5">
        <v>2</v>
      </c>
      <c r="V2" s="5">
        <v>4</v>
      </c>
    </row>
    <row r="3" spans="1:22" x14ac:dyDescent="0.25">
      <c r="A3" s="4" t="s">
        <v>20</v>
      </c>
      <c r="B3" s="5"/>
      <c r="C3" s="5"/>
      <c r="D3" s="5"/>
      <c r="E3" s="5"/>
      <c r="F3" s="5"/>
      <c r="G3" s="5"/>
      <c r="H3" s="5"/>
      <c r="I3" s="5"/>
      <c r="J3" s="5"/>
      <c r="K3" s="5"/>
      <c r="L3" s="5"/>
      <c r="M3" s="5"/>
      <c r="N3" s="5"/>
      <c r="O3" s="5"/>
      <c r="P3" s="5"/>
      <c r="Q3" s="5"/>
      <c r="R3" s="5">
        <v>1</v>
      </c>
      <c r="S3" s="5"/>
      <c r="T3" s="5">
        <v>1</v>
      </c>
      <c r="U3" s="5">
        <v>2</v>
      </c>
      <c r="V3" s="5">
        <v>4</v>
      </c>
    </row>
    <row r="4" spans="1:22" x14ac:dyDescent="0.25">
      <c r="A4" s="4" t="s">
        <v>21</v>
      </c>
      <c r="B4" s="5">
        <v>2</v>
      </c>
      <c r="C4" s="5"/>
      <c r="D4" s="5"/>
      <c r="E4" s="5"/>
      <c r="F4" s="5"/>
      <c r="G4" s="5"/>
      <c r="H4" s="5"/>
      <c r="I4" s="5"/>
      <c r="J4" s="5"/>
      <c r="K4" s="5"/>
      <c r="L4" s="5"/>
      <c r="M4" s="5"/>
      <c r="N4" s="5"/>
      <c r="O4" s="5"/>
      <c r="P4" s="5"/>
      <c r="Q4" s="5"/>
      <c r="R4" s="5"/>
      <c r="S4" s="5">
        <v>2</v>
      </c>
      <c r="T4" s="5"/>
      <c r="U4" s="5">
        <v>2</v>
      </c>
      <c r="V4" s="5">
        <v>6</v>
      </c>
    </row>
    <row r="5" spans="1:22" x14ac:dyDescent="0.25">
      <c r="A5" s="4" t="s">
        <v>22</v>
      </c>
      <c r="B5" s="5"/>
      <c r="C5" s="5"/>
      <c r="D5" s="5"/>
      <c r="E5" s="5"/>
      <c r="F5" s="5"/>
      <c r="G5" s="5"/>
      <c r="H5" s="5"/>
      <c r="I5" s="5"/>
      <c r="J5" s="5">
        <v>1</v>
      </c>
      <c r="K5" s="5"/>
      <c r="L5" s="5"/>
      <c r="M5" s="5"/>
      <c r="N5" s="5"/>
      <c r="O5" s="5"/>
      <c r="P5" s="5"/>
      <c r="Q5" s="5"/>
      <c r="R5" s="5"/>
      <c r="S5" s="5">
        <v>2</v>
      </c>
      <c r="T5" s="5"/>
      <c r="U5" s="5">
        <v>2</v>
      </c>
      <c r="V5" s="5">
        <v>5</v>
      </c>
    </row>
    <row r="6" spans="1:22" x14ac:dyDescent="0.25">
      <c r="A6" s="4" t="s">
        <v>23</v>
      </c>
      <c r="B6" s="5"/>
      <c r="C6" s="5"/>
      <c r="D6" s="5"/>
      <c r="E6" s="5"/>
      <c r="F6" s="5"/>
      <c r="G6" s="5">
        <v>1</v>
      </c>
      <c r="H6" s="5"/>
      <c r="I6" s="5"/>
      <c r="J6" s="5"/>
      <c r="K6" s="5"/>
      <c r="L6" s="5"/>
      <c r="M6" s="5">
        <v>1</v>
      </c>
      <c r="N6" s="5"/>
      <c r="O6" s="5"/>
      <c r="P6" s="5"/>
      <c r="Q6" s="5"/>
      <c r="R6" s="5"/>
      <c r="S6" s="5"/>
      <c r="T6" s="5"/>
      <c r="U6" s="5">
        <v>1</v>
      </c>
      <c r="V6" s="5">
        <v>3</v>
      </c>
    </row>
    <row r="7" spans="1:22" x14ac:dyDescent="0.25">
      <c r="A7" s="4" t="s">
        <v>24</v>
      </c>
      <c r="B7" s="5">
        <v>1</v>
      </c>
      <c r="C7" s="5"/>
      <c r="D7" s="5"/>
      <c r="E7" s="5"/>
      <c r="F7" s="5"/>
      <c r="G7" s="5"/>
      <c r="H7" s="5"/>
      <c r="I7" s="5"/>
      <c r="J7" s="5"/>
      <c r="K7" s="5"/>
      <c r="L7" s="5"/>
      <c r="M7" s="5"/>
      <c r="N7" s="5"/>
      <c r="O7" s="5">
        <v>1</v>
      </c>
      <c r="P7" s="5"/>
      <c r="Q7" s="5"/>
      <c r="R7" s="5"/>
      <c r="S7" s="5">
        <v>1</v>
      </c>
      <c r="T7" s="5"/>
      <c r="U7" s="5">
        <v>1</v>
      </c>
      <c r="V7" s="5">
        <v>4</v>
      </c>
    </row>
    <row r="8" spans="1:22" x14ac:dyDescent="0.25">
      <c r="A8" s="4" t="s">
        <v>25</v>
      </c>
      <c r="B8" s="5"/>
      <c r="C8" s="5"/>
      <c r="D8" s="5"/>
      <c r="E8" s="5"/>
      <c r="F8" s="5"/>
      <c r="G8" s="5"/>
      <c r="H8" s="5"/>
      <c r="I8" s="5"/>
      <c r="J8" s="5"/>
      <c r="K8" s="5"/>
      <c r="L8" s="5"/>
      <c r="M8" s="5"/>
      <c r="N8" s="5"/>
      <c r="O8" s="5"/>
      <c r="P8" s="5"/>
      <c r="Q8" s="5"/>
      <c r="R8" s="5">
        <v>1</v>
      </c>
      <c r="S8" s="5">
        <v>2</v>
      </c>
      <c r="T8" s="5"/>
      <c r="U8" s="5">
        <v>2</v>
      </c>
      <c r="V8" s="5">
        <v>5</v>
      </c>
    </row>
    <row r="9" spans="1:22" x14ac:dyDescent="0.25">
      <c r="A9" s="4" t="s">
        <v>26</v>
      </c>
      <c r="B9" s="5"/>
      <c r="C9" s="5"/>
      <c r="D9" s="5"/>
      <c r="E9" s="5"/>
      <c r="F9" s="5"/>
      <c r="G9" s="5"/>
      <c r="H9" s="5"/>
      <c r="I9" s="5"/>
      <c r="J9" s="5"/>
      <c r="K9" s="5"/>
      <c r="L9" s="5"/>
      <c r="M9" s="5"/>
      <c r="N9" s="5"/>
      <c r="O9" s="5">
        <v>2</v>
      </c>
      <c r="P9" s="5"/>
      <c r="Q9" s="5"/>
      <c r="R9" s="5"/>
      <c r="S9" s="5">
        <v>2</v>
      </c>
      <c r="T9" s="5"/>
      <c r="U9" s="5">
        <v>2</v>
      </c>
      <c r="V9" s="5">
        <v>6</v>
      </c>
    </row>
    <row r="10" spans="1:22" x14ac:dyDescent="0.25">
      <c r="A10" s="4" t="s">
        <v>491</v>
      </c>
      <c r="B10" s="5"/>
      <c r="C10" s="5"/>
      <c r="D10" s="5"/>
      <c r="E10" s="5"/>
      <c r="F10" s="5"/>
      <c r="G10" s="5"/>
      <c r="H10" s="5"/>
      <c r="I10" s="5"/>
      <c r="J10" s="5"/>
      <c r="K10" s="5"/>
      <c r="L10" s="5"/>
      <c r="M10" s="5"/>
      <c r="N10" s="5"/>
      <c r="O10" s="5"/>
      <c r="P10" s="5"/>
      <c r="Q10" s="5"/>
      <c r="R10" s="5"/>
      <c r="S10" s="5">
        <v>2</v>
      </c>
      <c r="T10" s="5"/>
      <c r="U10" s="5">
        <v>1</v>
      </c>
      <c r="V10" s="5">
        <v>3</v>
      </c>
    </row>
    <row r="11" spans="1:22" x14ac:dyDescent="0.25">
      <c r="A11" s="4" t="s">
        <v>27</v>
      </c>
      <c r="B11" s="5"/>
      <c r="C11" s="5"/>
      <c r="D11" s="5"/>
      <c r="E11" s="5"/>
      <c r="F11" s="5"/>
      <c r="G11" s="5"/>
      <c r="H11" s="5"/>
      <c r="I11" s="5"/>
      <c r="J11" s="5"/>
      <c r="K11" s="5"/>
      <c r="L11" s="5"/>
      <c r="M11" s="5"/>
      <c r="N11" s="5"/>
      <c r="O11" s="5">
        <v>2</v>
      </c>
      <c r="P11" s="5"/>
      <c r="Q11" s="5"/>
      <c r="R11" s="5"/>
      <c r="S11" s="5"/>
      <c r="T11" s="5"/>
      <c r="U11" s="5">
        <v>2</v>
      </c>
      <c r="V11" s="5">
        <v>4</v>
      </c>
    </row>
    <row r="12" spans="1:22" ht="16.5" customHeight="1" x14ac:dyDescent="0.25">
      <c r="A12" s="4" t="s">
        <v>28</v>
      </c>
      <c r="B12" s="5">
        <v>1</v>
      </c>
      <c r="C12" s="5"/>
      <c r="D12" s="5"/>
      <c r="E12" s="5"/>
      <c r="F12" s="5"/>
      <c r="G12" s="5"/>
      <c r="H12" s="5"/>
      <c r="I12" s="5"/>
      <c r="J12" s="5"/>
      <c r="K12" s="5"/>
      <c r="L12" s="5"/>
      <c r="M12" s="5"/>
      <c r="N12" s="5"/>
      <c r="O12" s="5"/>
      <c r="P12" s="5"/>
      <c r="Q12" s="5"/>
      <c r="R12" s="5"/>
      <c r="S12" s="5">
        <v>2</v>
      </c>
      <c r="T12" s="5"/>
      <c r="U12" s="5">
        <v>2</v>
      </c>
      <c r="V12" s="5">
        <v>5</v>
      </c>
    </row>
    <row r="13" spans="1:22" x14ac:dyDescent="0.25">
      <c r="A13" s="4" t="s">
        <v>29</v>
      </c>
      <c r="B13" s="5">
        <v>1</v>
      </c>
      <c r="C13" s="5"/>
      <c r="D13" s="5"/>
      <c r="E13" s="5"/>
      <c r="F13" s="5"/>
      <c r="G13" s="5"/>
      <c r="H13" s="5"/>
      <c r="I13" s="5"/>
      <c r="J13" s="5"/>
      <c r="K13" s="5"/>
      <c r="L13" s="5"/>
      <c r="M13" s="5"/>
      <c r="N13" s="5"/>
      <c r="O13" s="5">
        <v>6</v>
      </c>
      <c r="P13" s="5"/>
      <c r="Q13" s="5"/>
      <c r="R13" s="5">
        <v>1</v>
      </c>
      <c r="S13" s="5">
        <v>3</v>
      </c>
      <c r="T13" s="5"/>
      <c r="U13" s="5">
        <v>2</v>
      </c>
      <c r="V13" s="5">
        <v>13</v>
      </c>
    </row>
    <row r="14" spans="1:22" x14ac:dyDescent="0.25">
      <c r="A14" s="4" t="s">
        <v>30</v>
      </c>
      <c r="B14" s="5"/>
      <c r="C14" s="5"/>
      <c r="D14" s="5"/>
      <c r="E14" s="5"/>
      <c r="F14" s="5"/>
      <c r="G14" s="5"/>
      <c r="H14" s="5"/>
      <c r="I14" s="5">
        <v>1</v>
      </c>
      <c r="J14" s="5"/>
      <c r="K14" s="5"/>
      <c r="L14" s="5"/>
      <c r="M14" s="5"/>
      <c r="N14" s="5"/>
      <c r="O14" s="5"/>
      <c r="P14" s="5"/>
      <c r="Q14" s="5"/>
      <c r="R14" s="5"/>
      <c r="S14" s="5"/>
      <c r="T14" s="5"/>
      <c r="U14" s="5"/>
      <c r="V14" s="5">
        <v>1</v>
      </c>
    </row>
    <row r="15" spans="1:22" x14ac:dyDescent="0.25">
      <c r="A15" s="4" t="s">
        <v>31</v>
      </c>
      <c r="B15" s="5"/>
      <c r="C15" s="5"/>
      <c r="D15" s="5"/>
      <c r="E15" s="5"/>
      <c r="F15" s="5"/>
      <c r="G15" s="5"/>
      <c r="H15" s="5"/>
      <c r="I15" s="5"/>
      <c r="J15" s="5"/>
      <c r="K15" s="5"/>
      <c r="L15" s="5"/>
      <c r="M15" s="5"/>
      <c r="N15" s="5"/>
      <c r="O15" s="5"/>
      <c r="P15" s="5"/>
      <c r="Q15" s="5"/>
      <c r="R15" s="5"/>
      <c r="S15" s="5">
        <v>1</v>
      </c>
      <c r="T15" s="5"/>
      <c r="U15" s="5">
        <v>2</v>
      </c>
      <c r="V15" s="5">
        <v>3</v>
      </c>
    </row>
    <row r="16" spans="1:22" x14ac:dyDescent="0.25">
      <c r="A16" s="4" t="s">
        <v>32</v>
      </c>
      <c r="B16" s="5"/>
      <c r="C16" s="5"/>
      <c r="D16" s="5">
        <v>4</v>
      </c>
      <c r="E16" s="5">
        <v>1</v>
      </c>
      <c r="F16" s="5">
        <v>1</v>
      </c>
      <c r="G16" s="5"/>
      <c r="H16" s="5">
        <v>1</v>
      </c>
      <c r="I16" s="5">
        <v>2</v>
      </c>
      <c r="J16" s="5">
        <v>4</v>
      </c>
      <c r="K16" s="5">
        <v>1</v>
      </c>
      <c r="L16" s="5">
        <v>2</v>
      </c>
      <c r="M16" s="5"/>
      <c r="N16" s="5">
        <v>2</v>
      </c>
      <c r="O16" s="5"/>
      <c r="P16" s="5"/>
      <c r="Q16" s="5">
        <v>1</v>
      </c>
      <c r="R16" s="5">
        <v>1</v>
      </c>
      <c r="S16" s="5">
        <v>2</v>
      </c>
      <c r="T16" s="5"/>
      <c r="U16" s="5">
        <v>1</v>
      </c>
      <c r="V16" s="5">
        <v>23</v>
      </c>
    </row>
    <row r="17" spans="1:22" x14ac:dyDescent="0.25">
      <c r="A17" s="4" t="s">
        <v>33</v>
      </c>
      <c r="B17" s="5">
        <v>2</v>
      </c>
      <c r="C17" s="5"/>
      <c r="D17" s="5"/>
      <c r="E17" s="5"/>
      <c r="F17" s="5"/>
      <c r="G17" s="5"/>
      <c r="H17" s="5"/>
      <c r="I17" s="5"/>
      <c r="J17" s="5"/>
      <c r="K17" s="5"/>
      <c r="L17" s="5"/>
      <c r="M17" s="5"/>
      <c r="N17" s="5"/>
      <c r="O17" s="5"/>
      <c r="P17" s="5"/>
      <c r="Q17" s="5"/>
      <c r="R17" s="5"/>
      <c r="S17" s="5">
        <v>2</v>
      </c>
      <c r="T17" s="5"/>
      <c r="U17" s="5">
        <v>2</v>
      </c>
      <c r="V17" s="5">
        <v>6</v>
      </c>
    </row>
    <row r="18" spans="1:22" x14ac:dyDescent="0.25">
      <c r="A18" s="4" t="s">
        <v>34</v>
      </c>
      <c r="B18" s="5"/>
      <c r="C18" s="5"/>
      <c r="D18" s="5"/>
      <c r="E18" s="5"/>
      <c r="F18" s="5"/>
      <c r="G18" s="5"/>
      <c r="H18" s="5"/>
      <c r="I18" s="5"/>
      <c r="J18" s="5"/>
      <c r="K18" s="5"/>
      <c r="L18" s="5"/>
      <c r="M18" s="5"/>
      <c r="N18" s="5"/>
      <c r="O18" s="5">
        <v>4</v>
      </c>
      <c r="P18" s="5"/>
      <c r="Q18" s="5"/>
      <c r="R18" s="5"/>
      <c r="S18" s="5">
        <v>1</v>
      </c>
      <c r="T18" s="5"/>
      <c r="U18" s="5"/>
      <c r="V18" s="5">
        <v>5</v>
      </c>
    </row>
    <row r="19" spans="1:22" x14ac:dyDescent="0.25">
      <c r="A19" s="4" t="s">
        <v>35</v>
      </c>
      <c r="B19" s="5">
        <v>2</v>
      </c>
      <c r="C19" s="5"/>
      <c r="D19" s="5"/>
      <c r="E19" s="5"/>
      <c r="F19" s="5"/>
      <c r="G19" s="5"/>
      <c r="H19" s="5"/>
      <c r="I19" s="5"/>
      <c r="J19" s="5"/>
      <c r="K19" s="5"/>
      <c r="L19" s="5"/>
      <c r="M19" s="5"/>
      <c r="N19" s="5"/>
      <c r="O19" s="5"/>
      <c r="P19" s="5"/>
      <c r="Q19" s="5"/>
      <c r="R19" s="5"/>
      <c r="S19" s="5">
        <v>1</v>
      </c>
      <c r="T19" s="5"/>
      <c r="U19" s="5"/>
      <c r="V19" s="5">
        <v>3</v>
      </c>
    </row>
    <row r="20" spans="1:22" x14ac:dyDescent="0.25">
      <c r="A20" s="4" t="s">
        <v>36</v>
      </c>
      <c r="B20" s="5">
        <v>1</v>
      </c>
      <c r="C20" s="5"/>
      <c r="D20" s="5"/>
      <c r="E20" s="5"/>
      <c r="F20" s="5"/>
      <c r="G20" s="5"/>
      <c r="H20" s="5"/>
      <c r="I20" s="5"/>
      <c r="J20" s="5"/>
      <c r="K20" s="5"/>
      <c r="L20" s="5"/>
      <c r="M20" s="5">
        <v>2</v>
      </c>
      <c r="N20" s="5"/>
      <c r="O20" s="5">
        <v>4</v>
      </c>
      <c r="P20" s="5"/>
      <c r="Q20" s="5"/>
      <c r="R20" s="5">
        <v>1</v>
      </c>
      <c r="S20" s="5">
        <v>2</v>
      </c>
      <c r="T20" s="5"/>
      <c r="U20" s="5">
        <v>2</v>
      </c>
      <c r="V20" s="5">
        <v>12</v>
      </c>
    </row>
    <row r="21" spans="1:22" x14ac:dyDescent="0.25">
      <c r="A21" s="4" t="s">
        <v>37</v>
      </c>
      <c r="B21" s="5">
        <v>2</v>
      </c>
      <c r="C21" s="5"/>
      <c r="D21" s="5"/>
      <c r="E21" s="5"/>
      <c r="F21" s="5"/>
      <c r="G21" s="5"/>
      <c r="H21" s="5"/>
      <c r="I21" s="5"/>
      <c r="J21" s="5"/>
      <c r="K21" s="5"/>
      <c r="L21" s="5"/>
      <c r="M21" s="5"/>
      <c r="N21" s="5"/>
      <c r="O21" s="5">
        <v>2</v>
      </c>
      <c r="P21" s="5"/>
      <c r="Q21" s="5"/>
      <c r="R21" s="5"/>
      <c r="S21" s="5">
        <v>2</v>
      </c>
      <c r="T21" s="5"/>
      <c r="U21" s="5">
        <v>2</v>
      </c>
      <c r="V21" s="5">
        <v>8</v>
      </c>
    </row>
    <row r="22" spans="1:22" x14ac:dyDescent="0.25">
      <c r="A22" s="4" t="s">
        <v>38</v>
      </c>
      <c r="B22" s="5"/>
      <c r="C22" s="5">
        <v>1</v>
      </c>
      <c r="D22" s="5"/>
      <c r="E22" s="5"/>
      <c r="F22" s="5"/>
      <c r="G22" s="5"/>
      <c r="H22" s="5"/>
      <c r="I22" s="5"/>
      <c r="J22" s="5"/>
      <c r="K22" s="5"/>
      <c r="L22" s="5"/>
      <c r="M22" s="5"/>
      <c r="N22" s="5"/>
      <c r="O22" s="5">
        <v>3</v>
      </c>
      <c r="P22" s="5"/>
      <c r="Q22" s="5"/>
      <c r="R22" s="5"/>
      <c r="S22" s="5"/>
      <c r="T22" s="5"/>
      <c r="U22" s="5">
        <v>2</v>
      </c>
      <c r="V22" s="5">
        <v>6</v>
      </c>
    </row>
    <row r="23" spans="1:22" x14ac:dyDescent="0.25">
      <c r="A23" s="4" t="s">
        <v>39</v>
      </c>
      <c r="B23" s="5">
        <v>1</v>
      </c>
      <c r="C23" s="5"/>
      <c r="D23" s="5"/>
      <c r="E23" s="5"/>
      <c r="F23" s="5"/>
      <c r="G23" s="5"/>
      <c r="H23" s="5"/>
      <c r="I23" s="5"/>
      <c r="J23" s="5"/>
      <c r="K23" s="5"/>
      <c r="L23" s="5"/>
      <c r="M23" s="5"/>
      <c r="N23" s="5"/>
      <c r="O23" s="5"/>
      <c r="P23" s="5"/>
      <c r="Q23" s="5"/>
      <c r="R23" s="5"/>
      <c r="S23" s="5">
        <v>2</v>
      </c>
      <c r="T23" s="5"/>
      <c r="U23" s="5">
        <v>1</v>
      </c>
      <c r="V23" s="5">
        <v>4</v>
      </c>
    </row>
    <row r="24" spans="1:22" x14ac:dyDescent="0.25">
      <c r="A24" s="4" t="s">
        <v>40</v>
      </c>
      <c r="B24" s="5">
        <v>1</v>
      </c>
      <c r="C24" s="5"/>
      <c r="D24" s="5"/>
      <c r="E24" s="5"/>
      <c r="F24" s="5"/>
      <c r="G24" s="5"/>
      <c r="H24" s="5"/>
      <c r="I24" s="5"/>
      <c r="J24" s="5"/>
      <c r="K24" s="5"/>
      <c r="L24" s="5"/>
      <c r="M24" s="5"/>
      <c r="N24" s="5"/>
      <c r="O24" s="5">
        <v>1</v>
      </c>
      <c r="P24" s="5"/>
      <c r="Q24" s="5"/>
      <c r="R24" s="5"/>
      <c r="S24" s="5">
        <v>2</v>
      </c>
      <c r="T24" s="5"/>
      <c r="U24" s="5">
        <v>2</v>
      </c>
      <c r="V24" s="5">
        <v>6</v>
      </c>
    </row>
    <row r="25" spans="1:22" x14ac:dyDescent="0.25">
      <c r="A25" s="4" t="s">
        <v>41</v>
      </c>
      <c r="B25" s="5">
        <v>2</v>
      </c>
      <c r="C25" s="5"/>
      <c r="D25" s="5"/>
      <c r="E25" s="5"/>
      <c r="F25" s="5"/>
      <c r="G25" s="5"/>
      <c r="H25" s="5"/>
      <c r="I25" s="5"/>
      <c r="J25" s="5"/>
      <c r="K25" s="5"/>
      <c r="L25" s="5"/>
      <c r="M25" s="5"/>
      <c r="N25" s="5"/>
      <c r="O25" s="5">
        <v>6</v>
      </c>
      <c r="P25" s="5"/>
      <c r="Q25" s="5"/>
      <c r="R25" s="5">
        <v>1</v>
      </c>
      <c r="S25" s="5">
        <v>2</v>
      </c>
      <c r="T25" s="5"/>
      <c r="U25" s="5">
        <v>2</v>
      </c>
      <c r="V25" s="5">
        <v>13</v>
      </c>
    </row>
    <row r="26" spans="1:22" x14ac:dyDescent="0.25">
      <c r="A26" s="4" t="s">
        <v>42</v>
      </c>
      <c r="B26" s="5"/>
      <c r="C26" s="5"/>
      <c r="D26" s="5"/>
      <c r="E26" s="5"/>
      <c r="F26" s="5"/>
      <c r="G26" s="5"/>
      <c r="H26" s="5"/>
      <c r="I26" s="5"/>
      <c r="J26" s="5">
        <v>1</v>
      </c>
      <c r="K26" s="5"/>
      <c r="L26" s="5"/>
      <c r="M26" s="5">
        <v>2</v>
      </c>
      <c r="N26" s="5"/>
      <c r="O26" s="5">
        <v>6</v>
      </c>
      <c r="P26" s="5"/>
      <c r="Q26" s="5"/>
      <c r="R26" s="5">
        <v>1</v>
      </c>
      <c r="S26" s="5">
        <v>2</v>
      </c>
      <c r="T26" s="5"/>
      <c r="U26" s="5">
        <v>2</v>
      </c>
      <c r="V26" s="5">
        <v>14</v>
      </c>
    </row>
    <row r="27" spans="1:22" x14ac:dyDescent="0.25">
      <c r="A27" s="4" t="s">
        <v>43</v>
      </c>
      <c r="B27" s="5"/>
      <c r="C27" s="5"/>
      <c r="D27" s="5"/>
      <c r="E27" s="5"/>
      <c r="F27" s="5"/>
      <c r="G27" s="5"/>
      <c r="H27" s="5"/>
      <c r="I27" s="5"/>
      <c r="J27" s="5"/>
      <c r="K27" s="5"/>
      <c r="L27" s="5"/>
      <c r="M27" s="5"/>
      <c r="N27" s="5"/>
      <c r="O27" s="5"/>
      <c r="P27" s="5"/>
      <c r="Q27" s="5"/>
      <c r="R27" s="5"/>
      <c r="S27" s="5">
        <v>2</v>
      </c>
      <c r="T27" s="5"/>
      <c r="U27" s="5">
        <v>2</v>
      </c>
      <c r="V27" s="5">
        <v>4</v>
      </c>
    </row>
    <row r="28" spans="1:22" x14ac:dyDescent="0.25">
      <c r="A28" s="4" t="s">
        <v>44</v>
      </c>
      <c r="B28" s="5">
        <v>1</v>
      </c>
      <c r="C28" s="5"/>
      <c r="D28" s="5"/>
      <c r="E28" s="5"/>
      <c r="F28" s="5"/>
      <c r="G28" s="5"/>
      <c r="H28" s="5"/>
      <c r="I28" s="5"/>
      <c r="J28" s="5"/>
      <c r="K28" s="5"/>
      <c r="L28" s="5"/>
      <c r="M28" s="5"/>
      <c r="N28" s="5"/>
      <c r="O28" s="5">
        <v>2</v>
      </c>
      <c r="P28" s="5"/>
      <c r="Q28" s="5"/>
      <c r="R28" s="5"/>
      <c r="S28" s="5">
        <v>1</v>
      </c>
      <c r="T28" s="5"/>
      <c r="U28" s="5">
        <v>1</v>
      </c>
      <c r="V28" s="5">
        <v>5</v>
      </c>
    </row>
    <row r="29" spans="1:22" x14ac:dyDescent="0.25">
      <c r="A29" s="4" t="s">
        <v>45</v>
      </c>
      <c r="B29" s="5"/>
      <c r="C29" s="5"/>
      <c r="D29" s="5"/>
      <c r="E29" s="5"/>
      <c r="F29" s="5"/>
      <c r="G29" s="5"/>
      <c r="H29" s="5"/>
      <c r="I29" s="5"/>
      <c r="J29" s="5"/>
      <c r="K29" s="5"/>
      <c r="L29" s="5"/>
      <c r="M29" s="5"/>
      <c r="N29" s="5"/>
      <c r="O29" s="5"/>
      <c r="P29" s="5"/>
      <c r="Q29" s="5"/>
      <c r="R29" s="5"/>
      <c r="S29" s="5"/>
      <c r="T29" s="5"/>
      <c r="U29" s="5">
        <v>2</v>
      </c>
      <c r="V29" s="5">
        <v>2</v>
      </c>
    </row>
    <row r="30" spans="1:22" x14ac:dyDescent="0.25">
      <c r="A30" s="4" t="s">
        <v>46</v>
      </c>
      <c r="B30" s="5"/>
      <c r="C30" s="5"/>
      <c r="D30" s="5"/>
      <c r="E30" s="5"/>
      <c r="F30" s="5"/>
      <c r="G30" s="5"/>
      <c r="H30" s="5"/>
      <c r="I30" s="5"/>
      <c r="J30" s="5">
        <v>2</v>
      </c>
      <c r="K30" s="5"/>
      <c r="L30" s="5"/>
      <c r="M30" s="5"/>
      <c r="N30" s="5"/>
      <c r="O30" s="5"/>
      <c r="P30" s="5"/>
      <c r="Q30" s="5"/>
      <c r="R30" s="5"/>
      <c r="S30" s="5"/>
      <c r="T30" s="5"/>
      <c r="U30" s="5">
        <v>1</v>
      </c>
      <c r="V30" s="5">
        <v>3</v>
      </c>
    </row>
    <row r="31" spans="1:22" x14ac:dyDescent="0.25">
      <c r="A31" s="4" t="s">
        <v>47</v>
      </c>
      <c r="B31" s="5">
        <v>1</v>
      </c>
      <c r="C31" s="5"/>
      <c r="D31" s="5"/>
      <c r="E31" s="5"/>
      <c r="F31" s="5"/>
      <c r="G31" s="5"/>
      <c r="H31" s="5"/>
      <c r="I31" s="5">
        <v>1</v>
      </c>
      <c r="J31" s="5"/>
      <c r="K31" s="5"/>
      <c r="L31" s="5"/>
      <c r="M31" s="5"/>
      <c r="N31" s="5"/>
      <c r="O31" s="5">
        <v>1</v>
      </c>
      <c r="P31" s="5"/>
      <c r="Q31" s="5"/>
      <c r="R31" s="5"/>
      <c r="S31" s="5"/>
      <c r="T31" s="5"/>
      <c r="U31" s="5">
        <v>2</v>
      </c>
      <c r="V31" s="5">
        <v>5</v>
      </c>
    </row>
    <row r="32" spans="1:22" x14ac:dyDescent="0.25">
      <c r="A32" s="4" t="s">
        <v>48</v>
      </c>
      <c r="B32" s="5"/>
      <c r="C32" s="5"/>
      <c r="D32" s="5"/>
      <c r="E32" s="5"/>
      <c r="F32" s="5"/>
      <c r="G32" s="5"/>
      <c r="H32" s="5"/>
      <c r="I32" s="5"/>
      <c r="J32" s="5"/>
      <c r="K32" s="5"/>
      <c r="L32" s="5"/>
      <c r="M32" s="5"/>
      <c r="N32" s="5"/>
      <c r="O32" s="5"/>
      <c r="P32" s="5"/>
      <c r="Q32" s="5"/>
      <c r="R32" s="5"/>
      <c r="S32" s="5">
        <v>1</v>
      </c>
      <c r="T32" s="5"/>
      <c r="U32" s="5">
        <v>1</v>
      </c>
      <c r="V32" s="5">
        <v>2</v>
      </c>
    </row>
    <row r="33" spans="1:22" x14ac:dyDescent="0.25">
      <c r="A33" s="4" t="s">
        <v>49</v>
      </c>
      <c r="B33" s="5"/>
      <c r="C33" s="5"/>
      <c r="D33" s="5"/>
      <c r="E33" s="5"/>
      <c r="F33" s="5"/>
      <c r="G33" s="5"/>
      <c r="H33" s="5"/>
      <c r="I33" s="5">
        <v>2</v>
      </c>
      <c r="J33" s="5"/>
      <c r="K33" s="5"/>
      <c r="L33" s="5"/>
      <c r="M33" s="5"/>
      <c r="N33" s="5"/>
      <c r="O33" s="5">
        <v>2</v>
      </c>
      <c r="P33" s="5"/>
      <c r="Q33" s="5"/>
      <c r="R33" s="5">
        <v>1</v>
      </c>
      <c r="S33" s="5">
        <v>2</v>
      </c>
      <c r="T33" s="5"/>
      <c r="U33" s="5">
        <v>1</v>
      </c>
      <c r="V33" s="5">
        <v>8</v>
      </c>
    </row>
    <row r="34" spans="1:22" x14ac:dyDescent="0.25">
      <c r="A34" s="4" t="s">
        <v>50</v>
      </c>
      <c r="B34" s="5"/>
      <c r="C34" s="5"/>
      <c r="D34" s="5"/>
      <c r="E34" s="5"/>
      <c r="F34" s="5"/>
      <c r="G34" s="5"/>
      <c r="H34" s="5"/>
      <c r="I34" s="5"/>
      <c r="J34" s="5"/>
      <c r="K34" s="5"/>
      <c r="L34" s="5"/>
      <c r="M34" s="5"/>
      <c r="N34" s="5"/>
      <c r="O34" s="5"/>
      <c r="P34" s="5">
        <v>1</v>
      </c>
      <c r="Q34" s="5"/>
      <c r="R34" s="5"/>
      <c r="S34" s="5"/>
      <c r="T34" s="5"/>
      <c r="U34" s="5"/>
      <c r="V34" s="5">
        <v>1</v>
      </c>
    </row>
    <row r="35" spans="1:22" x14ac:dyDescent="0.25">
      <c r="A35" s="4" t="s">
        <v>51</v>
      </c>
      <c r="B35" s="5"/>
      <c r="C35" s="5"/>
      <c r="D35" s="5"/>
      <c r="E35" s="5"/>
      <c r="F35" s="5"/>
      <c r="G35" s="5"/>
      <c r="H35" s="5"/>
      <c r="I35" s="5">
        <v>2</v>
      </c>
      <c r="J35" s="5">
        <v>2</v>
      </c>
      <c r="K35" s="5"/>
      <c r="L35" s="5"/>
      <c r="M35" s="5"/>
      <c r="N35" s="5"/>
      <c r="O35" s="5">
        <v>1</v>
      </c>
      <c r="P35" s="5"/>
      <c r="Q35" s="5"/>
      <c r="R35" s="5"/>
      <c r="S35" s="5">
        <v>2</v>
      </c>
      <c r="T35" s="5"/>
      <c r="U35" s="5">
        <v>2</v>
      </c>
      <c r="V35" s="5">
        <v>9</v>
      </c>
    </row>
    <row r="36" spans="1:22" x14ac:dyDescent="0.25">
      <c r="A36" s="4" t="s">
        <v>52</v>
      </c>
      <c r="B36" s="5">
        <v>1</v>
      </c>
      <c r="C36" s="5">
        <v>1</v>
      </c>
      <c r="D36" s="5"/>
      <c r="E36" s="5"/>
      <c r="F36" s="5"/>
      <c r="G36" s="5">
        <v>1</v>
      </c>
      <c r="H36" s="5"/>
      <c r="I36" s="5"/>
      <c r="J36" s="5">
        <v>2</v>
      </c>
      <c r="K36" s="5"/>
      <c r="L36" s="5"/>
      <c r="M36" s="5"/>
      <c r="N36" s="5"/>
      <c r="O36" s="5"/>
      <c r="P36" s="5"/>
      <c r="Q36" s="5"/>
      <c r="R36" s="5"/>
      <c r="S36" s="5">
        <v>2</v>
      </c>
      <c r="T36" s="5"/>
      <c r="U36" s="5">
        <v>2</v>
      </c>
      <c r="V36" s="5">
        <v>9</v>
      </c>
    </row>
    <row r="37" spans="1:22" x14ac:dyDescent="0.25">
      <c r="A37" s="4" t="s">
        <v>53</v>
      </c>
      <c r="B37" s="5"/>
      <c r="C37" s="5"/>
      <c r="D37" s="5"/>
      <c r="E37" s="5"/>
      <c r="F37" s="5"/>
      <c r="G37" s="5"/>
      <c r="H37" s="5"/>
      <c r="I37" s="5"/>
      <c r="J37" s="5"/>
      <c r="K37" s="5"/>
      <c r="L37" s="5">
        <v>1</v>
      </c>
      <c r="M37" s="5">
        <v>1</v>
      </c>
      <c r="N37" s="5"/>
      <c r="O37" s="5"/>
      <c r="P37" s="5"/>
      <c r="Q37" s="5"/>
      <c r="R37" s="5"/>
      <c r="S37" s="5">
        <v>1</v>
      </c>
      <c r="T37" s="5"/>
      <c r="U37" s="5">
        <v>1</v>
      </c>
      <c r="V37" s="5">
        <v>4</v>
      </c>
    </row>
    <row r="38" spans="1:22" x14ac:dyDescent="0.25">
      <c r="A38" s="4" t="s">
        <v>54</v>
      </c>
      <c r="B38" s="5">
        <v>2</v>
      </c>
      <c r="C38" s="5"/>
      <c r="D38" s="5"/>
      <c r="E38" s="5"/>
      <c r="F38" s="5"/>
      <c r="G38" s="5"/>
      <c r="H38" s="5"/>
      <c r="I38" s="5"/>
      <c r="J38" s="5"/>
      <c r="K38" s="5"/>
      <c r="L38" s="5"/>
      <c r="M38" s="5"/>
      <c r="N38" s="5"/>
      <c r="O38" s="5">
        <v>2</v>
      </c>
      <c r="P38" s="5"/>
      <c r="Q38" s="5"/>
      <c r="R38" s="5"/>
      <c r="S38" s="5">
        <v>2</v>
      </c>
      <c r="T38" s="5"/>
      <c r="U38" s="5">
        <v>2</v>
      </c>
      <c r="V38" s="5">
        <v>8</v>
      </c>
    </row>
    <row r="39" spans="1:22" x14ac:dyDescent="0.25">
      <c r="A39" s="4" t="s">
        <v>55</v>
      </c>
      <c r="B39" s="5">
        <v>2</v>
      </c>
      <c r="C39" s="5"/>
      <c r="D39" s="5"/>
      <c r="E39" s="5"/>
      <c r="F39" s="5"/>
      <c r="G39" s="5"/>
      <c r="H39" s="5"/>
      <c r="I39" s="5"/>
      <c r="J39" s="5"/>
      <c r="K39" s="5"/>
      <c r="L39" s="5"/>
      <c r="M39" s="5"/>
      <c r="N39" s="5"/>
      <c r="O39" s="5"/>
      <c r="P39" s="5"/>
      <c r="Q39" s="5"/>
      <c r="R39" s="5"/>
      <c r="S39" s="5">
        <v>3</v>
      </c>
      <c r="T39" s="5"/>
      <c r="U39" s="5">
        <v>3</v>
      </c>
      <c r="V39" s="5">
        <v>8</v>
      </c>
    </row>
    <row r="40" spans="1:22" x14ac:dyDescent="0.25">
      <c r="A40" s="4" t="s">
        <v>56</v>
      </c>
      <c r="B40" s="5">
        <v>1</v>
      </c>
      <c r="C40" s="5"/>
      <c r="D40" s="5"/>
      <c r="E40" s="5"/>
      <c r="F40" s="5"/>
      <c r="G40" s="5"/>
      <c r="H40" s="5"/>
      <c r="I40" s="5"/>
      <c r="J40" s="5"/>
      <c r="K40" s="5"/>
      <c r="L40" s="5"/>
      <c r="M40" s="5">
        <v>2</v>
      </c>
      <c r="N40" s="5"/>
      <c r="O40" s="5">
        <v>2</v>
      </c>
      <c r="P40" s="5"/>
      <c r="Q40" s="5"/>
      <c r="R40" s="5"/>
      <c r="S40" s="5">
        <v>1</v>
      </c>
      <c r="T40" s="5"/>
      <c r="U40" s="5">
        <v>2</v>
      </c>
      <c r="V40" s="5">
        <v>8</v>
      </c>
    </row>
    <row r="41" spans="1:22" x14ac:dyDescent="0.25">
      <c r="A41" s="4" t="s">
        <v>57</v>
      </c>
      <c r="B41" s="5">
        <v>1</v>
      </c>
      <c r="C41" s="5"/>
      <c r="D41" s="5"/>
      <c r="E41" s="5"/>
      <c r="F41" s="5"/>
      <c r="G41" s="5"/>
      <c r="H41" s="5"/>
      <c r="I41" s="5"/>
      <c r="J41" s="5"/>
      <c r="K41" s="5"/>
      <c r="L41" s="5"/>
      <c r="M41" s="5"/>
      <c r="N41" s="5"/>
      <c r="O41" s="5">
        <v>4</v>
      </c>
      <c r="P41" s="5"/>
      <c r="Q41" s="5"/>
      <c r="R41" s="5">
        <v>1</v>
      </c>
      <c r="S41" s="5">
        <v>2</v>
      </c>
      <c r="T41" s="5"/>
      <c r="U41" s="5">
        <v>2</v>
      </c>
      <c r="V41" s="5">
        <v>10</v>
      </c>
    </row>
    <row r="42" spans="1:22" x14ac:dyDescent="0.25">
      <c r="A42" s="4" t="s">
        <v>58</v>
      </c>
      <c r="B42" s="5"/>
      <c r="C42" s="5"/>
      <c r="D42" s="5"/>
      <c r="E42" s="5"/>
      <c r="F42" s="5"/>
      <c r="G42" s="5"/>
      <c r="H42" s="5"/>
      <c r="I42" s="5"/>
      <c r="J42" s="5"/>
      <c r="K42" s="5"/>
      <c r="L42" s="5"/>
      <c r="M42" s="5">
        <v>1</v>
      </c>
      <c r="N42" s="5"/>
      <c r="O42" s="5">
        <v>1</v>
      </c>
      <c r="P42" s="5"/>
      <c r="Q42" s="5"/>
      <c r="R42" s="5"/>
      <c r="S42" s="5"/>
      <c r="T42" s="5"/>
      <c r="U42" s="5">
        <v>2</v>
      </c>
      <c r="V42" s="5">
        <v>4</v>
      </c>
    </row>
    <row r="43" spans="1:22" x14ac:dyDescent="0.25">
      <c r="A43" s="4" t="s">
        <v>59</v>
      </c>
      <c r="B43" s="5">
        <v>2</v>
      </c>
      <c r="C43" s="5"/>
      <c r="D43" s="5"/>
      <c r="E43" s="5"/>
      <c r="F43" s="5"/>
      <c r="G43" s="5"/>
      <c r="H43" s="5"/>
      <c r="I43" s="5"/>
      <c r="J43" s="5">
        <v>2</v>
      </c>
      <c r="K43" s="5"/>
      <c r="L43" s="5"/>
      <c r="M43" s="5"/>
      <c r="N43" s="5"/>
      <c r="O43" s="5">
        <v>3</v>
      </c>
      <c r="P43" s="5"/>
      <c r="Q43" s="5"/>
      <c r="R43" s="5"/>
      <c r="S43" s="5">
        <v>2</v>
      </c>
      <c r="T43" s="5"/>
      <c r="U43" s="5">
        <v>1</v>
      </c>
      <c r="V43" s="5">
        <v>10</v>
      </c>
    </row>
    <row r="44" spans="1:22" x14ac:dyDescent="0.25">
      <c r="A44" s="4" t="s">
        <v>60</v>
      </c>
      <c r="B44" s="5">
        <v>1</v>
      </c>
      <c r="C44" s="5"/>
      <c r="D44" s="5"/>
      <c r="E44" s="5"/>
      <c r="F44" s="5"/>
      <c r="G44" s="5">
        <v>1</v>
      </c>
      <c r="H44" s="5"/>
      <c r="I44" s="5"/>
      <c r="J44" s="5"/>
      <c r="K44" s="5"/>
      <c r="L44" s="5"/>
      <c r="M44" s="5"/>
      <c r="N44" s="5"/>
      <c r="O44" s="5">
        <v>1</v>
      </c>
      <c r="P44" s="5"/>
      <c r="Q44" s="5"/>
      <c r="R44" s="5"/>
      <c r="S44" s="5">
        <v>2</v>
      </c>
      <c r="T44" s="5"/>
      <c r="U44" s="5">
        <v>1</v>
      </c>
      <c r="V44" s="5">
        <v>6</v>
      </c>
    </row>
    <row r="45" spans="1:22" x14ac:dyDescent="0.25">
      <c r="A45" s="4" t="s">
        <v>61</v>
      </c>
      <c r="B45" s="5"/>
      <c r="C45" s="5"/>
      <c r="D45" s="5"/>
      <c r="E45" s="5"/>
      <c r="F45" s="5"/>
      <c r="G45" s="5"/>
      <c r="H45" s="5"/>
      <c r="I45" s="5"/>
      <c r="J45" s="5"/>
      <c r="K45" s="5"/>
      <c r="L45" s="5"/>
      <c r="M45" s="5"/>
      <c r="N45" s="5"/>
      <c r="O45" s="5">
        <v>2</v>
      </c>
      <c r="P45" s="5"/>
      <c r="Q45" s="5"/>
      <c r="R45" s="5"/>
      <c r="S45" s="5"/>
      <c r="T45" s="5"/>
      <c r="U45" s="5">
        <v>1</v>
      </c>
      <c r="V45" s="5">
        <v>3</v>
      </c>
    </row>
    <row r="46" spans="1:22" x14ac:dyDescent="0.25">
      <c r="A46" s="4" t="s">
        <v>62</v>
      </c>
      <c r="B46" s="5">
        <v>1</v>
      </c>
      <c r="C46" s="5"/>
      <c r="D46" s="5"/>
      <c r="E46" s="5"/>
      <c r="F46" s="5"/>
      <c r="G46" s="5"/>
      <c r="H46" s="5"/>
      <c r="I46" s="5"/>
      <c r="J46" s="5"/>
      <c r="K46" s="5"/>
      <c r="L46" s="5"/>
      <c r="M46" s="5"/>
      <c r="N46" s="5"/>
      <c r="O46" s="5"/>
      <c r="P46" s="5"/>
      <c r="Q46" s="5"/>
      <c r="R46" s="5"/>
      <c r="S46" s="5">
        <v>2</v>
      </c>
      <c r="T46" s="5"/>
      <c r="U46" s="5">
        <v>2</v>
      </c>
      <c r="V46" s="5">
        <v>5</v>
      </c>
    </row>
    <row r="47" spans="1:22" x14ac:dyDescent="0.25">
      <c r="A47" s="4" t="s">
        <v>63</v>
      </c>
      <c r="B47" s="5">
        <v>2</v>
      </c>
      <c r="C47" s="5"/>
      <c r="D47" s="5"/>
      <c r="E47" s="5">
        <v>1</v>
      </c>
      <c r="F47" s="5"/>
      <c r="G47" s="5"/>
      <c r="H47" s="5"/>
      <c r="I47" s="5"/>
      <c r="J47" s="5"/>
      <c r="K47" s="5"/>
      <c r="L47" s="5"/>
      <c r="M47" s="5"/>
      <c r="N47" s="5"/>
      <c r="O47" s="5">
        <v>2</v>
      </c>
      <c r="P47" s="5"/>
      <c r="Q47" s="5"/>
      <c r="R47" s="5">
        <v>1</v>
      </c>
      <c r="S47" s="5">
        <v>2</v>
      </c>
      <c r="T47" s="5"/>
      <c r="U47" s="5">
        <v>1</v>
      </c>
      <c r="V47" s="5">
        <v>9</v>
      </c>
    </row>
    <row r="48" spans="1:22" x14ac:dyDescent="0.25">
      <c r="A48" s="4" t="s">
        <v>64</v>
      </c>
      <c r="B48" s="5"/>
      <c r="C48" s="5"/>
      <c r="D48" s="5"/>
      <c r="E48" s="5"/>
      <c r="F48" s="5"/>
      <c r="G48" s="5"/>
      <c r="H48" s="5"/>
      <c r="I48" s="5"/>
      <c r="J48" s="5"/>
      <c r="K48" s="5"/>
      <c r="L48" s="5"/>
      <c r="M48" s="5">
        <v>1</v>
      </c>
      <c r="N48" s="5"/>
      <c r="O48" s="5">
        <v>1</v>
      </c>
      <c r="P48" s="5"/>
      <c r="Q48" s="5"/>
      <c r="R48" s="5"/>
      <c r="S48" s="5">
        <v>2</v>
      </c>
      <c r="T48" s="5"/>
      <c r="U48" s="5">
        <v>1</v>
      </c>
      <c r="V48" s="5">
        <v>5</v>
      </c>
    </row>
    <row r="49" spans="1:22" x14ac:dyDescent="0.25">
      <c r="A49" s="11" t="s">
        <v>65</v>
      </c>
      <c r="B49" s="12"/>
      <c r="C49" s="12"/>
      <c r="D49" s="12">
        <v>1</v>
      </c>
      <c r="E49" s="12"/>
      <c r="F49" s="12"/>
      <c r="G49" s="12"/>
      <c r="H49" s="12"/>
      <c r="I49" s="12">
        <v>1</v>
      </c>
      <c r="J49" s="12">
        <v>1</v>
      </c>
      <c r="K49" s="12"/>
      <c r="L49" s="12"/>
      <c r="M49" s="12">
        <v>2</v>
      </c>
      <c r="N49" s="12"/>
      <c r="O49" s="12">
        <v>1</v>
      </c>
      <c r="P49" s="12"/>
      <c r="Q49" s="12"/>
      <c r="R49" s="12"/>
      <c r="S49" s="12"/>
      <c r="T49" s="12"/>
      <c r="U49" s="12"/>
      <c r="V49" s="12">
        <v>6</v>
      </c>
    </row>
    <row r="50" spans="1:22" x14ac:dyDescent="0.25">
      <c r="A50" s="4" t="s">
        <v>66</v>
      </c>
      <c r="B50" s="5"/>
      <c r="C50" s="5"/>
      <c r="D50" s="5"/>
      <c r="E50" s="5"/>
      <c r="F50" s="5"/>
      <c r="G50" s="5"/>
      <c r="H50" s="5"/>
      <c r="I50" s="5"/>
      <c r="J50" s="5"/>
      <c r="K50" s="5"/>
      <c r="L50" s="5"/>
      <c r="M50" s="5"/>
      <c r="N50" s="5"/>
      <c r="O50" s="5"/>
      <c r="P50" s="5"/>
      <c r="Q50" s="5"/>
      <c r="R50" s="5">
        <v>1</v>
      </c>
      <c r="S50" s="5">
        <v>1</v>
      </c>
      <c r="T50" s="5"/>
      <c r="U50" s="5">
        <v>1</v>
      </c>
      <c r="V50" s="5">
        <v>3</v>
      </c>
    </row>
    <row r="51" spans="1:22" x14ac:dyDescent="0.25">
      <c r="A51" s="4" t="s">
        <v>67</v>
      </c>
      <c r="B51" s="5">
        <v>2</v>
      </c>
      <c r="C51" s="5"/>
      <c r="D51" s="5"/>
      <c r="E51" s="5"/>
      <c r="F51" s="5"/>
      <c r="G51" s="5"/>
      <c r="H51" s="5"/>
      <c r="I51" s="5">
        <v>2</v>
      </c>
      <c r="J51" s="5">
        <v>2</v>
      </c>
      <c r="K51" s="5"/>
      <c r="L51" s="5">
        <v>1</v>
      </c>
      <c r="M51" s="5"/>
      <c r="N51" s="5">
        <v>1</v>
      </c>
      <c r="O51" s="5">
        <v>1</v>
      </c>
      <c r="P51" s="5"/>
      <c r="Q51" s="5"/>
      <c r="R51" s="5">
        <v>2</v>
      </c>
      <c r="S51" s="5">
        <v>3</v>
      </c>
      <c r="T51" s="5">
        <v>1</v>
      </c>
      <c r="U51" s="5">
        <v>3</v>
      </c>
      <c r="V51" s="5">
        <v>18</v>
      </c>
    </row>
    <row r="52" spans="1:22" x14ac:dyDescent="0.25">
      <c r="A52" s="4" t="s">
        <v>68</v>
      </c>
      <c r="B52" s="5"/>
      <c r="C52" s="5"/>
      <c r="D52" s="5"/>
      <c r="E52" s="5"/>
      <c r="F52" s="5"/>
      <c r="G52" s="5"/>
      <c r="H52" s="5"/>
      <c r="I52" s="5"/>
      <c r="J52" s="5">
        <v>3</v>
      </c>
      <c r="K52" s="5"/>
      <c r="L52" s="5">
        <v>1</v>
      </c>
      <c r="M52" s="5">
        <v>3</v>
      </c>
      <c r="N52" s="5"/>
      <c r="O52" s="5">
        <v>5</v>
      </c>
      <c r="P52" s="5"/>
      <c r="Q52" s="5"/>
      <c r="R52" s="5">
        <v>1</v>
      </c>
      <c r="S52" s="5">
        <v>2</v>
      </c>
      <c r="T52" s="5"/>
      <c r="U52" s="5">
        <v>3</v>
      </c>
      <c r="V52" s="5">
        <v>18</v>
      </c>
    </row>
    <row r="53" spans="1:22" x14ac:dyDescent="0.25">
      <c r="A53" s="4" t="s">
        <v>69</v>
      </c>
      <c r="B53" s="5">
        <v>1</v>
      </c>
      <c r="C53" s="5"/>
      <c r="D53" s="5"/>
      <c r="E53" s="5"/>
      <c r="F53" s="5"/>
      <c r="G53" s="5"/>
      <c r="H53" s="5"/>
      <c r="I53" s="5">
        <v>2</v>
      </c>
      <c r="J53" s="5"/>
      <c r="K53" s="5"/>
      <c r="L53" s="5"/>
      <c r="M53" s="5"/>
      <c r="N53" s="5"/>
      <c r="O53" s="5"/>
      <c r="P53" s="5"/>
      <c r="Q53" s="5"/>
      <c r="R53" s="5"/>
      <c r="S53" s="5">
        <v>2</v>
      </c>
      <c r="T53" s="5"/>
      <c r="U53" s="5">
        <v>2</v>
      </c>
      <c r="V53" s="5">
        <v>7</v>
      </c>
    </row>
    <row r="54" spans="1:22" x14ac:dyDescent="0.25">
      <c r="A54" s="8" t="s">
        <v>70</v>
      </c>
      <c r="B54" s="10">
        <v>1</v>
      </c>
      <c r="C54" s="10"/>
      <c r="D54" s="10"/>
      <c r="E54" s="10"/>
      <c r="F54" s="10"/>
      <c r="G54" s="10"/>
      <c r="H54" s="10"/>
      <c r="I54" s="10"/>
      <c r="J54" s="10"/>
      <c r="K54" s="10"/>
      <c r="L54" s="10"/>
      <c r="M54" s="10">
        <v>2</v>
      </c>
      <c r="N54" s="10"/>
      <c r="O54" s="10"/>
      <c r="P54" s="10"/>
      <c r="Q54" s="10"/>
      <c r="R54" s="10">
        <v>1</v>
      </c>
      <c r="S54" s="10"/>
      <c r="T54" s="10"/>
      <c r="U54" s="10">
        <v>1</v>
      </c>
      <c r="V54" s="10">
        <v>5</v>
      </c>
    </row>
    <row r="55" spans="1:22" x14ac:dyDescent="0.25">
      <c r="A55" s="7" t="s">
        <v>18</v>
      </c>
      <c r="B55" s="9">
        <v>36</v>
      </c>
      <c r="C55" s="9">
        <v>2</v>
      </c>
      <c r="D55" s="9">
        <v>5</v>
      </c>
      <c r="E55" s="9">
        <v>2</v>
      </c>
      <c r="F55" s="9">
        <v>1</v>
      </c>
      <c r="G55" s="9">
        <v>3</v>
      </c>
      <c r="H55" s="9">
        <v>1</v>
      </c>
      <c r="I55" s="9">
        <v>13</v>
      </c>
      <c r="J55" s="9">
        <v>20</v>
      </c>
      <c r="K55" s="9">
        <v>1</v>
      </c>
      <c r="L55" s="9">
        <v>5</v>
      </c>
      <c r="M55" s="9">
        <v>17</v>
      </c>
      <c r="N55" s="9">
        <v>3</v>
      </c>
      <c r="O55" s="9">
        <v>68</v>
      </c>
      <c r="P55" s="9">
        <v>1</v>
      </c>
      <c r="Q55" s="9">
        <v>1</v>
      </c>
      <c r="R55" s="9">
        <v>15</v>
      </c>
      <c r="S55" s="9">
        <v>73</v>
      </c>
      <c r="T55" s="9">
        <v>2</v>
      </c>
      <c r="U55" s="9">
        <v>82</v>
      </c>
      <c r="V55" s="9">
        <v>351</v>
      </c>
    </row>
  </sheetData>
  <autoFilter ref="A1:V1" xr:uid="{00000000-0009-0000-0000-000000000000}">
    <sortState xmlns:xlrd2="http://schemas.microsoft.com/office/spreadsheetml/2017/richdata2" ref="A2:V54">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EFBC0-6B8F-4849-95BB-F776FAC8884D}">
  <dimension ref="A1:B12"/>
  <sheetViews>
    <sheetView workbookViewId="0">
      <selection activeCell="A5" sqref="A5"/>
    </sheetView>
  </sheetViews>
  <sheetFormatPr defaultColWidth="8.85546875" defaultRowHeight="15" x14ac:dyDescent="0.25"/>
  <cols>
    <col min="1" max="1" width="51.85546875" style="3" customWidth="1"/>
    <col min="2" max="2" width="60.28515625" style="3" customWidth="1"/>
    <col min="3" max="16384" width="8.85546875" style="3"/>
  </cols>
  <sheetData>
    <row r="1" spans="1:2" ht="31.15" customHeight="1" x14ac:dyDescent="0.25">
      <c r="A1" s="26" t="s">
        <v>890</v>
      </c>
      <c r="B1" s="28"/>
    </row>
    <row r="2" spans="1:2" ht="15.75" x14ac:dyDescent="0.25">
      <c r="A2" s="27" t="s">
        <v>875</v>
      </c>
      <c r="B2" s="27" t="s">
        <v>876</v>
      </c>
    </row>
    <row r="3" spans="1:2" ht="15.75" x14ac:dyDescent="0.25">
      <c r="A3" s="30" t="s">
        <v>0</v>
      </c>
      <c r="B3" s="29" t="s">
        <v>877</v>
      </c>
    </row>
    <row r="4" spans="1:2" ht="31.5" x14ac:dyDescent="0.25">
      <c r="A4" s="31" t="s">
        <v>72</v>
      </c>
      <c r="B4" s="29" t="s">
        <v>878</v>
      </c>
    </row>
    <row r="5" spans="1:2" ht="31.5" x14ac:dyDescent="0.25">
      <c r="A5" s="30" t="s">
        <v>73</v>
      </c>
      <c r="B5" s="29" t="s">
        <v>879</v>
      </c>
    </row>
    <row r="6" spans="1:2" ht="31.5" x14ac:dyDescent="0.25">
      <c r="A6" s="30" t="s">
        <v>74</v>
      </c>
      <c r="B6" s="29" t="s">
        <v>880</v>
      </c>
    </row>
    <row r="7" spans="1:2" ht="15.75" x14ac:dyDescent="0.25">
      <c r="A7" s="30" t="s">
        <v>75</v>
      </c>
      <c r="B7" s="29" t="s">
        <v>881</v>
      </c>
    </row>
    <row r="8" spans="1:2" ht="47.25" x14ac:dyDescent="0.25">
      <c r="A8" s="30" t="s">
        <v>76</v>
      </c>
      <c r="B8" s="29" t="s">
        <v>882</v>
      </c>
    </row>
    <row r="9" spans="1:2" ht="31.5" x14ac:dyDescent="0.25">
      <c r="A9" s="30" t="s">
        <v>888</v>
      </c>
      <c r="B9" s="29" t="s">
        <v>884</v>
      </c>
    </row>
    <row r="10" spans="1:2" ht="110.25" x14ac:dyDescent="0.25">
      <c r="A10" s="30" t="s">
        <v>889</v>
      </c>
      <c r="B10" s="29" t="s">
        <v>885</v>
      </c>
    </row>
    <row r="11" spans="1:2" ht="15.75" x14ac:dyDescent="0.25">
      <c r="A11" s="30" t="s">
        <v>630</v>
      </c>
      <c r="B11" s="29" t="s">
        <v>886</v>
      </c>
    </row>
    <row r="12" spans="1:2" ht="31.5" x14ac:dyDescent="0.25">
      <c r="A12" s="30" t="s">
        <v>631</v>
      </c>
      <c r="B12" s="29" t="s">
        <v>887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FBE6-25EA-4F85-8DCB-EF6A154FB0AA}">
  <dimension ref="A1:J246"/>
  <sheetViews>
    <sheetView tabSelected="1" workbookViewId="0">
      <selection activeCell="A210" sqref="A210:XFD210"/>
    </sheetView>
  </sheetViews>
  <sheetFormatPr defaultColWidth="8.85546875" defaultRowHeight="15.75" x14ac:dyDescent="0.25"/>
  <cols>
    <col min="1" max="1" width="33.7109375" style="23" customWidth="1"/>
    <col min="2" max="4" width="8.85546875" style="23"/>
    <col min="5" max="5" width="15.7109375" style="23" customWidth="1"/>
    <col min="6" max="6" width="10.28515625" style="23" customWidth="1"/>
    <col min="7" max="7" width="14.42578125" style="23" customWidth="1"/>
    <col min="8" max="8" width="13" style="23" customWidth="1"/>
    <col min="9" max="10" width="52" style="23" customWidth="1"/>
    <col min="11" max="16384" width="8.85546875" style="23"/>
  </cols>
  <sheetData>
    <row r="1" spans="1:10" ht="62.45" customHeight="1" x14ac:dyDescent="0.25">
      <c r="A1" s="1" t="s">
        <v>0</v>
      </c>
      <c r="B1" s="2" t="s">
        <v>72</v>
      </c>
      <c r="C1" s="1" t="s">
        <v>73</v>
      </c>
      <c r="D1" s="1" t="s">
        <v>74</v>
      </c>
      <c r="E1" s="1" t="s">
        <v>75</v>
      </c>
      <c r="F1" s="1" t="s">
        <v>76</v>
      </c>
      <c r="G1" s="1" t="s">
        <v>629</v>
      </c>
      <c r="H1" s="1" t="s">
        <v>871</v>
      </c>
      <c r="I1" s="1" t="s">
        <v>630</v>
      </c>
      <c r="J1" s="1" t="s">
        <v>631</v>
      </c>
    </row>
    <row r="2" spans="1:10" ht="189" x14ac:dyDescent="0.25">
      <c r="A2" s="24" t="s">
        <v>19</v>
      </c>
      <c r="B2" s="24">
        <v>150</v>
      </c>
      <c r="C2" s="24">
        <v>695</v>
      </c>
      <c r="D2" s="24" t="s">
        <v>120</v>
      </c>
      <c r="E2" s="24" t="s">
        <v>17</v>
      </c>
      <c r="F2" s="24" t="s">
        <v>137</v>
      </c>
      <c r="G2" s="24" t="s">
        <v>605</v>
      </c>
      <c r="H2" s="24"/>
      <c r="I2" s="24" t="s">
        <v>638</v>
      </c>
      <c r="J2" s="24"/>
    </row>
    <row r="3" spans="1:10" ht="220.5" x14ac:dyDescent="0.25">
      <c r="A3" s="24" t="s">
        <v>19</v>
      </c>
      <c r="B3" s="24">
        <v>150</v>
      </c>
      <c r="C3" s="24">
        <v>695</v>
      </c>
      <c r="D3" s="24" t="s">
        <v>81</v>
      </c>
      <c r="E3" s="24" t="s">
        <v>17</v>
      </c>
      <c r="F3" s="24" t="s">
        <v>122</v>
      </c>
      <c r="G3" s="24" t="s">
        <v>605</v>
      </c>
      <c r="H3" s="24"/>
      <c r="I3" s="24" t="s">
        <v>639</v>
      </c>
      <c r="J3" s="24"/>
    </row>
    <row r="4" spans="1:10" ht="283.5" x14ac:dyDescent="0.25">
      <c r="A4" s="24" t="s">
        <v>19</v>
      </c>
      <c r="B4" s="24">
        <v>151</v>
      </c>
      <c r="C4" s="24">
        <v>696</v>
      </c>
      <c r="D4" s="24" t="s">
        <v>81</v>
      </c>
      <c r="E4" s="24" t="s">
        <v>15</v>
      </c>
      <c r="F4" s="24" t="s">
        <v>122</v>
      </c>
      <c r="G4" s="24" t="s">
        <v>605</v>
      </c>
      <c r="H4" s="24"/>
      <c r="I4" s="24" t="s">
        <v>637</v>
      </c>
      <c r="J4" s="24"/>
    </row>
    <row r="5" spans="1:10" ht="63" x14ac:dyDescent="0.25">
      <c r="A5" s="24" t="s">
        <v>20</v>
      </c>
      <c r="B5" s="24">
        <v>150</v>
      </c>
      <c r="C5" s="24" t="s">
        <v>149</v>
      </c>
      <c r="D5" s="24" t="s">
        <v>120</v>
      </c>
      <c r="E5" s="24" t="s">
        <v>16</v>
      </c>
      <c r="F5" s="24" t="s">
        <v>98</v>
      </c>
      <c r="G5" s="24" t="s">
        <v>605</v>
      </c>
      <c r="H5" s="24"/>
      <c r="I5" s="24" t="s">
        <v>642</v>
      </c>
      <c r="J5" s="24"/>
    </row>
    <row r="6" spans="1:10" ht="141.75" x14ac:dyDescent="0.25">
      <c r="A6" s="24" t="s">
        <v>20</v>
      </c>
      <c r="B6" s="24">
        <v>150</v>
      </c>
      <c r="C6" s="24">
        <v>695</v>
      </c>
      <c r="D6" s="24" t="s">
        <v>120</v>
      </c>
      <c r="E6" s="24" t="s">
        <v>17</v>
      </c>
      <c r="F6" s="24" t="s">
        <v>138</v>
      </c>
      <c r="G6" s="24" t="s">
        <v>605</v>
      </c>
      <c r="H6" s="24"/>
      <c r="I6" s="24" t="s">
        <v>640</v>
      </c>
      <c r="J6" s="24"/>
    </row>
    <row r="7" spans="1:10" ht="141.75" x14ac:dyDescent="0.25">
      <c r="A7" s="24" t="s">
        <v>20</v>
      </c>
      <c r="B7" s="24">
        <v>150</v>
      </c>
      <c r="C7" s="24">
        <v>695</v>
      </c>
      <c r="D7" s="24" t="s">
        <v>81</v>
      </c>
      <c r="E7" s="24" t="s">
        <v>17</v>
      </c>
      <c r="F7" s="24" t="s">
        <v>122</v>
      </c>
      <c r="G7" s="24" t="s">
        <v>605</v>
      </c>
      <c r="H7" s="24"/>
      <c r="I7" s="24" t="s">
        <v>641</v>
      </c>
      <c r="J7" s="24"/>
    </row>
    <row r="8" spans="1:10" ht="126" x14ac:dyDescent="0.25">
      <c r="A8" s="24" t="s">
        <v>21</v>
      </c>
      <c r="B8" s="24">
        <v>150</v>
      </c>
      <c r="C8" s="24">
        <v>695</v>
      </c>
      <c r="D8" s="24" t="s">
        <v>120</v>
      </c>
      <c r="E8" s="24" t="s">
        <v>17</v>
      </c>
      <c r="F8" s="24" t="s">
        <v>86</v>
      </c>
      <c r="G8" s="24" t="s">
        <v>605</v>
      </c>
      <c r="H8" s="24"/>
      <c r="I8" s="24" t="s">
        <v>645</v>
      </c>
      <c r="J8" s="24"/>
    </row>
    <row r="9" spans="1:10" ht="236.25" x14ac:dyDescent="0.25">
      <c r="A9" s="24" t="s">
        <v>21</v>
      </c>
      <c r="B9" s="24">
        <v>150</v>
      </c>
      <c r="C9" s="24">
        <v>695</v>
      </c>
      <c r="D9" s="24" t="s">
        <v>81</v>
      </c>
      <c r="E9" s="24" t="s">
        <v>17</v>
      </c>
      <c r="F9" s="24" t="s">
        <v>122</v>
      </c>
      <c r="G9" s="24" t="s">
        <v>605</v>
      </c>
      <c r="H9" s="24"/>
      <c r="I9" s="24" t="s">
        <v>646</v>
      </c>
      <c r="J9" s="24"/>
    </row>
    <row r="10" spans="1:10" ht="141.75" x14ac:dyDescent="0.25">
      <c r="A10" s="24" t="s">
        <v>21</v>
      </c>
      <c r="B10" s="24">
        <v>151</v>
      </c>
      <c r="C10" s="24">
        <v>696</v>
      </c>
      <c r="D10" s="24" t="s">
        <v>120</v>
      </c>
      <c r="E10" s="24" t="s">
        <v>15</v>
      </c>
      <c r="F10" s="24" t="s">
        <v>123</v>
      </c>
      <c r="G10" s="24" t="s">
        <v>605</v>
      </c>
      <c r="H10" s="24"/>
      <c r="I10" s="24" t="s">
        <v>643</v>
      </c>
      <c r="J10" s="24"/>
    </row>
    <row r="11" spans="1:10" ht="409.5" x14ac:dyDescent="0.25">
      <c r="A11" s="24" t="s">
        <v>21</v>
      </c>
      <c r="B11" s="24">
        <v>151</v>
      </c>
      <c r="C11" s="24">
        <v>696</v>
      </c>
      <c r="D11" s="24" t="s">
        <v>81</v>
      </c>
      <c r="E11" s="24" t="s">
        <v>15</v>
      </c>
      <c r="F11" s="24" t="s">
        <v>122</v>
      </c>
      <c r="G11" s="24" t="s">
        <v>605</v>
      </c>
      <c r="H11" s="24"/>
      <c r="I11" s="24" t="s">
        <v>644</v>
      </c>
      <c r="J11" s="24"/>
    </row>
    <row r="12" spans="1:10" ht="126" x14ac:dyDescent="0.25">
      <c r="A12" s="24" t="s">
        <v>22</v>
      </c>
      <c r="B12" s="24">
        <v>150</v>
      </c>
      <c r="C12" s="24">
        <v>695</v>
      </c>
      <c r="D12" s="24" t="s">
        <v>120</v>
      </c>
      <c r="E12" s="24" t="s">
        <v>17</v>
      </c>
      <c r="F12" s="24" t="s">
        <v>86</v>
      </c>
      <c r="G12" s="24" t="s">
        <v>605</v>
      </c>
      <c r="H12" s="24"/>
      <c r="I12" s="24" t="s">
        <v>650</v>
      </c>
      <c r="J12" s="24" t="s">
        <v>864</v>
      </c>
    </row>
    <row r="13" spans="1:10" ht="236.25" x14ac:dyDescent="0.25">
      <c r="A13" s="24" t="s">
        <v>22</v>
      </c>
      <c r="B13" s="24">
        <v>150</v>
      </c>
      <c r="C13" s="24">
        <v>695</v>
      </c>
      <c r="D13" s="24" t="s">
        <v>81</v>
      </c>
      <c r="E13" s="24" t="s">
        <v>17</v>
      </c>
      <c r="F13" s="24" t="s">
        <v>122</v>
      </c>
      <c r="G13" s="24" t="s">
        <v>605</v>
      </c>
      <c r="H13" s="24"/>
      <c r="I13" s="24" t="s">
        <v>651</v>
      </c>
      <c r="J13" s="24" t="s">
        <v>865</v>
      </c>
    </row>
    <row r="14" spans="1:10" ht="126" x14ac:dyDescent="0.25">
      <c r="A14" s="24" t="s">
        <v>22</v>
      </c>
      <c r="B14" s="24">
        <v>151</v>
      </c>
      <c r="C14" s="24">
        <v>696</v>
      </c>
      <c r="D14" s="24" t="s">
        <v>120</v>
      </c>
      <c r="E14" s="24" t="s">
        <v>15</v>
      </c>
      <c r="F14" s="24" t="s">
        <v>86</v>
      </c>
      <c r="G14" s="24"/>
      <c r="H14" s="24"/>
      <c r="I14" s="24" t="s">
        <v>647</v>
      </c>
      <c r="J14" s="24" t="s">
        <v>628</v>
      </c>
    </row>
    <row r="15" spans="1:10" ht="330.75" x14ac:dyDescent="0.25">
      <c r="A15" s="24" t="s">
        <v>22</v>
      </c>
      <c r="B15" s="24">
        <v>151</v>
      </c>
      <c r="C15" s="24">
        <v>696</v>
      </c>
      <c r="D15" s="24" t="s">
        <v>81</v>
      </c>
      <c r="E15" s="24" t="s">
        <v>15</v>
      </c>
      <c r="F15" s="24" t="s">
        <v>122</v>
      </c>
      <c r="G15" s="24"/>
      <c r="H15" s="24"/>
      <c r="I15" s="24" t="s">
        <v>648</v>
      </c>
      <c r="J15" s="24" t="s">
        <v>649</v>
      </c>
    </row>
    <row r="16" spans="1:10" ht="94.5" x14ac:dyDescent="0.25">
      <c r="A16" s="25" t="s">
        <v>22</v>
      </c>
      <c r="B16" s="24" t="s">
        <v>79</v>
      </c>
      <c r="C16" s="24" t="s">
        <v>83</v>
      </c>
      <c r="D16" s="24" t="s">
        <v>89</v>
      </c>
      <c r="E16" s="24" t="s">
        <v>9</v>
      </c>
      <c r="F16" s="24"/>
      <c r="G16" s="24"/>
      <c r="H16" s="24" t="s">
        <v>737</v>
      </c>
      <c r="I16" s="24" t="s">
        <v>497</v>
      </c>
      <c r="J16" s="24"/>
    </row>
    <row r="17" spans="1:10" ht="78.75" x14ac:dyDescent="0.25">
      <c r="A17" s="24" t="s">
        <v>23</v>
      </c>
      <c r="B17" s="24">
        <v>150</v>
      </c>
      <c r="C17" s="24">
        <v>695</v>
      </c>
      <c r="D17" s="24" t="s">
        <v>120</v>
      </c>
      <c r="E17" s="24" t="s">
        <v>17</v>
      </c>
      <c r="F17" s="24" t="s">
        <v>139</v>
      </c>
      <c r="G17" s="24"/>
      <c r="H17" s="24"/>
      <c r="I17" s="24"/>
      <c r="J17" s="24"/>
    </row>
    <row r="18" spans="1:10" ht="63" x14ac:dyDescent="0.25">
      <c r="A18" s="24" t="s">
        <v>23</v>
      </c>
      <c r="B18" s="24">
        <v>151</v>
      </c>
      <c r="C18" s="24">
        <v>696</v>
      </c>
      <c r="D18" s="24" t="s">
        <v>120</v>
      </c>
      <c r="E18" s="24" t="s">
        <v>6</v>
      </c>
      <c r="F18" s="24" t="s">
        <v>122</v>
      </c>
      <c r="G18" s="24"/>
      <c r="H18" s="24"/>
      <c r="I18" s="24"/>
      <c r="J18" s="24"/>
    </row>
    <row r="19" spans="1:10" ht="47.25" x14ac:dyDescent="0.25">
      <c r="A19" s="24" t="s">
        <v>23</v>
      </c>
      <c r="B19" s="24" t="s">
        <v>79</v>
      </c>
      <c r="C19" s="24" t="s">
        <v>83</v>
      </c>
      <c r="D19" s="24" t="s">
        <v>80</v>
      </c>
      <c r="E19" s="24" t="s">
        <v>84</v>
      </c>
      <c r="F19" s="24" t="s">
        <v>85</v>
      </c>
      <c r="G19" s="24"/>
      <c r="H19" s="24"/>
      <c r="I19" s="24" t="s">
        <v>700</v>
      </c>
      <c r="J19" s="24"/>
    </row>
    <row r="20" spans="1:10" ht="189" x14ac:dyDescent="0.25">
      <c r="A20" s="24" t="s">
        <v>24</v>
      </c>
      <c r="B20" s="24">
        <v>150</v>
      </c>
      <c r="C20" s="24">
        <v>695</v>
      </c>
      <c r="D20" s="24" t="s">
        <v>120</v>
      </c>
      <c r="E20" s="24" t="s">
        <v>17</v>
      </c>
      <c r="F20" s="24" t="s">
        <v>493</v>
      </c>
      <c r="G20" s="24"/>
      <c r="H20" s="24" t="s">
        <v>737</v>
      </c>
      <c r="I20" s="24" t="s">
        <v>654</v>
      </c>
      <c r="J20" s="24"/>
    </row>
    <row r="21" spans="1:10" ht="330.75" x14ac:dyDescent="0.25">
      <c r="A21" s="25" t="s">
        <v>24</v>
      </c>
      <c r="B21" s="24">
        <v>151</v>
      </c>
      <c r="C21" s="24">
        <v>696</v>
      </c>
      <c r="D21" s="24" t="s">
        <v>92</v>
      </c>
      <c r="E21" s="24" t="s">
        <v>13</v>
      </c>
      <c r="F21" s="25" t="s">
        <v>502</v>
      </c>
      <c r="G21" s="24"/>
      <c r="H21" s="24" t="s">
        <v>737</v>
      </c>
      <c r="I21" s="24" t="s">
        <v>652</v>
      </c>
      <c r="J21" s="24"/>
    </row>
    <row r="22" spans="1:10" ht="78.75" x14ac:dyDescent="0.25">
      <c r="A22" s="24" t="s">
        <v>24</v>
      </c>
      <c r="B22" s="24">
        <v>151</v>
      </c>
      <c r="C22" s="24">
        <v>696</v>
      </c>
      <c r="D22" s="24" t="s">
        <v>81</v>
      </c>
      <c r="E22" s="24" t="s">
        <v>15</v>
      </c>
      <c r="F22" s="24" t="s">
        <v>122</v>
      </c>
      <c r="G22" s="24"/>
      <c r="H22" s="24" t="s">
        <v>737</v>
      </c>
      <c r="I22" s="24" t="s">
        <v>653</v>
      </c>
      <c r="J22" s="24"/>
    </row>
    <row r="23" spans="1:10" ht="110.25" x14ac:dyDescent="0.25">
      <c r="A23" s="25" t="s">
        <v>24</v>
      </c>
      <c r="B23" s="24" t="s">
        <v>152</v>
      </c>
      <c r="C23" s="24" t="s">
        <v>153</v>
      </c>
      <c r="D23" s="24" t="s">
        <v>89</v>
      </c>
      <c r="E23" s="24" t="s">
        <v>8</v>
      </c>
      <c r="F23" s="24" t="s">
        <v>122</v>
      </c>
      <c r="G23" s="24"/>
      <c r="H23" s="24" t="s">
        <v>737</v>
      </c>
      <c r="I23" s="24" t="s">
        <v>601</v>
      </c>
      <c r="J23" s="24"/>
    </row>
    <row r="24" spans="1:10" ht="126" x14ac:dyDescent="0.25">
      <c r="A24" s="24" t="s">
        <v>25</v>
      </c>
      <c r="B24" s="24">
        <v>150</v>
      </c>
      <c r="C24" s="24">
        <v>695</v>
      </c>
      <c r="D24" s="24" t="s">
        <v>120</v>
      </c>
      <c r="E24" s="24" t="s">
        <v>17</v>
      </c>
      <c r="F24" s="24" t="s">
        <v>90</v>
      </c>
      <c r="G24" s="24"/>
      <c r="H24" s="24"/>
      <c r="I24" s="24" t="s">
        <v>658</v>
      </c>
      <c r="J24" s="24"/>
    </row>
    <row r="25" spans="1:10" ht="409.5" x14ac:dyDescent="0.25">
      <c r="A25" s="24" t="s">
        <v>25</v>
      </c>
      <c r="B25" s="24">
        <v>150</v>
      </c>
      <c r="C25" s="24">
        <v>695</v>
      </c>
      <c r="D25" s="24" t="s">
        <v>81</v>
      </c>
      <c r="E25" s="24" t="s">
        <v>17</v>
      </c>
      <c r="F25" s="24" t="s">
        <v>122</v>
      </c>
      <c r="G25" s="24"/>
      <c r="H25" s="24"/>
      <c r="I25" s="24" t="s">
        <v>659</v>
      </c>
      <c r="J25" s="24" t="s">
        <v>626</v>
      </c>
    </row>
    <row r="26" spans="1:10" ht="267.75" x14ac:dyDescent="0.25">
      <c r="A26" s="24" t="s">
        <v>25</v>
      </c>
      <c r="B26" s="24">
        <v>151</v>
      </c>
      <c r="C26" s="24">
        <v>696</v>
      </c>
      <c r="D26" s="24" t="s">
        <v>81</v>
      </c>
      <c r="E26" s="24" t="s">
        <v>15</v>
      </c>
      <c r="F26" s="24" t="s">
        <v>122</v>
      </c>
      <c r="G26" s="24"/>
      <c r="H26" s="24"/>
      <c r="I26" s="24" t="s">
        <v>656</v>
      </c>
      <c r="J26" s="24" t="s">
        <v>657</v>
      </c>
    </row>
    <row r="27" spans="1:10" ht="126" x14ac:dyDescent="0.25">
      <c r="A27" s="24" t="s">
        <v>25</v>
      </c>
      <c r="B27" s="24">
        <v>151</v>
      </c>
      <c r="C27" s="24">
        <v>696</v>
      </c>
      <c r="D27" s="24" t="s">
        <v>120</v>
      </c>
      <c r="E27" s="24" t="s">
        <v>15</v>
      </c>
      <c r="F27" s="24" t="s">
        <v>124</v>
      </c>
      <c r="G27" s="24"/>
      <c r="H27" s="24"/>
      <c r="I27" s="24" t="s">
        <v>655</v>
      </c>
      <c r="J27" s="24" t="s">
        <v>627</v>
      </c>
    </row>
    <row r="28" spans="1:10" ht="236.25" x14ac:dyDescent="0.25">
      <c r="A28" s="24" t="s">
        <v>26</v>
      </c>
      <c r="B28" s="24">
        <v>150</v>
      </c>
      <c r="C28" s="24">
        <v>695</v>
      </c>
      <c r="D28" s="24" t="s">
        <v>81</v>
      </c>
      <c r="E28" s="24" t="s">
        <v>17</v>
      </c>
      <c r="F28" s="24" t="s">
        <v>122</v>
      </c>
      <c r="G28" s="24"/>
      <c r="H28" s="24"/>
      <c r="I28" s="24" t="s">
        <v>666</v>
      </c>
      <c r="J28" s="24"/>
    </row>
    <row r="29" spans="1:10" ht="126" x14ac:dyDescent="0.25">
      <c r="A29" s="24" t="s">
        <v>26</v>
      </c>
      <c r="B29" s="24">
        <v>150</v>
      </c>
      <c r="C29" s="24">
        <v>695</v>
      </c>
      <c r="D29" s="24" t="s">
        <v>120</v>
      </c>
      <c r="E29" s="24" t="s">
        <v>17</v>
      </c>
      <c r="F29" s="24" t="s">
        <v>121</v>
      </c>
      <c r="G29" s="24"/>
      <c r="H29" s="24"/>
      <c r="I29" s="24" t="s">
        <v>664</v>
      </c>
      <c r="J29" s="24" t="s">
        <v>665</v>
      </c>
    </row>
    <row r="30" spans="1:10" ht="63" x14ac:dyDescent="0.25">
      <c r="A30" s="24" t="s">
        <v>26</v>
      </c>
      <c r="B30" s="24">
        <v>151</v>
      </c>
      <c r="C30" s="24">
        <v>696</v>
      </c>
      <c r="D30" s="24" t="s">
        <v>92</v>
      </c>
      <c r="E30" s="24" t="s">
        <v>13</v>
      </c>
      <c r="F30" s="24" t="s">
        <v>85</v>
      </c>
      <c r="G30" s="24"/>
      <c r="H30" s="24"/>
      <c r="I30" s="24" t="s">
        <v>660</v>
      </c>
      <c r="J30" s="24"/>
    </row>
    <row r="31" spans="1:10" ht="267.75" x14ac:dyDescent="0.25">
      <c r="A31" s="24" t="s">
        <v>26</v>
      </c>
      <c r="B31" s="24">
        <v>151</v>
      </c>
      <c r="C31" s="24">
        <v>696</v>
      </c>
      <c r="D31" s="24" t="s">
        <v>93</v>
      </c>
      <c r="E31" s="24" t="s">
        <v>13</v>
      </c>
      <c r="F31" s="24" t="s">
        <v>94</v>
      </c>
      <c r="G31" s="24"/>
      <c r="H31" s="24"/>
      <c r="I31" s="24" t="s">
        <v>661</v>
      </c>
      <c r="J31" s="24"/>
    </row>
    <row r="32" spans="1:10" ht="267.75" x14ac:dyDescent="0.25">
      <c r="A32" s="24" t="s">
        <v>26</v>
      </c>
      <c r="B32" s="24">
        <v>151</v>
      </c>
      <c r="C32" s="24">
        <v>696</v>
      </c>
      <c r="D32" s="24" t="s">
        <v>81</v>
      </c>
      <c r="E32" s="24" t="s">
        <v>15</v>
      </c>
      <c r="F32" s="24" t="s">
        <v>122</v>
      </c>
      <c r="G32" s="24" t="s">
        <v>605</v>
      </c>
      <c r="H32" s="24"/>
      <c r="I32" s="24" t="s">
        <v>663</v>
      </c>
      <c r="J32" s="24" t="s">
        <v>489</v>
      </c>
    </row>
    <row r="33" spans="1:10" ht="157.5" x14ac:dyDescent="0.25">
      <c r="A33" s="24" t="s">
        <v>26</v>
      </c>
      <c r="B33" s="24">
        <v>151</v>
      </c>
      <c r="C33" s="24">
        <v>696</v>
      </c>
      <c r="D33" s="24" t="s">
        <v>120</v>
      </c>
      <c r="E33" s="24" t="s">
        <v>15</v>
      </c>
      <c r="F33" s="24" t="s">
        <v>125</v>
      </c>
      <c r="G33" s="24"/>
      <c r="H33" s="24"/>
      <c r="I33" s="24" t="s">
        <v>662</v>
      </c>
      <c r="J33" s="24" t="s">
        <v>625</v>
      </c>
    </row>
    <row r="34" spans="1:10" ht="173.25" x14ac:dyDescent="0.25">
      <c r="A34" s="24" t="s">
        <v>491</v>
      </c>
      <c r="B34" s="24">
        <v>150</v>
      </c>
      <c r="C34" s="24">
        <v>695</v>
      </c>
      <c r="D34" s="24" t="s">
        <v>81</v>
      </c>
      <c r="E34" s="24" t="s">
        <v>17</v>
      </c>
      <c r="F34" s="24" t="s">
        <v>122</v>
      </c>
      <c r="G34" s="24"/>
      <c r="H34" s="24" t="s">
        <v>737</v>
      </c>
      <c r="I34" s="24" t="s">
        <v>669</v>
      </c>
      <c r="J34" s="24"/>
    </row>
    <row r="35" spans="1:10" ht="126" x14ac:dyDescent="0.25">
      <c r="A35" s="24" t="s">
        <v>491</v>
      </c>
      <c r="B35" s="24">
        <v>151</v>
      </c>
      <c r="C35" s="24">
        <v>696</v>
      </c>
      <c r="D35" s="24" t="s">
        <v>120</v>
      </c>
      <c r="E35" s="24" t="s">
        <v>15</v>
      </c>
      <c r="F35" s="24" t="s">
        <v>82</v>
      </c>
      <c r="G35" s="24"/>
      <c r="H35" s="24" t="s">
        <v>737</v>
      </c>
      <c r="I35" s="24" t="s">
        <v>667</v>
      </c>
      <c r="J35" s="24"/>
    </row>
    <row r="36" spans="1:10" ht="393.75" x14ac:dyDescent="0.25">
      <c r="A36" s="24" t="s">
        <v>491</v>
      </c>
      <c r="B36" s="24">
        <v>151</v>
      </c>
      <c r="C36" s="24">
        <v>696</v>
      </c>
      <c r="D36" s="24" t="s">
        <v>81</v>
      </c>
      <c r="E36" s="24" t="s">
        <v>15</v>
      </c>
      <c r="F36" s="24" t="s">
        <v>122</v>
      </c>
      <c r="G36" s="24"/>
      <c r="H36" s="24" t="s">
        <v>737</v>
      </c>
      <c r="I36" s="24" t="s">
        <v>668</v>
      </c>
      <c r="J36" s="24"/>
    </row>
    <row r="37" spans="1:10" ht="189" x14ac:dyDescent="0.25">
      <c r="A37" s="24" t="s">
        <v>27</v>
      </c>
      <c r="B37" s="24">
        <v>150</v>
      </c>
      <c r="C37" s="24">
        <v>695</v>
      </c>
      <c r="D37" s="24" t="s">
        <v>120</v>
      </c>
      <c r="E37" s="24" t="s">
        <v>17</v>
      </c>
      <c r="F37" s="24" t="s">
        <v>140</v>
      </c>
      <c r="G37" s="24" t="s">
        <v>605</v>
      </c>
      <c r="H37" s="24"/>
      <c r="I37" s="24" t="s">
        <v>671</v>
      </c>
      <c r="J37" s="24"/>
    </row>
    <row r="38" spans="1:10" ht="141.75" x14ac:dyDescent="0.25">
      <c r="A38" s="24" t="s">
        <v>27</v>
      </c>
      <c r="B38" s="24">
        <v>150</v>
      </c>
      <c r="C38" s="24">
        <v>695</v>
      </c>
      <c r="D38" s="24" t="s">
        <v>81</v>
      </c>
      <c r="E38" s="24" t="s">
        <v>17</v>
      </c>
      <c r="F38" s="24" t="s">
        <v>122</v>
      </c>
      <c r="G38" s="24" t="s">
        <v>605</v>
      </c>
      <c r="H38" s="24"/>
      <c r="I38" s="24" t="s">
        <v>672</v>
      </c>
      <c r="J38" s="24"/>
    </row>
    <row r="39" spans="1:10" ht="173.25" x14ac:dyDescent="0.25">
      <c r="A39" s="24" t="s">
        <v>27</v>
      </c>
      <c r="B39" s="24">
        <v>151</v>
      </c>
      <c r="C39" s="24">
        <v>696</v>
      </c>
      <c r="D39" s="24" t="s">
        <v>93</v>
      </c>
      <c r="E39" s="24" t="s">
        <v>13</v>
      </c>
      <c r="F39" s="24" t="s">
        <v>95</v>
      </c>
      <c r="G39" s="24"/>
      <c r="H39" s="24"/>
      <c r="I39" s="24" t="s">
        <v>670</v>
      </c>
      <c r="J39" s="24"/>
    </row>
    <row r="40" spans="1:10" ht="220.5" x14ac:dyDescent="0.25">
      <c r="A40" s="24" t="s">
        <v>28</v>
      </c>
      <c r="B40" s="24">
        <v>150</v>
      </c>
      <c r="C40" s="24">
        <v>695</v>
      </c>
      <c r="D40" s="24" t="s">
        <v>81</v>
      </c>
      <c r="E40" s="24" t="s">
        <v>17</v>
      </c>
      <c r="F40" s="24" t="s">
        <v>122</v>
      </c>
      <c r="G40" s="24" t="s">
        <v>605</v>
      </c>
      <c r="H40" s="24"/>
      <c r="I40" s="24" t="s">
        <v>676</v>
      </c>
      <c r="J40" s="24"/>
    </row>
    <row r="41" spans="1:10" ht="126" x14ac:dyDescent="0.25">
      <c r="A41" s="24" t="s">
        <v>28</v>
      </c>
      <c r="B41" s="24">
        <v>150</v>
      </c>
      <c r="C41" s="24">
        <v>695</v>
      </c>
      <c r="D41" s="24" t="s">
        <v>120</v>
      </c>
      <c r="E41" s="24" t="s">
        <v>17</v>
      </c>
      <c r="F41" s="24" t="s">
        <v>98</v>
      </c>
      <c r="G41" s="24" t="s">
        <v>605</v>
      </c>
      <c r="H41" s="24"/>
      <c r="I41" s="24" t="s">
        <v>675</v>
      </c>
      <c r="J41" s="24" t="s">
        <v>744</v>
      </c>
    </row>
    <row r="42" spans="1:10" ht="204.75" x14ac:dyDescent="0.25">
      <c r="A42" s="24" t="s">
        <v>28</v>
      </c>
      <c r="B42" s="24">
        <v>151</v>
      </c>
      <c r="C42" s="24">
        <v>696</v>
      </c>
      <c r="D42" s="24" t="s">
        <v>81</v>
      </c>
      <c r="E42" s="24" t="s">
        <v>15</v>
      </c>
      <c r="F42" s="24" t="s">
        <v>122</v>
      </c>
      <c r="G42" s="24" t="s">
        <v>605</v>
      </c>
      <c r="H42" s="24"/>
      <c r="I42" s="24" t="s">
        <v>674</v>
      </c>
      <c r="J42" s="24"/>
    </row>
    <row r="43" spans="1:10" ht="126" x14ac:dyDescent="0.25">
      <c r="A43" s="24" t="s">
        <v>28</v>
      </c>
      <c r="B43" s="24">
        <v>151</v>
      </c>
      <c r="C43" s="24">
        <v>696</v>
      </c>
      <c r="D43" s="24" t="s">
        <v>120</v>
      </c>
      <c r="E43" s="24" t="s">
        <v>15</v>
      </c>
      <c r="F43" s="24" t="s">
        <v>121</v>
      </c>
      <c r="G43" s="24" t="s">
        <v>605</v>
      </c>
      <c r="H43" s="24"/>
      <c r="I43" s="24" t="s">
        <v>673</v>
      </c>
      <c r="J43" s="24" t="s">
        <v>743</v>
      </c>
    </row>
    <row r="44" spans="1:10" ht="315" x14ac:dyDescent="0.25">
      <c r="A44" s="24" t="s">
        <v>29</v>
      </c>
      <c r="B44" s="24">
        <v>150</v>
      </c>
      <c r="C44" s="24">
        <v>695</v>
      </c>
      <c r="D44" s="24" t="s">
        <v>81</v>
      </c>
      <c r="E44" s="24" t="s">
        <v>17</v>
      </c>
      <c r="F44" s="24" t="s">
        <v>122</v>
      </c>
      <c r="G44" s="24" t="s">
        <v>605</v>
      </c>
      <c r="H44" s="24"/>
      <c r="I44" s="24" t="s">
        <v>684</v>
      </c>
      <c r="J44" s="24"/>
    </row>
    <row r="45" spans="1:10" ht="126" x14ac:dyDescent="0.25">
      <c r="A45" s="24" t="s">
        <v>29</v>
      </c>
      <c r="B45" s="24">
        <v>150</v>
      </c>
      <c r="C45" s="24">
        <v>695</v>
      </c>
      <c r="D45" s="24" t="s">
        <v>120</v>
      </c>
      <c r="E45" s="24" t="s">
        <v>17</v>
      </c>
      <c r="F45" s="24" t="s">
        <v>86</v>
      </c>
      <c r="G45" s="24"/>
      <c r="H45" s="24" t="s">
        <v>737</v>
      </c>
      <c r="I45" s="24" t="s">
        <v>685</v>
      </c>
      <c r="J45" s="24"/>
    </row>
    <row r="46" spans="1:10" ht="141.75" x14ac:dyDescent="0.25">
      <c r="A46" s="24" t="s">
        <v>29</v>
      </c>
      <c r="B46" s="24">
        <v>151</v>
      </c>
      <c r="C46" s="24">
        <v>696</v>
      </c>
      <c r="D46" s="24" t="s">
        <v>93</v>
      </c>
      <c r="E46" s="24" t="s">
        <v>13</v>
      </c>
      <c r="F46" s="24" t="s">
        <v>96</v>
      </c>
      <c r="G46" s="24"/>
      <c r="H46" s="24"/>
      <c r="I46" s="24" t="s">
        <v>678</v>
      </c>
      <c r="J46" s="24"/>
    </row>
    <row r="47" spans="1:10" ht="63" x14ac:dyDescent="0.25">
      <c r="A47" s="24" t="s">
        <v>29</v>
      </c>
      <c r="B47" s="24">
        <v>151</v>
      </c>
      <c r="C47" s="24">
        <v>696</v>
      </c>
      <c r="D47" s="24" t="s">
        <v>92</v>
      </c>
      <c r="E47" s="24" t="s">
        <v>13</v>
      </c>
      <c r="F47" s="24" t="s">
        <v>85</v>
      </c>
      <c r="G47" s="24"/>
      <c r="H47" s="24"/>
      <c r="I47" s="24" t="s">
        <v>677</v>
      </c>
      <c r="J47" s="24"/>
    </row>
    <row r="48" spans="1:10" ht="63" x14ac:dyDescent="0.25">
      <c r="A48" s="24" t="s">
        <v>29</v>
      </c>
      <c r="B48" s="24">
        <v>151</v>
      </c>
      <c r="C48" s="24">
        <v>696</v>
      </c>
      <c r="D48" s="24" t="s">
        <v>92</v>
      </c>
      <c r="E48" s="24" t="s">
        <v>13</v>
      </c>
      <c r="F48" s="24" t="s">
        <v>86</v>
      </c>
      <c r="G48" s="24"/>
      <c r="H48" s="24" t="s">
        <v>737</v>
      </c>
      <c r="I48" s="24" t="s">
        <v>679</v>
      </c>
      <c r="J48" s="24"/>
    </row>
    <row r="49" spans="1:10" ht="63" x14ac:dyDescent="0.25">
      <c r="A49" s="24" t="s">
        <v>29</v>
      </c>
      <c r="B49" s="24">
        <v>151</v>
      </c>
      <c r="C49" s="24">
        <v>696</v>
      </c>
      <c r="D49" s="24" t="s">
        <v>93</v>
      </c>
      <c r="E49" s="24" t="s">
        <v>13</v>
      </c>
      <c r="F49" s="24" t="s">
        <v>86</v>
      </c>
      <c r="G49" s="24"/>
      <c r="H49" s="24" t="s">
        <v>737</v>
      </c>
      <c r="I49" s="24" t="s">
        <v>680</v>
      </c>
      <c r="J49" s="24"/>
    </row>
    <row r="50" spans="1:10" ht="299.25" x14ac:dyDescent="0.25">
      <c r="A50" s="24" t="s">
        <v>29</v>
      </c>
      <c r="B50" s="24">
        <v>151</v>
      </c>
      <c r="C50" s="24">
        <v>696</v>
      </c>
      <c r="D50" s="24" t="s">
        <v>81</v>
      </c>
      <c r="E50" s="24" t="s">
        <v>15</v>
      </c>
      <c r="F50" s="24" t="s">
        <v>122</v>
      </c>
      <c r="G50" s="24" t="s">
        <v>605</v>
      </c>
      <c r="H50" s="24"/>
      <c r="I50" s="24" t="s">
        <v>682</v>
      </c>
      <c r="J50" s="24"/>
    </row>
    <row r="51" spans="1:10" ht="141.75" x14ac:dyDescent="0.25">
      <c r="A51" s="24" t="s">
        <v>29</v>
      </c>
      <c r="B51" s="24">
        <v>151</v>
      </c>
      <c r="C51" s="24">
        <v>696</v>
      </c>
      <c r="D51" s="24" t="s">
        <v>120</v>
      </c>
      <c r="E51" s="24" t="s">
        <v>15</v>
      </c>
      <c r="F51" s="24" t="s">
        <v>126</v>
      </c>
      <c r="G51" s="24" t="s">
        <v>605</v>
      </c>
      <c r="H51" s="24"/>
      <c r="I51" s="24" t="s">
        <v>681</v>
      </c>
      <c r="J51" s="24" t="s">
        <v>488</v>
      </c>
    </row>
    <row r="52" spans="1:10" ht="126" x14ac:dyDescent="0.25">
      <c r="A52" s="24" t="s">
        <v>29</v>
      </c>
      <c r="B52" s="24">
        <v>151</v>
      </c>
      <c r="C52" s="24">
        <v>696</v>
      </c>
      <c r="D52" s="24" t="s">
        <v>120</v>
      </c>
      <c r="E52" s="24" t="s">
        <v>15</v>
      </c>
      <c r="F52" s="24" t="s">
        <v>86</v>
      </c>
      <c r="G52" s="24"/>
      <c r="H52" s="24" t="s">
        <v>737</v>
      </c>
      <c r="I52" s="24" t="s">
        <v>683</v>
      </c>
      <c r="J52" s="24"/>
    </row>
    <row r="53" spans="1:10" ht="173.25" x14ac:dyDescent="0.25">
      <c r="A53" s="24" t="s">
        <v>30</v>
      </c>
      <c r="B53" s="24" t="s">
        <v>152</v>
      </c>
      <c r="C53" s="24" t="s">
        <v>153</v>
      </c>
      <c r="D53" s="24" t="s">
        <v>89</v>
      </c>
      <c r="E53" s="24" t="s">
        <v>8</v>
      </c>
      <c r="F53" s="24" t="s">
        <v>122</v>
      </c>
      <c r="G53" s="24"/>
      <c r="H53" s="24"/>
      <c r="I53" s="24" t="s">
        <v>686</v>
      </c>
      <c r="J53" s="24" t="s">
        <v>624</v>
      </c>
    </row>
    <row r="54" spans="1:10" ht="126" x14ac:dyDescent="0.25">
      <c r="A54" s="24" t="s">
        <v>31</v>
      </c>
      <c r="B54" s="24">
        <v>150</v>
      </c>
      <c r="C54" s="24">
        <v>695</v>
      </c>
      <c r="D54" s="24" t="s">
        <v>120</v>
      </c>
      <c r="E54" s="24" t="s">
        <v>17</v>
      </c>
      <c r="F54" s="24" t="s">
        <v>124</v>
      </c>
      <c r="G54" s="24" t="s">
        <v>605</v>
      </c>
      <c r="H54" s="24"/>
      <c r="I54" s="24" t="s">
        <v>688</v>
      </c>
      <c r="J54" s="24"/>
    </row>
    <row r="55" spans="1:10" ht="409.5" x14ac:dyDescent="0.25">
      <c r="A55" s="24" t="s">
        <v>31</v>
      </c>
      <c r="B55" s="24">
        <v>150</v>
      </c>
      <c r="C55" s="24">
        <v>695</v>
      </c>
      <c r="D55" s="24" t="s">
        <v>81</v>
      </c>
      <c r="E55" s="24" t="s">
        <v>17</v>
      </c>
      <c r="F55" s="24" t="s">
        <v>122</v>
      </c>
      <c r="G55" s="24" t="s">
        <v>605</v>
      </c>
      <c r="H55" s="24"/>
      <c r="I55" s="24" t="s">
        <v>689</v>
      </c>
      <c r="J55" s="24" t="s">
        <v>690</v>
      </c>
    </row>
    <row r="56" spans="1:10" ht="157.5" x14ac:dyDescent="0.25">
      <c r="A56" s="24" t="s">
        <v>31</v>
      </c>
      <c r="B56" s="24">
        <v>151</v>
      </c>
      <c r="C56" s="24">
        <v>696</v>
      </c>
      <c r="D56" s="24" t="s">
        <v>81</v>
      </c>
      <c r="E56" s="24" t="s">
        <v>15</v>
      </c>
      <c r="F56" s="24" t="s">
        <v>122</v>
      </c>
      <c r="G56" s="24"/>
      <c r="H56" s="24"/>
      <c r="I56" s="24" t="s">
        <v>687</v>
      </c>
      <c r="J56" s="24" t="s">
        <v>623</v>
      </c>
    </row>
    <row r="57" spans="1:10" ht="63" x14ac:dyDescent="0.25">
      <c r="A57" s="24" t="s">
        <v>32</v>
      </c>
      <c r="B57" s="24" t="s">
        <v>79</v>
      </c>
      <c r="C57" s="24" t="s">
        <v>83</v>
      </c>
      <c r="D57" s="24" t="s">
        <v>891</v>
      </c>
      <c r="E57" s="24" t="s">
        <v>883</v>
      </c>
      <c r="F57" s="24" t="s">
        <v>78</v>
      </c>
      <c r="G57" s="24"/>
      <c r="H57" s="24"/>
      <c r="I57" s="24" t="s">
        <v>892</v>
      </c>
      <c r="J57" s="24"/>
    </row>
    <row r="58" spans="1:10" ht="173.25" x14ac:dyDescent="0.25">
      <c r="A58" s="24" t="s">
        <v>33</v>
      </c>
      <c r="B58" s="24">
        <v>150</v>
      </c>
      <c r="C58" s="24">
        <v>695</v>
      </c>
      <c r="D58" s="24" t="s">
        <v>120</v>
      </c>
      <c r="E58" s="24" t="s">
        <v>17</v>
      </c>
      <c r="F58" s="24" t="s">
        <v>141</v>
      </c>
      <c r="G58" s="24" t="s">
        <v>605</v>
      </c>
      <c r="H58" s="24"/>
      <c r="I58" s="24" t="s">
        <v>693</v>
      </c>
      <c r="J58" s="24" t="s">
        <v>622</v>
      </c>
    </row>
    <row r="59" spans="1:10" ht="299.25" x14ac:dyDescent="0.25">
      <c r="A59" s="24" t="s">
        <v>33</v>
      </c>
      <c r="B59" s="24">
        <v>150</v>
      </c>
      <c r="C59" s="24">
        <v>695</v>
      </c>
      <c r="D59" s="24" t="s">
        <v>81</v>
      </c>
      <c r="E59" s="24" t="s">
        <v>17</v>
      </c>
      <c r="F59" s="24" t="s">
        <v>122</v>
      </c>
      <c r="G59" s="24" t="s">
        <v>605</v>
      </c>
      <c r="H59" s="24"/>
      <c r="I59" s="24" t="s">
        <v>694</v>
      </c>
      <c r="J59" s="24"/>
    </row>
    <row r="60" spans="1:10" ht="157.5" x14ac:dyDescent="0.25">
      <c r="A60" s="24" t="s">
        <v>33</v>
      </c>
      <c r="B60" s="24">
        <v>151</v>
      </c>
      <c r="C60" s="24">
        <v>696</v>
      </c>
      <c r="D60" s="24" t="s">
        <v>120</v>
      </c>
      <c r="E60" s="24" t="s">
        <v>15</v>
      </c>
      <c r="F60" s="24" t="s">
        <v>127</v>
      </c>
      <c r="G60" s="24"/>
      <c r="H60" s="24"/>
      <c r="I60" s="24" t="s">
        <v>691</v>
      </c>
      <c r="J60" s="24" t="s">
        <v>622</v>
      </c>
    </row>
    <row r="61" spans="1:10" ht="78.75" x14ac:dyDescent="0.25">
      <c r="A61" s="24" t="s">
        <v>33</v>
      </c>
      <c r="B61" s="24">
        <v>151</v>
      </c>
      <c r="C61" s="24">
        <v>696</v>
      </c>
      <c r="D61" s="24" t="s">
        <v>81</v>
      </c>
      <c r="E61" s="24" t="s">
        <v>15</v>
      </c>
      <c r="F61" s="24" t="s">
        <v>122</v>
      </c>
      <c r="G61" s="24" t="s">
        <v>605</v>
      </c>
      <c r="H61" s="24"/>
      <c r="I61" s="24" t="s">
        <v>692</v>
      </c>
      <c r="J61" s="24"/>
    </row>
    <row r="62" spans="1:10" ht="63" x14ac:dyDescent="0.25">
      <c r="A62" s="24" t="s">
        <v>34</v>
      </c>
      <c r="B62" s="24">
        <v>151</v>
      </c>
      <c r="C62" s="24">
        <v>696</v>
      </c>
      <c r="D62" s="24" t="s">
        <v>92</v>
      </c>
      <c r="E62" s="24" t="s">
        <v>13</v>
      </c>
      <c r="F62" s="24" t="s">
        <v>85</v>
      </c>
      <c r="G62" s="24" t="s">
        <v>605</v>
      </c>
      <c r="H62" s="24"/>
      <c r="I62" s="24" t="s">
        <v>695</v>
      </c>
      <c r="J62" s="24" t="s">
        <v>696</v>
      </c>
    </row>
    <row r="63" spans="1:10" ht="63" x14ac:dyDescent="0.25">
      <c r="A63" s="24" t="s">
        <v>34</v>
      </c>
      <c r="B63" s="24">
        <v>151</v>
      </c>
      <c r="C63" s="24">
        <v>696</v>
      </c>
      <c r="D63" s="24" t="s">
        <v>93</v>
      </c>
      <c r="E63" s="24" t="s">
        <v>13</v>
      </c>
      <c r="F63" s="24" t="s">
        <v>85</v>
      </c>
      <c r="G63" s="24" t="s">
        <v>605</v>
      </c>
      <c r="H63" s="24"/>
      <c r="I63" s="24" t="s">
        <v>697</v>
      </c>
      <c r="J63" s="24" t="s">
        <v>696</v>
      </c>
    </row>
    <row r="64" spans="1:10" ht="173.25" x14ac:dyDescent="0.25">
      <c r="A64" s="24" t="s">
        <v>34</v>
      </c>
      <c r="B64" s="24">
        <v>151</v>
      </c>
      <c r="C64" s="24">
        <v>696</v>
      </c>
      <c r="D64" s="24" t="s">
        <v>81</v>
      </c>
      <c r="E64" s="24" t="s">
        <v>15</v>
      </c>
      <c r="F64" s="24" t="s">
        <v>122</v>
      </c>
      <c r="G64" s="24" t="s">
        <v>605</v>
      </c>
      <c r="H64" s="24"/>
      <c r="I64" s="24" t="s">
        <v>698</v>
      </c>
      <c r="J64" s="24"/>
    </row>
    <row r="65" spans="1:10" ht="141.75" x14ac:dyDescent="0.25">
      <c r="A65" s="24" t="s">
        <v>35</v>
      </c>
      <c r="B65" s="24">
        <v>151</v>
      </c>
      <c r="C65" s="24">
        <v>696</v>
      </c>
      <c r="D65" s="24" t="s">
        <v>81</v>
      </c>
      <c r="E65" s="24" t="s">
        <v>15</v>
      </c>
      <c r="F65" s="24" t="s">
        <v>122</v>
      </c>
      <c r="G65" s="24" t="s">
        <v>605</v>
      </c>
      <c r="H65" s="24"/>
      <c r="I65" s="24" t="s">
        <v>699</v>
      </c>
      <c r="J65" s="24"/>
    </row>
    <row r="66" spans="1:10" ht="141.75" x14ac:dyDescent="0.25">
      <c r="A66" s="24" t="s">
        <v>36</v>
      </c>
      <c r="B66" s="24">
        <v>150</v>
      </c>
      <c r="C66" s="24">
        <v>695</v>
      </c>
      <c r="D66" s="24" t="s">
        <v>81</v>
      </c>
      <c r="E66" s="24" t="s">
        <v>17</v>
      </c>
      <c r="F66" s="24" t="s">
        <v>122</v>
      </c>
      <c r="G66" s="24" t="s">
        <v>605</v>
      </c>
      <c r="H66" s="24"/>
      <c r="I66" s="24" t="s">
        <v>705</v>
      </c>
      <c r="J66" s="24"/>
    </row>
    <row r="67" spans="1:10" ht="126" x14ac:dyDescent="0.25">
      <c r="A67" s="24" t="s">
        <v>36</v>
      </c>
      <c r="B67" s="24">
        <v>150</v>
      </c>
      <c r="C67" s="24">
        <v>695</v>
      </c>
      <c r="D67" s="24" t="s">
        <v>120</v>
      </c>
      <c r="E67" s="24" t="s">
        <v>17</v>
      </c>
      <c r="F67" s="24" t="s">
        <v>121</v>
      </c>
      <c r="G67" s="24" t="s">
        <v>605</v>
      </c>
      <c r="H67" s="24"/>
      <c r="I67" s="24" t="s">
        <v>706</v>
      </c>
      <c r="J67" s="24"/>
    </row>
    <row r="68" spans="1:10" ht="126" x14ac:dyDescent="0.25">
      <c r="A68" s="24" t="s">
        <v>36</v>
      </c>
      <c r="B68" s="24">
        <v>151</v>
      </c>
      <c r="C68" s="24">
        <v>696</v>
      </c>
      <c r="D68" s="24" t="s">
        <v>92</v>
      </c>
      <c r="E68" s="24" t="s">
        <v>13</v>
      </c>
      <c r="F68" s="24" t="s">
        <v>97</v>
      </c>
      <c r="G68" s="24" t="s">
        <v>605</v>
      </c>
      <c r="H68" s="24"/>
      <c r="I68" s="24" t="s">
        <v>701</v>
      </c>
      <c r="J68" s="24"/>
    </row>
    <row r="69" spans="1:10" ht="189" x14ac:dyDescent="0.25">
      <c r="A69" s="24" t="s">
        <v>36</v>
      </c>
      <c r="B69" s="24">
        <v>151</v>
      </c>
      <c r="C69" s="24">
        <v>696</v>
      </c>
      <c r="D69" s="24" t="s">
        <v>93</v>
      </c>
      <c r="E69" s="24" t="s">
        <v>13</v>
      </c>
      <c r="F69" s="24" t="s">
        <v>99</v>
      </c>
      <c r="G69" s="24" t="s">
        <v>605</v>
      </c>
      <c r="H69" s="24"/>
      <c r="I69" s="24" t="s">
        <v>702</v>
      </c>
      <c r="J69" s="24"/>
    </row>
    <row r="70" spans="1:10" ht="157.5" x14ac:dyDescent="0.25">
      <c r="A70" s="24" t="s">
        <v>36</v>
      </c>
      <c r="B70" s="24">
        <v>151</v>
      </c>
      <c r="C70" s="24">
        <v>696</v>
      </c>
      <c r="D70" s="24" t="s">
        <v>120</v>
      </c>
      <c r="E70" s="24" t="s">
        <v>15</v>
      </c>
      <c r="F70" s="24" t="s">
        <v>128</v>
      </c>
      <c r="G70" s="24" t="s">
        <v>605</v>
      </c>
      <c r="H70" s="24"/>
      <c r="I70" s="24" t="s">
        <v>703</v>
      </c>
      <c r="J70" s="24"/>
    </row>
    <row r="71" spans="1:10" ht="299.25" x14ac:dyDescent="0.25">
      <c r="A71" s="24" t="s">
        <v>36</v>
      </c>
      <c r="B71" s="24">
        <v>151</v>
      </c>
      <c r="C71" s="24">
        <v>696</v>
      </c>
      <c r="D71" s="24" t="s">
        <v>81</v>
      </c>
      <c r="E71" s="24" t="s">
        <v>15</v>
      </c>
      <c r="F71" s="24" t="s">
        <v>122</v>
      </c>
      <c r="G71" s="24" t="s">
        <v>605</v>
      </c>
      <c r="H71" s="24"/>
      <c r="I71" s="24" t="s">
        <v>704</v>
      </c>
      <c r="J71" s="24"/>
    </row>
    <row r="72" spans="1:10" ht="47.25" x14ac:dyDescent="0.25">
      <c r="A72" s="24" t="s">
        <v>36</v>
      </c>
      <c r="B72" s="24" t="s">
        <v>79</v>
      </c>
      <c r="C72" s="24" t="s">
        <v>83</v>
      </c>
      <c r="D72" s="24" t="s">
        <v>80</v>
      </c>
      <c r="E72" s="24" t="s">
        <v>84</v>
      </c>
      <c r="F72" s="24" t="s">
        <v>85</v>
      </c>
      <c r="G72" s="24"/>
      <c r="H72" s="24"/>
      <c r="I72" s="24" t="s">
        <v>700</v>
      </c>
      <c r="J72" s="24" t="s">
        <v>621</v>
      </c>
    </row>
    <row r="73" spans="1:10" ht="189" x14ac:dyDescent="0.25">
      <c r="A73" s="24" t="s">
        <v>37</v>
      </c>
      <c r="B73" s="24">
        <v>150</v>
      </c>
      <c r="C73" s="24">
        <v>695</v>
      </c>
      <c r="D73" s="24" t="s">
        <v>120</v>
      </c>
      <c r="E73" s="24" t="s">
        <v>17</v>
      </c>
      <c r="F73" s="24" t="s">
        <v>142</v>
      </c>
      <c r="G73" s="24" t="s">
        <v>605</v>
      </c>
      <c r="H73" s="24"/>
      <c r="I73" s="24" t="s">
        <v>568</v>
      </c>
      <c r="J73" s="24"/>
    </row>
    <row r="74" spans="1:10" ht="236.25" x14ac:dyDescent="0.25">
      <c r="A74" s="24" t="s">
        <v>37</v>
      </c>
      <c r="B74" s="24">
        <v>150</v>
      </c>
      <c r="C74" s="24">
        <v>695</v>
      </c>
      <c r="D74" s="24" t="s">
        <v>81</v>
      </c>
      <c r="E74" s="24" t="s">
        <v>17</v>
      </c>
      <c r="F74" s="24" t="s">
        <v>122</v>
      </c>
      <c r="G74" s="24" t="s">
        <v>605</v>
      </c>
      <c r="H74" s="24"/>
      <c r="I74" s="24" t="s">
        <v>569</v>
      </c>
      <c r="J74" s="24"/>
    </row>
    <row r="75" spans="1:10" ht="157.5" x14ac:dyDescent="0.25">
      <c r="A75" s="24" t="s">
        <v>37</v>
      </c>
      <c r="B75" s="24">
        <v>151</v>
      </c>
      <c r="C75" s="24">
        <v>696</v>
      </c>
      <c r="D75" s="24" t="s">
        <v>92</v>
      </c>
      <c r="E75" s="24" t="s">
        <v>13</v>
      </c>
      <c r="F75" s="24" t="s">
        <v>100</v>
      </c>
      <c r="G75" s="24"/>
      <c r="H75" s="24"/>
      <c r="I75" s="24" t="s">
        <v>564</v>
      </c>
      <c r="J75" s="24"/>
    </row>
    <row r="76" spans="1:10" ht="283.5" x14ac:dyDescent="0.25">
      <c r="A76" s="24" t="s">
        <v>37</v>
      </c>
      <c r="B76" s="24">
        <v>151</v>
      </c>
      <c r="C76" s="24">
        <v>696</v>
      </c>
      <c r="D76" s="24" t="s">
        <v>93</v>
      </c>
      <c r="E76" s="24" t="s">
        <v>13</v>
      </c>
      <c r="F76" s="24" t="s">
        <v>101</v>
      </c>
      <c r="G76" s="24"/>
      <c r="H76" s="24"/>
      <c r="I76" s="24" t="s">
        <v>566</v>
      </c>
      <c r="J76" s="24"/>
    </row>
    <row r="77" spans="1:10" ht="204.75" x14ac:dyDescent="0.25">
      <c r="A77" s="24" t="s">
        <v>37</v>
      </c>
      <c r="B77" s="24">
        <v>151</v>
      </c>
      <c r="C77" s="24">
        <v>696</v>
      </c>
      <c r="D77" s="24" t="s">
        <v>92</v>
      </c>
      <c r="E77" s="24" t="s">
        <v>13</v>
      </c>
      <c r="F77" s="24" t="s">
        <v>561</v>
      </c>
      <c r="G77" s="24"/>
      <c r="H77" s="24" t="s">
        <v>737</v>
      </c>
      <c r="I77" s="24" t="s">
        <v>565</v>
      </c>
      <c r="J77" s="24"/>
    </row>
    <row r="78" spans="1:10" ht="204.75" x14ac:dyDescent="0.25">
      <c r="A78" s="24" t="s">
        <v>37</v>
      </c>
      <c r="B78" s="24">
        <v>151</v>
      </c>
      <c r="C78" s="24">
        <v>696</v>
      </c>
      <c r="D78" s="24" t="s">
        <v>120</v>
      </c>
      <c r="E78" s="24" t="s">
        <v>15</v>
      </c>
      <c r="F78" s="24" t="s">
        <v>129</v>
      </c>
      <c r="G78" s="24" t="s">
        <v>605</v>
      </c>
      <c r="H78" s="24"/>
      <c r="I78" s="24" t="s">
        <v>567</v>
      </c>
      <c r="J78" s="24"/>
    </row>
    <row r="79" spans="1:10" ht="78.75" x14ac:dyDescent="0.25">
      <c r="A79" s="24" t="s">
        <v>37</v>
      </c>
      <c r="B79" s="24">
        <v>151</v>
      </c>
      <c r="C79" s="24">
        <v>696</v>
      </c>
      <c r="D79" s="24" t="s">
        <v>81</v>
      </c>
      <c r="E79" s="24" t="s">
        <v>15</v>
      </c>
      <c r="F79" s="24" t="s">
        <v>122</v>
      </c>
      <c r="G79" s="24" t="s">
        <v>605</v>
      </c>
      <c r="H79" s="24"/>
      <c r="I79" s="24" t="s">
        <v>558</v>
      </c>
      <c r="J79" s="24"/>
    </row>
    <row r="80" spans="1:10" ht="94.5" x14ac:dyDescent="0.25">
      <c r="A80" s="24" t="s">
        <v>37</v>
      </c>
      <c r="B80" s="24" t="s">
        <v>150</v>
      </c>
      <c r="C80" s="24" t="s">
        <v>151</v>
      </c>
      <c r="D80" s="24" t="s">
        <v>120</v>
      </c>
      <c r="E80" s="24" t="s">
        <v>4</v>
      </c>
      <c r="F80" s="24" t="s">
        <v>98</v>
      </c>
      <c r="G80" s="24"/>
      <c r="H80" s="24" t="s">
        <v>737</v>
      </c>
      <c r="I80" s="24" t="s">
        <v>570</v>
      </c>
      <c r="J80" s="24"/>
    </row>
    <row r="81" spans="1:10" ht="126" x14ac:dyDescent="0.25">
      <c r="A81" s="24" t="s">
        <v>38</v>
      </c>
      <c r="B81" s="24">
        <v>150</v>
      </c>
      <c r="C81" s="24">
        <v>695</v>
      </c>
      <c r="D81" s="24" t="s">
        <v>120</v>
      </c>
      <c r="E81" s="24" t="s">
        <v>17</v>
      </c>
      <c r="F81" s="24" t="s">
        <v>86</v>
      </c>
      <c r="G81" s="24"/>
      <c r="H81" s="24"/>
      <c r="I81" s="24" t="s">
        <v>709</v>
      </c>
      <c r="J81" s="24" t="s">
        <v>710</v>
      </c>
    </row>
    <row r="82" spans="1:10" ht="126" x14ac:dyDescent="0.25">
      <c r="A82" s="24" t="s">
        <v>38</v>
      </c>
      <c r="B82" s="24">
        <v>150</v>
      </c>
      <c r="C82" s="24">
        <v>695</v>
      </c>
      <c r="D82" s="24" t="s">
        <v>120</v>
      </c>
      <c r="E82" s="24" t="s">
        <v>17</v>
      </c>
      <c r="F82" s="24" t="s">
        <v>121</v>
      </c>
      <c r="G82" s="24"/>
      <c r="H82" s="24" t="s">
        <v>737</v>
      </c>
      <c r="I82" s="24" t="s">
        <v>711</v>
      </c>
      <c r="J82" s="24"/>
    </row>
    <row r="83" spans="1:10" ht="204.75" x14ac:dyDescent="0.25">
      <c r="A83" s="25" t="s">
        <v>38</v>
      </c>
      <c r="B83" s="24">
        <v>151</v>
      </c>
      <c r="C83" s="24">
        <v>696</v>
      </c>
      <c r="D83" s="24" t="s">
        <v>92</v>
      </c>
      <c r="E83" s="24" t="s">
        <v>13</v>
      </c>
      <c r="F83" s="25" t="s">
        <v>501</v>
      </c>
      <c r="G83" s="24"/>
      <c r="H83" s="24" t="s">
        <v>737</v>
      </c>
      <c r="I83" s="24" t="s">
        <v>707</v>
      </c>
      <c r="J83" s="24"/>
    </row>
    <row r="84" spans="1:10" ht="204.75" x14ac:dyDescent="0.25">
      <c r="A84" s="25" t="s">
        <v>38</v>
      </c>
      <c r="B84" s="24">
        <v>151</v>
      </c>
      <c r="C84" s="24">
        <v>696</v>
      </c>
      <c r="D84" s="24" t="s">
        <v>93</v>
      </c>
      <c r="E84" s="24" t="s">
        <v>13</v>
      </c>
      <c r="F84" s="25" t="s">
        <v>501</v>
      </c>
      <c r="G84" s="24"/>
      <c r="H84" s="24" t="s">
        <v>737</v>
      </c>
      <c r="I84" s="24" t="s">
        <v>708</v>
      </c>
      <c r="J84" s="24"/>
    </row>
    <row r="85" spans="1:10" ht="126" x14ac:dyDescent="0.25">
      <c r="A85" s="24" t="s">
        <v>39</v>
      </c>
      <c r="B85" s="24">
        <v>150</v>
      </c>
      <c r="C85" s="24">
        <v>695</v>
      </c>
      <c r="D85" s="24" t="s">
        <v>120</v>
      </c>
      <c r="E85" s="24" t="s">
        <v>17</v>
      </c>
      <c r="F85" s="24" t="s">
        <v>98</v>
      </c>
      <c r="G85" s="24"/>
      <c r="H85" s="24"/>
      <c r="I85" s="24" t="s">
        <v>715</v>
      </c>
      <c r="J85" s="24" t="s">
        <v>619</v>
      </c>
    </row>
    <row r="86" spans="1:10" ht="173.25" x14ac:dyDescent="0.25">
      <c r="A86" s="24" t="s">
        <v>39</v>
      </c>
      <c r="B86" s="24">
        <v>151</v>
      </c>
      <c r="C86" s="24">
        <v>696</v>
      </c>
      <c r="D86" s="24" t="s">
        <v>81</v>
      </c>
      <c r="E86" s="24" t="s">
        <v>15</v>
      </c>
      <c r="F86" s="24" t="s">
        <v>122</v>
      </c>
      <c r="G86" s="24"/>
      <c r="H86" s="24"/>
      <c r="I86" s="24" t="s">
        <v>714</v>
      </c>
      <c r="J86" s="24" t="s">
        <v>620</v>
      </c>
    </row>
    <row r="87" spans="1:10" ht="157.5" x14ac:dyDescent="0.25">
      <c r="A87" s="24" t="s">
        <v>39</v>
      </c>
      <c r="B87" s="24">
        <v>151</v>
      </c>
      <c r="C87" s="24">
        <v>696</v>
      </c>
      <c r="D87" s="24" t="s">
        <v>120</v>
      </c>
      <c r="E87" s="24" t="s">
        <v>15</v>
      </c>
      <c r="F87" s="24" t="s">
        <v>130</v>
      </c>
      <c r="G87" s="24" t="s">
        <v>605</v>
      </c>
      <c r="H87" s="24"/>
      <c r="I87" s="24" t="s">
        <v>712</v>
      </c>
      <c r="J87" s="24" t="s">
        <v>713</v>
      </c>
    </row>
    <row r="88" spans="1:10" ht="173.25" x14ac:dyDescent="0.25">
      <c r="A88" s="24" t="s">
        <v>40</v>
      </c>
      <c r="B88" s="24">
        <v>150</v>
      </c>
      <c r="C88" s="24">
        <v>695</v>
      </c>
      <c r="D88" s="24" t="s">
        <v>81</v>
      </c>
      <c r="E88" s="24" t="s">
        <v>17</v>
      </c>
      <c r="F88" s="24" t="s">
        <v>122</v>
      </c>
      <c r="G88" s="24" t="s">
        <v>605</v>
      </c>
      <c r="H88" s="24"/>
      <c r="I88" s="24" t="s">
        <v>720</v>
      </c>
      <c r="J88" s="24" t="s">
        <v>746</v>
      </c>
    </row>
    <row r="89" spans="1:10" ht="126" x14ac:dyDescent="0.25">
      <c r="A89" s="24" t="s">
        <v>40</v>
      </c>
      <c r="B89" s="24">
        <v>150</v>
      </c>
      <c r="C89" s="24">
        <v>695</v>
      </c>
      <c r="D89" s="24" t="s">
        <v>120</v>
      </c>
      <c r="E89" s="24" t="s">
        <v>17</v>
      </c>
      <c r="F89" s="24" t="s">
        <v>86</v>
      </c>
      <c r="G89" s="24" t="s">
        <v>605</v>
      </c>
      <c r="H89" s="24"/>
      <c r="I89" s="24" t="s">
        <v>719</v>
      </c>
      <c r="J89" s="24" t="s">
        <v>867</v>
      </c>
    </row>
    <row r="90" spans="1:10" ht="189" x14ac:dyDescent="0.25">
      <c r="A90" s="24" t="s">
        <v>40</v>
      </c>
      <c r="B90" s="24">
        <v>151</v>
      </c>
      <c r="C90" s="24">
        <v>696</v>
      </c>
      <c r="D90" s="24" t="s">
        <v>93</v>
      </c>
      <c r="E90" s="24" t="s">
        <v>13</v>
      </c>
      <c r="F90" s="24" t="s">
        <v>102</v>
      </c>
      <c r="G90" s="24"/>
      <c r="H90" s="24"/>
      <c r="I90" s="24" t="s">
        <v>716</v>
      </c>
      <c r="J90" s="24"/>
    </row>
    <row r="91" spans="1:10" ht="157.5" x14ac:dyDescent="0.25">
      <c r="A91" s="24" t="s">
        <v>40</v>
      </c>
      <c r="B91" s="24">
        <v>151</v>
      </c>
      <c r="C91" s="24">
        <v>696</v>
      </c>
      <c r="D91" s="24" t="s">
        <v>120</v>
      </c>
      <c r="E91" s="24" t="s">
        <v>15</v>
      </c>
      <c r="F91" s="24" t="s">
        <v>131</v>
      </c>
      <c r="G91" s="24" t="s">
        <v>605</v>
      </c>
      <c r="H91" s="24"/>
      <c r="I91" s="24" t="s">
        <v>717</v>
      </c>
      <c r="J91" s="24" t="s">
        <v>866</v>
      </c>
    </row>
    <row r="92" spans="1:10" ht="78.75" x14ac:dyDescent="0.25">
      <c r="A92" s="24" t="s">
        <v>40</v>
      </c>
      <c r="B92" s="24">
        <v>151</v>
      </c>
      <c r="C92" s="24">
        <v>696</v>
      </c>
      <c r="D92" s="24" t="s">
        <v>81</v>
      </c>
      <c r="E92" s="24" t="s">
        <v>15</v>
      </c>
      <c r="F92" s="24" t="s">
        <v>122</v>
      </c>
      <c r="G92" s="24" t="s">
        <v>605</v>
      </c>
      <c r="H92" s="24"/>
      <c r="I92" s="24" t="s">
        <v>718</v>
      </c>
      <c r="J92" s="24" t="s">
        <v>745</v>
      </c>
    </row>
    <row r="93" spans="1:10" ht="126" x14ac:dyDescent="0.25">
      <c r="A93" s="24" t="s">
        <v>41</v>
      </c>
      <c r="B93" s="24">
        <v>150</v>
      </c>
      <c r="C93" s="24">
        <v>695</v>
      </c>
      <c r="D93" s="24" t="s">
        <v>120</v>
      </c>
      <c r="E93" s="24" t="s">
        <v>17</v>
      </c>
      <c r="F93" s="24" t="s">
        <v>85</v>
      </c>
      <c r="G93" s="24" t="s">
        <v>605</v>
      </c>
      <c r="H93" s="24"/>
      <c r="I93" s="24" t="s">
        <v>725</v>
      </c>
      <c r="J93" s="24" t="s">
        <v>747</v>
      </c>
    </row>
    <row r="94" spans="1:10" ht="393.75" x14ac:dyDescent="0.25">
      <c r="A94" s="24" t="s">
        <v>41</v>
      </c>
      <c r="B94" s="24">
        <v>150</v>
      </c>
      <c r="C94" s="24">
        <v>695</v>
      </c>
      <c r="D94" s="24" t="s">
        <v>81</v>
      </c>
      <c r="E94" s="24" t="s">
        <v>17</v>
      </c>
      <c r="F94" s="24" t="s">
        <v>122</v>
      </c>
      <c r="G94" s="24" t="s">
        <v>605</v>
      </c>
      <c r="H94" s="24"/>
      <c r="I94" s="24" t="s">
        <v>726</v>
      </c>
      <c r="J94" s="24" t="s">
        <v>869</v>
      </c>
    </row>
    <row r="95" spans="1:10" ht="141.75" x14ac:dyDescent="0.25">
      <c r="A95" s="24" t="s">
        <v>41</v>
      </c>
      <c r="B95" s="24">
        <v>151</v>
      </c>
      <c r="C95" s="24">
        <v>696</v>
      </c>
      <c r="D95" s="24" t="s">
        <v>92</v>
      </c>
      <c r="E95" s="24" t="s">
        <v>13</v>
      </c>
      <c r="F95" s="24" t="s">
        <v>103</v>
      </c>
      <c r="G95" s="24"/>
      <c r="H95" s="24"/>
      <c r="I95" s="24" t="s">
        <v>721</v>
      </c>
      <c r="J95" s="24"/>
    </row>
    <row r="96" spans="1:10" ht="299.25" x14ac:dyDescent="0.25">
      <c r="A96" s="24" t="s">
        <v>41</v>
      </c>
      <c r="B96" s="24">
        <v>151</v>
      </c>
      <c r="C96" s="24">
        <v>696</v>
      </c>
      <c r="D96" s="24" t="s">
        <v>93</v>
      </c>
      <c r="E96" s="24" t="s">
        <v>13</v>
      </c>
      <c r="F96" s="24" t="s">
        <v>104</v>
      </c>
      <c r="G96" s="24"/>
      <c r="H96" s="24"/>
      <c r="I96" s="24" t="s">
        <v>722</v>
      </c>
      <c r="J96" s="24"/>
    </row>
    <row r="97" spans="1:10" ht="141.75" x14ac:dyDescent="0.25">
      <c r="A97" s="24" t="s">
        <v>41</v>
      </c>
      <c r="B97" s="24">
        <v>151</v>
      </c>
      <c r="C97" s="24">
        <v>696</v>
      </c>
      <c r="D97" s="24" t="s">
        <v>120</v>
      </c>
      <c r="E97" s="24" t="s">
        <v>15</v>
      </c>
      <c r="F97" s="24" t="s">
        <v>132</v>
      </c>
      <c r="G97" s="24" t="s">
        <v>605</v>
      </c>
      <c r="H97" s="24"/>
      <c r="I97" s="24" t="s">
        <v>723</v>
      </c>
      <c r="J97" s="24" t="s">
        <v>618</v>
      </c>
    </row>
    <row r="98" spans="1:10" ht="173.25" x14ac:dyDescent="0.25">
      <c r="A98" s="24" t="s">
        <v>41</v>
      </c>
      <c r="B98" s="24">
        <v>151</v>
      </c>
      <c r="C98" s="24">
        <v>696</v>
      </c>
      <c r="D98" s="24" t="s">
        <v>81</v>
      </c>
      <c r="E98" s="24" t="s">
        <v>15</v>
      </c>
      <c r="F98" s="24" t="s">
        <v>122</v>
      </c>
      <c r="G98" s="24" t="s">
        <v>605</v>
      </c>
      <c r="H98" s="24"/>
      <c r="I98" s="24" t="s">
        <v>724</v>
      </c>
      <c r="J98" s="24" t="s">
        <v>868</v>
      </c>
    </row>
    <row r="99" spans="1:10" ht="126" x14ac:dyDescent="0.25">
      <c r="A99" s="24" t="s">
        <v>42</v>
      </c>
      <c r="B99" s="24">
        <v>150</v>
      </c>
      <c r="C99" s="24">
        <v>695</v>
      </c>
      <c r="D99" s="24" t="s">
        <v>120</v>
      </c>
      <c r="E99" s="24" t="s">
        <v>17</v>
      </c>
      <c r="F99" s="24" t="s">
        <v>134</v>
      </c>
      <c r="G99" s="24" t="s">
        <v>605</v>
      </c>
      <c r="H99" s="24"/>
      <c r="I99" s="24" t="s">
        <v>731</v>
      </c>
      <c r="J99" s="24"/>
    </row>
    <row r="100" spans="1:10" ht="267.75" x14ac:dyDescent="0.25">
      <c r="A100" s="24" t="s">
        <v>42</v>
      </c>
      <c r="B100" s="24">
        <v>150</v>
      </c>
      <c r="C100" s="24">
        <v>695</v>
      </c>
      <c r="D100" s="24" t="s">
        <v>81</v>
      </c>
      <c r="E100" s="24" t="s">
        <v>17</v>
      </c>
      <c r="F100" s="24" t="s">
        <v>122</v>
      </c>
      <c r="G100" s="24" t="s">
        <v>605</v>
      </c>
      <c r="H100" s="24"/>
      <c r="I100" s="24" t="s">
        <v>732</v>
      </c>
      <c r="J100" s="24"/>
    </row>
    <row r="101" spans="1:10" ht="157.5" x14ac:dyDescent="0.25">
      <c r="A101" s="24" t="s">
        <v>42</v>
      </c>
      <c r="B101" s="24">
        <v>151</v>
      </c>
      <c r="C101" s="24">
        <v>696</v>
      </c>
      <c r="D101" s="24" t="s">
        <v>92</v>
      </c>
      <c r="E101" s="24" t="s">
        <v>13</v>
      </c>
      <c r="F101" s="24" t="s">
        <v>105</v>
      </c>
      <c r="G101" s="24"/>
      <c r="H101" s="24"/>
      <c r="I101" s="24" t="s">
        <v>727</v>
      </c>
      <c r="J101" s="24"/>
    </row>
    <row r="102" spans="1:10" ht="189" x14ac:dyDescent="0.25">
      <c r="A102" s="24" t="s">
        <v>42</v>
      </c>
      <c r="B102" s="24">
        <v>151</v>
      </c>
      <c r="C102" s="24">
        <v>696</v>
      </c>
      <c r="D102" s="24" t="s">
        <v>93</v>
      </c>
      <c r="E102" s="24" t="s">
        <v>13</v>
      </c>
      <c r="F102" s="24" t="s">
        <v>106</v>
      </c>
      <c r="G102" s="24"/>
      <c r="H102" s="24"/>
      <c r="I102" s="24" t="s">
        <v>728</v>
      </c>
      <c r="J102" s="24"/>
    </row>
    <row r="103" spans="1:10" ht="126" x14ac:dyDescent="0.25">
      <c r="A103" s="24" t="s">
        <v>42</v>
      </c>
      <c r="B103" s="24">
        <v>151</v>
      </c>
      <c r="C103" s="24">
        <v>696</v>
      </c>
      <c r="D103" s="24" t="s">
        <v>120</v>
      </c>
      <c r="E103" s="24" t="s">
        <v>15</v>
      </c>
      <c r="F103" s="24" t="s">
        <v>124</v>
      </c>
      <c r="G103" s="24" t="s">
        <v>605</v>
      </c>
      <c r="H103" s="24"/>
      <c r="I103" s="24" t="s">
        <v>729</v>
      </c>
      <c r="J103" s="24"/>
    </row>
    <row r="104" spans="1:10" ht="267.75" x14ac:dyDescent="0.25">
      <c r="A104" s="24" t="s">
        <v>42</v>
      </c>
      <c r="B104" s="24">
        <v>151</v>
      </c>
      <c r="C104" s="24">
        <v>696</v>
      </c>
      <c r="D104" s="24" t="s">
        <v>81</v>
      </c>
      <c r="E104" s="24" t="s">
        <v>15</v>
      </c>
      <c r="F104" s="24" t="s">
        <v>122</v>
      </c>
      <c r="G104" s="24" t="s">
        <v>605</v>
      </c>
      <c r="H104" s="24"/>
      <c r="I104" s="24" t="s">
        <v>730</v>
      </c>
      <c r="J104" s="24"/>
    </row>
    <row r="105" spans="1:10" ht="47.25" x14ac:dyDescent="0.25">
      <c r="A105" s="24" t="s">
        <v>42</v>
      </c>
      <c r="B105" s="24" t="s">
        <v>79</v>
      </c>
      <c r="C105" s="24" t="s">
        <v>83</v>
      </c>
      <c r="D105" s="24" t="s">
        <v>80</v>
      </c>
      <c r="E105" s="24" t="s">
        <v>84</v>
      </c>
      <c r="F105" s="24" t="s">
        <v>85</v>
      </c>
      <c r="G105" s="24"/>
      <c r="H105" s="24"/>
      <c r="I105" s="24" t="s">
        <v>700</v>
      </c>
      <c r="J105" s="24"/>
    </row>
    <row r="106" spans="1:10" ht="157.5" x14ac:dyDescent="0.25">
      <c r="A106" s="24" t="s">
        <v>43</v>
      </c>
      <c r="B106" s="24">
        <v>150</v>
      </c>
      <c r="C106" s="24">
        <v>695</v>
      </c>
      <c r="D106" s="24" t="s">
        <v>120</v>
      </c>
      <c r="E106" s="24" t="s">
        <v>17</v>
      </c>
      <c r="F106" s="24" t="s">
        <v>143</v>
      </c>
      <c r="G106" s="24"/>
      <c r="H106" s="24"/>
      <c r="I106" s="24" t="s">
        <v>735</v>
      </c>
      <c r="J106" s="24"/>
    </row>
    <row r="107" spans="1:10" ht="204.75" x14ac:dyDescent="0.25">
      <c r="A107" s="24" t="s">
        <v>43</v>
      </c>
      <c r="B107" s="24">
        <v>150</v>
      </c>
      <c r="C107" s="24">
        <v>695</v>
      </c>
      <c r="D107" s="24" t="s">
        <v>81</v>
      </c>
      <c r="E107" s="24" t="s">
        <v>17</v>
      </c>
      <c r="F107" s="24" t="s">
        <v>122</v>
      </c>
      <c r="G107" s="24"/>
      <c r="H107" s="24"/>
      <c r="I107" s="24" t="s">
        <v>736</v>
      </c>
      <c r="J107" s="24"/>
    </row>
    <row r="108" spans="1:10" ht="126" x14ac:dyDescent="0.25">
      <c r="A108" s="24" t="s">
        <v>43</v>
      </c>
      <c r="B108" s="24">
        <v>151</v>
      </c>
      <c r="C108" s="24">
        <v>696</v>
      </c>
      <c r="D108" s="24" t="s">
        <v>120</v>
      </c>
      <c r="E108" s="24" t="s">
        <v>15</v>
      </c>
      <c r="F108" s="24" t="s">
        <v>86</v>
      </c>
      <c r="G108" s="24"/>
      <c r="H108" s="24"/>
      <c r="I108" s="24" t="s">
        <v>733</v>
      </c>
      <c r="J108" s="24"/>
    </row>
    <row r="109" spans="1:10" ht="204.75" x14ac:dyDescent="0.25">
      <c r="A109" s="24" t="s">
        <v>43</v>
      </c>
      <c r="B109" s="24">
        <v>151</v>
      </c>
      <c r="C109" s="24">
        <v>696</v>
      </c>
      <c r="D109" s="24" t="s">
        <v>81</v>
      </c>
      <c r="E109" s="24" t="s">
        <v>15</v>
      </c>
      <c r="F109" s="24" t="s">
        <v>122</v>
      </c>
      <c r="G109" s="24"/>
      <c r="H109" s="24"/>
      <c r="I109" s="24" t="s">
        <v>734</v>
      </c>
      <c r="J109" s="24"/>
    </row>
    <row r="110" spans="1:10" ht="267.75" x14ac:dyDescent="0.25">
      <c r="A110" s="24" t="s">
        <v>44</v>
      </c>
      <c r="B110" s="24">
        <v>150</v>
      </c>
      <c r="C110" s="24">
        <v>695</v>
      </c>
      <c r="D110" s="24" t="s">
        <v>81</v>
      </c>
      <c r="E110" s="24" t="s">
        <v>17</v>
      </c>
      <c r="F110" s="24" t="s">
        <v>122</v>
      </c>
      <c r="G110" s="24" t="s">
        <v>605</v>
      </c>
      <c r="H110" s="24"/>
      <c r="I110" s="24" t="s">
        <v>762</v>
      </c>
      <c r="J110" s="24" t="s">
        <v>742</v>
      </c>
    </row>
    <row r="111" spans="1:10" ht="157.5" x14ac:dyDescent="0.25">
      <c r="A111" s="24" t="s">
        <v>44</v>
      </c>
      <c r="B111" s="24">
        <v>151</v>
      </c>
      <c r="C111" s="24">
        <v>696</v>
      </c>
      <c r="D111" s="24" t="s">
        <v>92</v>
      </c>
      <c r="E111" s="24" t="s">
        <v>13</v>
      </c>
      <c r="F111" s="24" t="s">
        <v>107</v>
      </c>
      <c r="G111" s="24"/>
      <c r="H111" s="24"/>
      <c r="I111" s="24" t="s">
        <v>831</v>
      </c>
      <c r="J111" s="24"/>
    </row>
    <row r="112" spans="1:10" ht="157.5" x14ac:dyDescent="0.25">
      <c r="A112" s="24" t="s">
        <v>44</v>
      </c>
      <c r="B112" s="24">
        <v>151</v>
      </c>
      <c r="C112" s="24">
        <v>696</v>
      </c>
      <c r="D112" s="24" t="s">
        <v>93</v>
      </c>
      <c r="E112" s="24" t="s">
        <v>13</v>
      </c>
      <c r="F112" s="24" t="s">
        <v>108</v>
      </c>
      <c r="G112" s="24"/>
      <c r="H112" s="24"/>
      <c r="I112" s="24" t="s">
        <v>832</v>
      </c>
      <c r="J112" s="24"/>
    </row>
    <row r="113" spans="1:10" ht="236.25" x14ac:dyDescent="0.25">
      <c r="A113" s="24" t="s">
        <v>44</v>
      </c>
      <c r="B113" s="24">
        <v>151</v>
      </c>
      <c r="C113" s="24">
        <v>696</v>
      </c>
      <c r="D113" s="24" t="s">
        <v>81</v>
      </c>
      <c r="E113" s="24" t="s">
        <v>15</v>
      </c>
      <c r="F113" s="24" t="s">
        <v>122</v>
      </c>
      <c r="G113" s="24" t="s">
        <v>605</v>
      </c>
      <c r="H113" s="24"/>
      <c r="I113" s="24" t="s">
        <v>774</v>
      </c>
      <c r="J113" s="24"/>
    </row>
    <row r="114" spans="1:10" ht="157.5" x14ac:dyDescent="0.25">
      <c r="A114" s="24" t="s">
        <v>45</v>
      </c>
      <c r="B114" s="24">
        <v>150</v>
      </c>
      <c r="C114" s="24">
        <v>695</v>
      </c>
      <c r="D114" s="24" t="s">
        <v>120</v>
      </c>
      <c r="E114" s="24" t="s">
        <v>17</v>
      </c>
      <c r="F114" s="24" t="s">
        <v>86</v>
      </c>
      <c r="G114" s="24" t="s">
        <v>605</v>
      </c>
      <c r="H114" s="24"/>
      <c r="I114" s="24" t="s">
        <v>775</v>
      </c>
      <c r="J114" s="24"/>
    </row>
    <row r="115" spans="1:10" ht="189" x14ac:dyDescent="0.25">
      <c r="A115" s="24" t="s">
        <v>45</v>
      </c>
      <c r="B115" s="24">
        <v>150</v>
      </c>
      <c r="C115" s="24">
        <v>695</v>
      </c>
      <c r="D115" s="24" t="s">
        <v>81</v>
      </c>
      <c r="E115" s="24" t="s">
        <v>17</v>
      </c>
      <c r="F115" s="24" t="s">
        <v>122</v>
      </c>
      <c r="G115" s="24" t="s">
        <v>605</v>
      </c>
      <c r="H115" s="24"/>
      <c r="I115" s="24" t="s">
        <v>763</v>
      </c>
      <c r="J115" s="24"/>
    </row>
    <row r="116" spans="1:10" ht="157.5" x14ac:dyDescent="0.25">
      <c r="A116" s="24" t="s">
        <v>46</v>
      </c>
      <c r="B116" s="24">
        <v>150</v>
      </c>
      <c r="C116" s="24">
        <v>695</v>
      </c>
      <c r="D116" s="24" t="s">
        <v>120</v>
      </c>
      <c r="E116" s="24" t="s">
        <v>17</v>
      </c>
      <c r="F116" s="24" t="s">
        <v>124</v>
      </c>
      <c r="G116" s="24"/>
      <c r="H116" s="24"/>
      <c r="I116" s="24" t="s">
        <v>776</v>
      </c>
      <c r="J116" s="24"/>
    </row>
    <row r="117" spans="1:10" ht="94.5" x14ac:dyDescent="0.25">
      <c r="A117" s="25" t="s">
        <v>46</v>
      </c>
      <c r="B117" s="24" t="s">
        <v>79</v>
      </c>
      <c r="C117" s="24" t="s">
        <v>83</v>
      </c>
      <c r="D117" s="24" t="s">
        <v>120</v>
      </c>
      <c r="E117" s="24" t="s">
        <v>9</v>
      </c>
      <c r="F117" s="25" t="s">
        <v>490</v>
      </c>
      <c r="G117" s="24"/>
      <c r="H117" s="24" t="s">
        <v>737</v>
      </c>
      <c r="I117" s="24" t="s">
        <v>797</v>
      </c>
      <c r="J117" s="24"/>
    </row>
    <row r="118" spans="1:10" ht="157.5" x14ac:dyDescent="0.25">
      <c r="A118" s="24" t="s">
        <v>47</v>
      </c>
      <c r="B118" s="24">
        <v>150</v>
      </c>
      <c r="C118" s="24">
        <v>695</v>
      </c>
      <c r="D118" s="24" t="s">
        <v>120</v>
      </c>
      <c r="E118" s="24" t="s">
        <v>17</v>
      </c>
      <c r="F118" s="24" t="s">
        <v>86</v>
      </c>
      <c r="G118" s="24" t="s">
        <v>605</v>
      </c>
      <c r="H118" s="24"/>
      <c r="I118" s="24" t="s">
        <v>777</v>
      </c>
      <c r="J118" s="24"/>
    </row>
    <row r="119" spans="1:10" ht="204.75" x14ac:dyDescent="0.25">
      <c r="A119" s="24" t="s">
        <v>47</v>
      </c>
      <c r="B119" s="24">
        <v>150</v>
      </c>
      <c r="C119" s="24">
        <v>695</v>
      </c>
      <c r="D119" s="24" t="s">
        <v>81</v>
      </c>
      <c r="E119" s="24" t="s">
        <v>17</v>
      </c>
      <c r="F119" s="24" t="s">
        <v>122</v>
      </c>
      <c r="G119" s="24" t="s">
        <v>605</v>
      </c>
      <c r="H119" s="24"/>
      <c r="I119" s="24" t="s">
        <v>764</v>
      </c>
      <c r="J119" s="24"/>
    </row>
    <row r="120" spans="1:10" ht="267.75" x14ac:dyDescent="0.25">
      <c r="A120" s="24" t="s">
        <v>47</v>
      </c>
      <c r="B120" s="24">
        <v>151</v>
      </c>
      <c r="C120" s="24">
        <v>696</v>
      </c>
      <c r="D120" s="24" t="s">
        <v>92</v>
      </c>
      <c r="E120" s="24" t="s">
        <v>13</v>
      </c>
      <c r="F120" s="24" t="s">
        <v>109</v>
      </c>
      <c r="G120" s="24"/>
      <c r="H120" s="24"/>
      <c r="I120" s="24" t="s">
        <v>833</v>
      </c>
      <c r="J120" s="24"/>
    </row>
    <row r="121" spans="1:10" ht="141.75" x14ac:dyDescent="0.25">
      <c r="A121" s="24" t="s">
        <v>48</v>
      </c>
      <c r="B121" s="24">
        <v>150</v>
      </c>
      <c r="C121" s="24">
        <v>695</v>
      </c>
      <c r="D121" s="24" t="s">
        <v>81</v>
      </c>
      <c r="E121" s="24" t="s">
        <v>17</v>
      </c>
      <c r="F121" s="24" t="s">
        <v>122</v>
      </c>
      <c r="G121" s="24" t="s">
        <v>605</v>
      </c>
      <c r="H121" s="24"/>
      <c r="I121" s="24" t="s">
        <v>804</v>
      </c>
      <c r="J121" s="24"/>
    </row>
    <row r="122" spans="1:10" ht="173.25" x14ac:dyDescent="0.25">
      <c r="A122" s="24" t="s">
        <v>48</v>
      </c>
      <c r="B122" s="24">
        <v>151</v>
      </c>
      <c r="C122" s="24">
        <v>696</v>
      </c>
      <c r="D122" s="24" t="s">
        <v>81</v>
      </c>
      <c r="E122" s="24" t="s">
        <v>15</v>
      </c>
      <c r="F122" s="24" t="s">
        <v>122</v>
      </c>
      <c r="G122" s="24" t="s">
        <v>605</v>
      </c>
      <c r="H122" s="24"/>
      <c r="I122" s="24" t="s">
        <v>778</v>
      </c>
      <c r="J122" s="24"/>
    </row>
    <row r="123" spans="1:10" ht="409.5" x14ac:dyDescent="0.25">
      <c r="A123" s="24" t="s">
        <v>49</v>
      </c>
      <c r="B123" s="24">
        <v>150</v>
      </c>
      <c r="C123" s="24">
        <v>695</v>
      </c>
      <c r="D123" s="24" t="s">
        <v>81</v>
      </c>
      <c r="E123" s="24" t="s">
        <v>17</v>
      </c>
      <c r="F123" s="24" t="s">
        <v>122</v>
      </c>
      <c r="G123" s="24" t="s">
        <v>605</v>
      </c>
      <c r="H123" s="24"/>
      <c r="I123" s="24" t="s">
        <v>806</v>
      </c>
      <c r="J123" s="24" t="s">
        <v>616</v>
      </c>
    </row>
    <row r="124" spans="1:10" ht="63" x14ac:dyDescent="0.25">
      <c r="A124" s="24" t="s">
        <v>49</v>
      </c>
      <c r="B124" s="24">
        <v>151</v>
      </c>
      <c r="C124" s="24">
        <v>696</v>
      </c>
      <c r="D124" s="24" t="s">
        <v>93</v>
      </c>
      <c r="E124" s="24" t="s">
        <v>13</v>
      </c>
      <c r="F124" s="24" t="s">
        <v>85</v>
      </c>
      <c r="G124" s="24"/>
      <c r="H124" s="24"/>
      <c r="I124" s="24" t="s">
        <v>799</v>
      </c>
      <c r="J124" s="24"/>
    </row>
    <row r="125" spans="1:10" ht="78.75" x14ac:dyDescent="0.25">
      <c r="A125" s="24" t="s">
        <v>49</v>
      </c>
      <c r="B125" s="24">
        <v>151</v>
      </c>
      <c r="C125" s="24">
        <v>696</v>
      </c>
      <c r="D125" s="24" t="s">
        <v>81</v>
      </c>
      <c r="E125" s="24" t="s">
        <v>15</v>
      </c>
      <c r="F125" s="24" t="s">
        <v>122</v>
      </c>
      <c r="G125" s="24"/>
      <c r="H125" s="24"/>
      <c r="I125" s="24" t="s">
        <v>753</v>
      </c>
      <c r="J125" s="24" t="s">
        <v>617</v>
      </c>
    </row>
    <row r="126" spans="1:10" ht="126" x14ac:dyDescent="0.25">
      <c r="A126" s="24" t="s">
        <v>49</v>
      </c>
      <c r="B126" s="24">
        <v>151</v>
      </c>
      <c r="C126" s="24">
        <v>696</v>
      </c>
      <c r="D126" s="24" t="s">
        <v>120</v>
      </c>
      <c r="E126" s="24" t="s">
        <v>15</v>
      </c>
      <c r="F126" s="24" t="s">
        <v>121</v>
      </c>
      <c r="G126" s="24"/>
      <c r="H126" s="24"/>
      <c r="I126" s="24" t="s">
        <v>805</v>
      </c>
      <c r="J126" s="24" t="s">
        <v>870</v>
      </c>
    </row>
    <row r="127" spans="1:10" ht="173.25" x14ac:dyDescent="0.25">
      <c r="A127" s="24" t="s">
        <v>49</v>
      </c>
      <c r="B127" s="24" t="s">
        <v>152</v>
      </c>
      <c r="C127" s="24" t="s">
        <v>153</v>
      </c>
      <c r="D127" s="24" t="s">
        <v>81</v>
      </c>
      <c r="E127" s="24" t="s">
        <v>8</v>
      </c>
      <c r="F127" s="24" t="s">
        <v>122</v>
      </c>
      <c r="G127" s="24"/>
      <c r="H127" s="24"/>
      <c r="I127" s="24" t="s">
        <v>807</v>
      </c>
      <c r="J127" s="24"/>
    </row>
    <row r="128" spans="1:10" ht="378" x14ac:dyDescent="0.25">
      <c r="A128" s="24" t="s">
        <v>49</v>
      </c>
      <c r="B128" s="24" t="s">
        <v>152</v>
      </c>
      <c r="C128" s="24" t="s">
        <v>153</v>
      </c>
      <c r="D128" s="24" t="s">
        <v>89</v>
      </c>
      <c r="E128" s="24" t="s">
        <v>8</v>
      </c>
      <c r="F128" s="24" t="s">
        <v>122</v>
      </c>
      <c r="G128" s="24"/>
      <c r="H128" s="24"/>
      <c r="I128" s="24" t="s">
        <v>809</v>
      </c>
      <c r="J128" s="24"/>
    </row>
    <row r="129" spans="1:10" ht="157.5" x14ac:dyDescent="0.25">
      <c r="A129" s="25" t="s">
        <v>50</v>
      </c>
      <c r="B129" s="24">
        <v>150</v>
      </c>
      <c r="C129" s="24">
        <v>695</v>
      </c>
      <c r="D129" s="24" t="s">
        <v>120</v>
      </c>
      <c r="E129" s="24" t="s">
        <v>17</v>
      </c>
      <c r="F129" s="25" t="s">
        <v>556</v>
      </c>
      <c r="G129" s="24"/>
      <c r="H129" s="24" t="s">
        <v>737</v>
      </c>
      <c r="I129" s="24" t="s">
        <v>812</v>
      </c>
      <c r="J129" s="24"/>
    </row>
    <row r="130" spans="1:10" ht="378" x14ac:dyDescent="0.25">
      <c r="A130" s="24" t="s">
        <v>50</v>
      </c>
      <c r="B130" s="24">
        <v>150</v>
      </c>
      <c r="C130" s="24">
        <v>695</v>
      </c>
      <c r="D130" s="24" t="s">
        <v>81</v>
      </c>
      <c r="E130" s="24" t="s">
        <v>17</v>
      </c>
      <c r="F130" s="24" t="s">
        <v>122</v>
      </c>
      <c r="G130" s="24"/>
      <c r="H130" s="24" t="s">
        <v>737</v>
      </c>
      <c r="I130" s="24" t="s">
        <v>813</v>
      </c>
      <c r="J130" s="24"/>
    </row>
    <row r="131" spans="1:10" ht="94.5" x14ac:dyDescent="0.25">
      <c r="A131" s="24" t="s">
        <v>50</v>
      </c>
      <c r="B131" s="24">
        <v>151</v>
      </c>
      <c r="C131" s="24">
        <v>696</v>
      </c>
      <c r="D131" s="24" t="s">
        <v>81</v>
      </c>
      <c r="E131" s="24" t="s">
        <v>3</v>
      </c>
      <c r="F131" s="24" t="s">
        <v>562</v>
      </c>
      <c r="G131" s="24"/>
      <c r="H131" s="24" t="s">
        <v>737</v>
      </c>
      <c r="I131" s="24" t="s">
        <v>557</v>
      </c>
      <c r="J131" s="24"/>
    </row>
    <row r="132" spans="1:10" ht="63" x14ac:dyDescent="0.25">
      <c r="A132" s="25" t="s">
        <v>50</v>
      </c>
      <c r="B132" s="24">
        <v>151</v>
      </c>
      <c r="C132" s="24">
        <v>696</v>
      </c>
      <c r="D132" s="24" t="s">
        <v>92</v>
      </c>
      <c r="E132" s="24" t="s">
        <v>13</v>
      </c>
      <c r="F132" s="25" t="s">
        <v>86</v>
      </c>
      <c r="G132" s="24"/>
      <c r="H132" s="24" t="s">
        <v>737</v>
      </c>
      <c r="I132" s="24" t="s">
        <v>577</v>
      </c>
      <c r="J132" s="24"/>
    </row>
    <row r="133" spans="1:10" ht="141.75" x14ac:dyDescent="0.25">
      <c r="A133" s="25" t="s">
        <v>50</v>
      </c>
      <c r="B133" s="24">
        <v>151</v>
      </c>
      <c r="C133" s="24">
        <v>696</v>
      </c>
      <c r="D133" s="24" t="s">
        <v>93</v>
      </c>
      <c r="E133" s="24" t="s">
        <v>13</v>
      </c>
      <c r="F133" s="25" t="s">
        <v>97</v>
      </c>
      <c r="G133" s="24"/>
      <c r="H133" s="24" t="s">
        <v>737</v>
      </c>
      <c r="I133" s="24" t="s">
        <v>578</v>
      </c>
      <c r="J133" s="24"/>
    </row>
    <row r="134" spans="1:10" ht="126" x14ac:dyDescent="0.25">
      <c r="A134" s="25" t="s">
        <v>50</v>
      </c>
      <c r="B134" s="24">
        <v>151</v>
      </c>
      <c r="C134" s="24">
        <v>696</v>
      </c>
      <c r="D134" s="24" t="s">
        <v>120</v>
      </c>
      <c r="E134" s="24" t="s">
        <v>15</v>
      </c>
      <c r="F134" s="25" t="s">
        <v>86</v>
      </c>
      <c r="G134" s="24"/>
      <c r="H134" s="24" t="s">
        <v>737</v>
      </c>
      <c r="I134" s="24" t="s">
        <v>810</v>
      </c>
      <c r="J134" s="24"/>
    </row>
    <row r="135" spans="1:10" ht="220.5" x14ac:dyDescent="0.25">
      <c r="A135" s="24" t="s">
        <v>50</v>
      </c>
      <c r="B135" s="24">
        <v>151</v>
      </c>
      <c r="C135" s="24">
        <v>696</v>
      </c>
      <c r="D135" s="24" t="s">
        <v>81</v>
      </c>
      <c r="E135" s="24" t="s">
        <v>15</v>
      </c>
      <c r="F135" s="24" t="s">
        <v>122</v>
      </c>
      <c r="G135" s="24"/>
      <c r="H135" s="24" t="s">
        <v>737</v>
      </c>
      <c r="I135" s="24" t="s">
        <v>811</v>
      </c>
      <c r="J135" s="24"/>
    </row>
    <row r="136" spans="1:10" ht="220.5" x14ac:dyDescent="0.25">
      <c r="A136" s="24" t="s">
        <v>50</v>
      </c>
      <c r="B136" s="24" t="s">
        <v>152</v>
      </c>
      <c r="C136" s="24" t="s">
        <v>153</v>
      </c>
      <c r="D136" s="24" t="s">
        <v>81</v>
      </c>
      <c r="E136" s="24" t="s">
        <v>8</v>
      </c>
      <c r="F136" s="24" t="s">
        <v>122</v>
      </c>
      <c r="G136" s="24"/>
      <c r="H136" s="24" t="s">
        <v>737</v>
      </c>
      <c r="I136" s="24" t="s">
        <v>579</v>
      </c>
      <c r="J136" s="24"/>
    </row>
    <row r="137" spans="1:10" ht="299.25" x14ac:dyDescent="0.25">
      <c r="A137" s="24" t="s">
        <v>50</v>
      </c>
      <c r="B137" s="24" t="s">
        <v>152</v>
      </c>
      <c r="C137" s="24" t="s">
        <v>153</v>
      </c>
      <c r="D137" s="24" t="s">
        <v>89</v>
      </c>
      <c r="E137" s="24" t="s">
        <v>8</v>
      </c>
      <c r="F137" s="24" t="s">
        <v>122</v>
      </c>
      <c r="G137" s="24"/>
      <c r="H137" s="24" t="s">
        <v>737</v>
      </c>
      <c r="I137" s="24" t="s">
        <v>580</v>
      </c>
      <c r="J137" s="24"/>
    </row>
    <row r="138" spans="1:10" ht="189" x14ac:dyDescent="0.25">
      <c r="A138" s="25" t="s">
        <v>50</v>
      </c>
      <c r="B138" s="24" t="s">
        <v>79</v>
      </c>
      <c r="C138" s="24" t="s">
        <v>83</v>
      </c>
      <c r="D138" s="24" t="s">
        <v>81</v>
      </c>
      <c r="E138" s="24" t="s">
        <v>9</v>
      </c>
      <c r="F138" s="24" t="s">
        <v>563</v>
      </c>
      <c r="G138" s="24"/>
      <c r="H138" s="24" t="s">
        <v>737</v>
      </c>
      <c r="I138" s="24" t="s">
        <v>560</v>
      </c>
      <c r="J138" s="24"/>
    </row>
    <row r="139" spans="1:10" ht="126" x14ac:dyDescent="0.25">
      <c r="A139" s="25" t="s">
        <v>50</v>
      </c>
      <c r="B139" s="24" t="s">
        <v>79</v>
      </c>
      <c r="C139" s="24" t="s">
        <v>83</v>
      </c>
      <c r="D139" s="24" t="s">
        <v>89</v>
      </c>
      <c r="E139" s="24" t="s">
        <v>9</v>
      </c>
      <c r="F139" s="24" t="s">
        <v>559</v>
      </c>
      <c r="G139" s="24"/>
      <c r="H139" s="24" t="s">
        <v>737</v>
      </c>
      <c r="I139" s="24" t="s">
        <v>598</v>
      </c>
      <c r="J139" s="24"/>
    </row>
    <row r="140" spans="1:10" ht="173.25" x14ac:dyDescent="0.25">
      <c r="A140" s="24" t="s">
        <v>51</v>
      </c>
      <c r="B140" s="24">
        <v>150</v>
      </c>
      <c r="C140" s="24">
        <v>695</v>
      </c>
      <c r="D140" s="24" t="s">
        <v>120</v>
      </c>
      <c r="E140" s="24" t="s">
        <v>17</v>
      </c>
      <c r="F140" s="24" t="s">
        <v>144</v>
      </c>
      <c r="G140" s="24" t="s">
        <v>605</v>
      </c>
      <c r="H140" s="24"/>
      <c r="I140" s="24" t="s">
        <v>816</v>
      </c>
      <c r="J140" s="24"/>
    </row>
    <row r="141" spans="1:10" ht="78.75" x14ac:dyDescent="0.25">
      <c r="A141" s="24" t="s">
        <v>51</v>
      </c>
      <c r="B141" s="24">
        <v>150</v>
      </c>
      <c r="C141" s="24">
        <v>695</v>
      </c>
      <c r="D141" s="24" t="s">
        <v>81</v>
      </c>
      <c r="E141" s="24" t="s">
        <v>17</v>
      </c>
      <c r="F141" s="24" t="s">
        <v>122</v>
      </c>
      <c r="G141" s="24" t="s">
        <v>605</v>
      </c>
      <c r="H141" s="24"/>
      <c r="I141" s="24" t="s">
        <v>765</v>
      </c>
      <c r="J141" s="24"/>
    </row>
    <row r="142" spans="1:10" ht="299.25" x14ac:dyDescent="0.25">
      <c r="A142" s="24" t="s">
        <v>51</v>
      </c>
      <c r="B142" s="24">
        <v>151</v>
      </c>
      <c r="C142" s="24">
        <v>696</v>
      </c>
      <c r="D142" s="24" t="s">
        <v>93</v>
      </c>
      <c r="E142" s="24" t="s">
        <v>13</v>
      </c>
      <c r="F142" s="24" t="s">
        <v>110</v>
      </c>
      <c r="G142" s="24"/>
      <c r="H142" s="24"/>
      <c r="I142" s="24" t="s">
        <v>814</v>
      </c>
      <c r="J142" s="24"/>
    </row>
    <row r="143" spans="1:10" ht="157.5" x14ac:dyDescent="0.25">
      <c r="A143" s="24" t="s">
        <v>51</v>
      </c>
      <c r="B143" s="24">
        <v>151</v>
      </c>
      <c r="C143" s="24">
        <v>696</v>
      </c>
      <c r="D143" s="24" t="s">
        <v>120</v>
      </c>
      <c r="E143" s="24" t="s">
        <v>15</v>
      </c>
      <c r="F143" s="24" t="s">
        <v>133</v>
      </c>
      <c r="G143" s="24" t="s">
        <v>605</v>
      </c>
      <c r="H143" s="24"/>
      <c r="I143" s="24" t="s">
        <v>815</v>
      </c>
      <c r="J143" s="24"/>
    </row>
    <row r="144" spans="1:10" ht="78.75" x14ac:dyDescent="0.25">
      <c r="A144" s="24" t="s">
        <v>51</v>
      </c>
      <c r="B144" s="24">
        <v>151</v>
      </c>
      <c r="C144" s="24">
        <v>696</v>
      </c>
      <c r="D144" s="24" t="s">
        <v>81</v>
      </c>
      <c r="E144" s="24" t="s">
        <v>15</v>
      </c>
      <c r="F144" s="24" t="s">
        <v>122</v>
      </c>
      <c r="G144" s="24" t="s">
        <v>605</v>
      </c>
      <c r="H144" s="24"/>
      <c r="I144" s="24" t="s">
        <v>754</v>
      </c>
      <c r="J144" s="24"/>
    </row>
    <row r="145" spans="1:10" ht="173.25" x14ac:dyDescent="0.25">
      <c r="A145" s="24" t="s">
        <v>51</v>
      </c>
      <c r="B145" s="24" t="s">
        <v>152</v>
      </c>
      <c r="C145" s="24" t="s">
        <v>153</v>
      </c>
      <c r="D145" s="24" t="s">
        <v>81</v>
      </c>
      <c r="E145" s="24" t="s">
        <v>8</v>
      </c>
      <c r="F145" s="24" t="s">
        <v>122</v>
      </c>
      <c r="G145" s="24"/>
      <c r="H145" s="24"/>
      <c r="I145" s="24" t="s">
        <v>817</v>
      </c>
      <c r="J145" s="24"/>
    </row>
    <row r="146" spans="1:10" ht="204.75" x14ac:dyDescent="0.25">
      <c r="A146" s="24" t="s">
        <v>51</v>
      </c>
      <c r="B146" s="24" t="s">
        <v>152</v>
      </c>
      <c r="C146" s="24" t="s">
        <v>153</v>
      </c>
      <c r="D146" s="24" t="s">
        <v>89</v>
      </c>
      <c r="E146" s="24" t="s">
        <v>8</v>
      </c>
      <c r="F146" s="24" t="s">
        <v>122</v>
      </c>
      <c r="G146" s="24"/>
      <c r="H146" s="24"/>
      <c r="I146" s="24" t="s">
        <v>818</v>
      </c>
      <c r="J146" s="24"/>
    </row>
    <row r="147" spans="1:10" ht="141.75" x14ac:dyDescent="0.25">
      <c r="A147" s="24" t="s">
        <v>52</v>
      </c>
      <c r="B147" s="24">
        <v>150</v>
      </c>
      <c r="C147" s="24">
        <v>695</v>
      </c>
      <c r="D147" s="24" t="s">
        <v>120</v>
      </c>
      <c r="E147" s="24" t="s">
        <v>17</v>
      </c>
      <c r="F147" s="24" t="s">
        <v>145</v>
      </c>
      <c r="G147" s="24" t="s">
        <v>605</v>
      </c>
      <c r="H147" s="24"/>
      <c r="I147" s="24" t="s">
        <v>820</v>
      </c>
      <c r="J147" s="24"/>
    </row>
    <row r="148" spans="1:10" ht="236.25" x14ac:dyDescent="0.25">
      <c r="A148" s="24" t="s">
        <v>52</v>
      </c>
      <c r="B148" s="24">
        <v>150</v>
      </c>
      <c r="C148" s="24">
        <v>695</v>
      </c>
      <c r="D148" s="24" t="s">
        <v>81</v>
      </c>
      <c r="E148" s="24" t="s">
        <v>17</v>
      </c>
      <c r="F148" s="24" t="s">
        <v>122</v>
      </c>
      <c r="G148" s="24" t="s">
        <v>605</v>
      </c>
      <c r="H148" s="24"/>
      <c r="I148" s="24" t="s">
        <v>821</v>
      </c>
      <c r="J148" s="24"/>
    </row>
    <row r="149" spans="1:10" ht="94.5" x14ac:dyDescent="0.25">
      <c r="A149" s="24" t="s">
        <v>52</v>
      </c>
      <c r="B149" s="24">
        <v>151</v>
      </c>
      <c r="C149" s="24">
        <v>696</v>
      </c>
      <c r="D149" s="24" t="s">
        <v>120</v>
      </c>
      <c r="E149" s="24" t="s">
        <v>6</v>
      </c>
      <c r="F149" s="24" t="s">
        <v>122</v>
      </c>
      <c r="G149" s="24" t="s">
        <v>605</v>
      </c>
      <c r="H149" s="24"/>
      <c r="I149" s="24" t="s">
        <v>793</v>
      </c>
      <c r="J149" s="24"/>
    </row>
    <row r="150" spans="1:10" ht="126" x14ac:dyDescent="0.25">
      <c r="A150" s="24" t="s">
        <v>52</v>
      </c>
      <c r="B150" s="24">
        <v>151</v>
      </c>
      <c r="C150" s="24">
        <v>696</v>
      </c>
      <c r="D150" s="24" t="s">
        <v>120</v>
      </c>
      <c r="E150" s="24" t="s">
        <v>15</v>
      </c>
      <c r="F150" s="24" t="s">
        <v>86</v>
      </c>
      <c r="G150" s="24"/>
      <c r="H150" s="24"/>
      <c r="I150" s="24" t="s">
        <v>819</v>
      </c>
      <c r="J150" s="24" t="s">
        <v>615</v>
      </c>
    </row>
    <row r="151" spans="1:10" ht="409.5" x14ac:dyDescent="0.25">
      <c r="A151" s="24" t="s">
        <v>52</v>
      </c>
      <c r="B151" s="24">
        <v>151</v>
      </c>
      <c r="C151" s="24">
        <v>696</v>
      </c>
      <c r="D151" s="24" t="s">
        <v>81</v>
      </c>
      <c r="E151" s="24" t="s">
        <v>15</v>
      </c>
      <c r="F151" s="24" t="s">
        <v>122</v>
      </c>
      <c r="G151" s="24"/>
      <c r="H151" s="24"/>
      <c r="I151" s="24" t="s">
        <v>779</v>
      </c>
      <c r="J151" s="24" t="s">
        <v>614</v>
      </c>
    </row>
    <row r="152" spans="1:10" ht="252" x14ac:dyDescent="0.25">
      <c r="A152" s="24" t="s">
        <v>53</v>
      </c>
      <c r="B152" s="24">
        <v>150</v>
      </c>
      <c r="C152" s="24">
        <v>695</v>
      </c>
      <c r="D152" s="24" t="s">
        <v>120</v>
      </c>
      <c r="E152" s="24" t="s">
        <v>17</v>
      </c>
      <c r="F152" s="24" t="s">
        <v>98</v>
      </c>
      <c r="G152" s="24" t="s">
        <v>605</v>
      </c>
      <c r="H152" s="24"/>
      <c r="I152" s="24" t="s">
        <v>823</v>
      </c>
      <c r="J152" s="24" t="s">
        <v>613</v>
      </c>
    </row>
    <row r="153" spans="1:10" ht="141.75" x14ac:dyDescent="0.25">
      <c r="A153" s="24" t="s">
        <v>53</v>
      </c>
      <c r="B153" s="24">
        <v>151</v>
      </c>
      <c r="C153" s="24">
        <v>696</v>
      </c>
      <c r="D153" s="24" t="s">
        <v>81</v>
      </c>
      <c r="E153" s="24" t="s">
        <v>15</v>
      </c>
      <c r="F153" s="24" t="s">
        <v>122</v>
      </c>
      <c r="G153" s="24" t="s">
        <v>605</v>
      </c>
      <c r="H153" s="24"/>
      <c r="I153" s="24" t="s">
        <v>822</v>
      </c>
      <c r="J153" s="24"/>
    </row>
    <row r="154" spans="1:10" ht="299.25" x14ac:dyDescent="0.25">
      <c r="A154" s="24" t="s">
        <v>54</v>
      </c>
      <c r="B154" s="24">
        <v>150</v>
      </c>
      <c r="C154" s="24">
        <v>695</v>
      </c>
      <c r="D154" s="24" t="s">
        <v>81</v>
      </c>
      <c r="E154" s="24" t="s">
        <v>17</v>
      </c>
      <c r="F154" s="24" t="s">
        <v>122</v>
      </c>
      <c r="G154" s="24" t="s">
        <v>605</v>
      </c>
      <c r="H154" s="24"/>
      <c r="I154" s="24" t="s">
        <v>826</v>
      </c>
      <c r="J154" s="24"/>
    </row>
    <row r="155" spans="1:10" ht="157.5" x14ac:dyDescent="0.25">
      <c r="A155" s="24" t="s">
        <v>54</v>
      </c>
      <c r="B155" s="24">
        <v>150</v>
      </c>
      <c r="C155" s="24">
        <v>695</v>
      </c>
      <c r="D155" s="24" t="s">
        <v>120</v>
      </c>
      <c r="E155" s="24" t="s">
        <v>17</v>
      </c>
      <c r="F155" s="24" t="s">
        <v>146</v>
      </c>
      <c r="G155" s="24" t="s">
        <v>605</v>
      </c>
      <c r="H155" s="24"/>
      <c r="I155" s="24" t="s">
        <v>825</v>
      </c>
      <c r="J155" s="24" t="s">
        <v>739</v>
      </c>
    </row>
    <row r="156" spans="1:10" ht="63" x14ac:dyDescent="0.25">
      <c r="A156" s="24" t="s">
        <v>54</v>
      </c>
      <c r="B156" s="24">
        <v>151</v>
      </c>
      <c r="C156" s="24">
        <v>696</v>
      </c>
      <c r="D156" s="24" t="s">
        <v>92</v>
      </c>
      <c r="E156" s="24" t="s">
        <v>13</v>
      </c>
      <c r="F156" s="24" t="s">
        <v>85</v>
      </c>
      <c r="G156" s="24"/>
      <c r="H156" s="24"/>
      <c r="I156" s="24" t="s">
        <v>800</v>
      </c>
      <c r="J156" s="24"/>
    </row>
    <row r="157" spans="1:10" ht="63" x14ac:dyDescent="0.25">
      <c r="A157" s="24" t="s">
        <v>54</v>
      </c>
      <c r="B157" s="24">
        <v>151</v>
      </c>
      <c r="C157" s="24">
        <v>696</v>
      </c>
      <c r="D157" s="24" t="s">
        <v>93</v>
      </c>
      <c r="E157" s="24" t="s">
        <v>13</v>
      </c>
      <c r="F157" s="24" t="s">
        <v>85</v>
      </c>
      <c r="G157" s="24"/>
      <c r="H157" s="24"/>
      <c r="I157" s="24" t="s">
        <v>801</v>
      </c>
      <c r="J157" s="24"/>
    </row>
    <row r="158" spans="1:10" ht="78.75" x14ac:dyDescent="0.25">
      <c r="A158" s="24" t="s">
        <v>54</v>
      </c>
      <c r="B158" s="24">
        <v>151</v>
      </c>
      <c r="C158" s="24">
        <v>696</v>
      </c>
      <c r="D158" s="24" t="s">
        <v>81</v>
      </c>
      <c r="E158" s="24" t="s">
        <v>15</v>
      </c>
      <c r="F158" s="24" t="s">
        <v>122</v>
      </c>
      <c r="G158" s="24" t="s">
        <v>605</v>
      </c>
      <c r="H158" s="24"/>
      <c r="I158" s="24" t="s">
        <v>755</v>
      </c>
      <c r="J158" s="24"/>
    </row>
    <row r="159" spans="1:10" ht="126" x14ac:dyDescent="0.25">
      <c r="A159" s="24" t="s">
        <v>54</v>
      </c>
      <c r="B159" s="24">
        <v>151</v>
      </c>
      <c r="C159" s="24">
        <v>696</v>
      </c>
      <c r="D159" s="24" t="s">
        <v>120</v>
      </c>
      <c r="E159" s="24" t="s">
        <v>15</v>
      </c>
      <c r="F159" s="24" t="s">
        <v>86</v>
      </c>
      <c r="G159" s="24" t="s">
        <v>605</v>
      </c>
      <c r="H159" s="24"/>
      <c r="I159" s="24" t="s">
        <v>824</v>
      </c>
      <c r="J159" s="24" t="s">
        <v>738</v>
      </c>
    </row>
    <row r="160" spans="1:10" ht="252" x14ac:dyDescent="0.25">
      <c r="A160" s="24" t="s">
        <v>55</v>
      </c>
      <c r="B160" s="24">
        <v>150</v>
      </c>
      <c r="C160" s="24">
        <v>695</v>
      </c>
      <c r="D160" s="24" t="s">
        <v>81</v>
      </c>
      <c r="E160" s="24" t="s">
        <v>17</v>
      </c>
      <c r="F160" s="24" t="s">
        <v>122</v>
      </c>
      <c r="G160" s="24"/>
      <c r="H160" s="24"/>
      <c r="I160" s="24" t="s">
        <v>575</v>
      </c>
      <c r="J160" s="24"/>
    </row>
    <row r="161" spans="1:10" ht="141.75" x14ac:dyDescent="0.25">
      <c r="A161" s="24" t="s">
        <v>55</v>
      </c>
      <c r="B161" s="24">
        <v>150</v>
      </c>
      <c r="C161" s="24">
        <v>695</v>
      </c>
      <c r="D161" s="24" t="s">
        <v>120</v>
      </c>
      <c r="E161" s="24" t="s">
        <v>17</v>
      </c>
      <c r="F161" s="24" t="s">
        <v>121</v>
      </c>
      <c r="G161" s="24"/>
      <c r="H161" s="24"/>
      <c r="I161" s="24" t="s">
        <v>574</v>
      </c>
      <c r="J161" s="24" t="s">
        <v>634</v>
      </c>
    </row>
    <row r="162" spans="1:10" ht="157.5" x14ac:dyDescent="0.25">
      <c r="A162" s="24" t="s">
        <v>55</v>
      </c>
      <c r="B162" s="24">
        <v>150</v>
      </c>
      <c r="C162" s="24">
        <v>695</v>
      </c>
      <c r="D162" s="24" t="s">
        <v>120</v>
      </c>
      <c r="E162" s="24" t="s">
        <v>17</v>
      </c>
      <c r="F162" s="24" t="s">
        <v>86</v>
      </c>
      <c r="G162" s="24"/>
      <c r="H162" s="24" t="s">
        <v>737</v>
      </c>
      <c r="I162" s="24" t="s">
        <v>576</v>
      </c>
      <c r="J162" s="24"/>
    </row>
    <row r="163" spans="1:10" ht="267.75" x14ac:dyDescent="0.25">
      <c r="A163" s="24" t="s">
        <v>55</v>
      </c>
      <c r="B163" s="24">
        <v>151</v>
      </c>
      <c r="C163" s="24">
        <v>696</v>
      </c>
      <c r="D163" s="24" t="s">
        <v>81</v>
      </c>
      <c r="E163" s="24" t="s">
        <v>15</v>
      </c>
      <c r="F163" s="24" t="s">
        <v>122</v>
      </c>
      <c r="G163" s="24"/>
      <c r="H163" s="24"/>
      <c r="I163" s="24" t="s">
        <v>572</v>
      </c>
      <c r="J163" s="24"/>
    </row>
    <row r="164" spans="1:10" ht="141.75" x14ac:dyDescent="0.25">
      <c r="A164" s="24" t="s">
        <v>55</v>
      </c>
      <c r="B164" s="24">
        <v>151</v>
      </c>
      <c r="C164" s="24">
        <v>696</v>
      </c>
      <c r="D164" s="24" t="s">
        <v>120</v>
      </c>
      <c r="E164" s="24" t="s">
        <v>15</v>
      </c>
      <c r="F164" s="24" t="s">
        <v>121</v>
      </c>
      <c r="G164" s="24"/>
      <c r="H164" s="24"/>
      <c r="I164" s="24" t="s">
        <v>571</v>
      </c>
      <c r="J164" s="24" t="s">
        <v>634</v>
      </c>
    </row>
    <row r="165" spans="1:10" ht="141.75" x14ac:dyDescent="0.25">
      <c r="A165" s="24" t="s">
        <v>55</v>
      </c>
      <c r="B165" s="24">
        <v>151</v>
      </c>
      <c r="C165" s="24">
        <v>696</v>
      </c>
      <c r="D165" s="24" t="s">
        <v>120</v>
      </c>
      <c r="E165" s="24" t="s">
        <v>15</v>
      </c>
      <c r="F165" s="24" t="s">
        <v>98</v>
      </c>
      <c r="G165" s="24"/>
      <c r="H165" s="24" t="s">
        <v>737</v>
      </c>
      <c r="I165" s="24" t="s">
        <v>573</v>
      </c>
      <c r="J165" s="24"/>
    </row>
    <row r="166" spans="1:10" ht="157.5" x14ac:dyDescent="0.25">
      <c r="A166" s="24" t="s">
        <v>56</v>
      </c>
      <c r="B166" s="24">
        <v>150</v>
      </c>
      <c r="C166" s="24">
        <v>695</v>
      </c>
      <c r="D166" s="24" t="s">
        <v>81</v>
      </c>
      <c r="E166" s="24" t="s">
        <v>17</v>
      </c>
      <c r="F166" s="24" t="s">
        <v>122</v>
      </c>
      <c r="G166" s="24" t="s">
        <v>605</v>
      </c>
      <c r="H166" s="24"/>
      <c r="I166" s="24" t="s">
        <v>842</v>
      </c>
      <c r="J166" s="24"/>
    </row>
    <row r="167" spans="1:10" ht="126" x14ac:dyDescent="0.25">
      <c r="A167" s="24" t="s">
        <v>56</v>
      </c>
      <c r="B167" s="24">
        <v>150</v>
      </c>
      <c r="C167" s="24">
        <v>695</v>
      </c>
      <c r="D167" s="24" t="s">
        <v>120</v>
      </c>
      <c r="E167" s="24" t="s">
        <v>17</v>
      </c>
      <c r="F167" s="24" t="s">
        <v>121</v>
      </c>
      <c r="G167" s="24" t="s">
        <v>605</v>
      </c>
      <c r="H167" s="24"/>
      <c r="I167" s="24" t="s">
        <v>841</v>
      </c>
      <c r="J167" s="24" t="s">
        <v>741</v>
      </c>
    </row>
    <row r="168" spans="1:10" ht="173.25" x14ac:dyDescent="0.25">
      <c r="A168" s="24" t="s">
        <v>56</v>
      </c>
      <c r="B168" s="24">
        <v>151</v>
      </c>
      <c r="C168" s="24">
        <v>696</v>
      </c>
      <c r="D168" s="24" t="s">
        <v>93</v>
      </c>
      <c r="E168" s="24" t="s">
        <v>13</v>
      </c>
      <c r="F168" s="24" t="s">
        <v>111</v>
      </c>
      <c r="G168" s="24"/>
      <c r="H168" s="24"/>
      <c r="I168" s="24" t="s">
        <v>830</v>
      </c>
      <c r="J168" s="24"/>
    </row>
    <row r="169" spans="1:10" ht="189" x14ac:dyDescent="0.25">
      <c r="A169" s="24" t="s">
        <v>56</v>
      </c>
      <c r="B169" s="24">
        <v>151</v>
      </c>
      <c r="C169" s="24">
        <v>696</v>
      </c>
      <c r="D169" s="24" t="s">
        <v>81</v>
      </c>
      <c r="E169" s="24" t="s">
        <v>15</v>
      </c>
      <c r="F169" s="24" t="s">
        <v>122</v>
      </c>
      <c r="G169" s="24" t="s">
        <v>605</v>
      </c>
      <c r="H169" s="24"/>
      <c r="I169" s="24" t="s">
        <v>780</v>
      </c>
      <c r="J169" s="24" t="s">
        <v>740</v>
      </c>
    </row>
    <row r="170" spans="1:10" ht="47.25" x14ac:dyDescent="0.25">
      <c r="A170" s="24" t="s">
        <v>56</v>
      </c>
      <c r="B170" s="24" t="s">
        <v>79</v>
      </c>
      <c r="C170" s="24" t="s">
        <v>83</v>
      </c>
      <c r="D170" s="24" t="s">
        <v>80</v>
      </c>
      <c r="E170" s="24" t="s">
        <v>84</v>
      </c>
      <c r="F170" s="24" t="s">
        <v>85</v>
      </c>
      <c r="G170" s="24"/>
      <c r="H170" s="24"/>
      <c r="I170" s="24" t="s">
        <v>700</v>
      </c>
      <c r="J170" s="24"/>
    </row>
    <row r="171" spans="1:10" ht="362.25" x14ac:dyDescent="0.25">
      <c r="A171" s="24" t="s">
        <v>57</v>
      </c>
      <c r="B171" s="24">
        <v>150</v>
      </c>
      <c r="C171" s="24">
        <v>695</v>
      </c>
      <c r="D171" s="24" t="s">
        <v>81</v>
      </c>
      <c r="E171" s="24" t="s">
        <v>17</v>
      </c>
      <c r="F171" s="24" t="s">
        <v>122</v>
      </c>
      <c r="G171" s="24"/>
      <c r="H171" s="24"/>
      <c r="I171" s="24" t="s">
        <v>766</v>
      </c>
      <c r="J171" s="24"/>
    </row>
    <row r="172" spans="1:10" ht="157.5" x14ac:dyDescent="0.25">
      <c r="A172" s="24" t="s">
        <v>57</v>
      </c>
      <c r="B172" s="24">
        <v>150</v>
      </c>
      <c r="C172" s="24">
        <v>695</v>
      </c>
      <c r="D172" s="24" t="s">
        <v>120</v>
      </c>
      <c r="E172" s="24" t="s">
        <v>17</v>
      </c>
      <c r="F172" s="24" t="s">
        <v>85</v>
      </c>
      <c r="G172" s="24"/>
      <c r="H172" s="24" t="s">
        <v>737</v>
      </c>
      <c r="I172" s="24" t="s">
        <v>782</v>
      </c>
      <c r="J172" s="24"/>
    </row>
    <row r="173" spans="1:10" ht="63" x14ac:dyDescent="0.25">
      <c r="A173" s="24" t="s">
        <v>57</v>
      </c>
      <c r="B173" s="24">
        <v>151</v>
      </c>
      <c r="C173" s="24">
        <v>696</v>
      </c>
      <c r="D173" s="24" t="s">
        <v>92</v>
      </c>
      <c r="E173" s="24" t="s">
        <v>13</v>
      </c>
      <c r="F173" s="24" t="s">
        <v>85</v>
      </c>
      <c r="G173" s="24"/>
      <c r="H173" s="24"/>
      <c r="I173" s="24" t="s">
        <v>802</v>
      </c>
      <c r="J173" s="24"/>
    </row>
    <row r="174" spans="1:10" ht="189" x14ac:dyDescent="0.25">
      <c r="A174" s="24" t="s">
        <v>57</v>
      </c>
      <c r="B174" s="24">
        <v>151</v>
      </c>
      <c r="C174" s="24">
        <v>696</v>
      </c>
      <c r="D174" s="24" t="s">
        <v>93</v>
      </c>
      <c r="E174" s="24" t="s">
        <v>13</v>
      </c>
      <c r="F174" s="24" t="s">
        <v>112</v>
      </c>
      <c r="G174" s="24"/>
      <c r="H174" s="24"/>
      <c r="I174" s="24" t="s">
        <v>834</v>
      </c>
      <c r="J174" s="24"/>
    </row>
    <row r="175" spans="1:10" ht="78.75" x14ac:dyDescent="0.25">
      <c r="A175" s="24" t="s">
        <v>57</v>
      </c>
      <c r="B175" s="24">
        <v>151</v>
      </c>
      <c r="C175" s="24">
        <v>696</v>
      </c>
      <c r="D175" s="24" t="s">
        <v>81</v>
      </c>
      <c r="E175" s="24" t="s">
        <v>15</v>
      </c>
      <c r="F175" s="24" t="s">
        <v>122</v>
      </c>
      <c r="G175" s="24"/>
      <c r="H175" s="24"/>
      <c r="I175" s="24" t="s">
        <v>756</v>
      </c>
      <c r="J175" s="24"/>
    </row>
    <row r="176" spans="1:10" ht="157.5" x14ac:dyDescent="0.25">
      <c r="A176" s="24" t="s">
        <v>57</v>
      </c>
      <c r="B176" s="24">
        <v>151</v>
      </c>
      <c r="C176" s="24">
        <v>696</v>
      </c>
      <c r="D176" s="24" t="s">
        <v>120</v>
      </c>
      <c r="E176" s="24" t="s">
        <v>15</v>
      </c>
      <c r="F176" s="24" t="s">
        <v>121</v>
      </c>
      <c r="G176" s="24"/>
      <c r="H176" s="24"/>
      <c r="I176" s="24" t="s">
        <v>781</v>
      </c>
      <c r="J176" s="24"/>
    </row>
    <row r="177" spans="1:10" ht="236.25" x14ac:dyDescent="0.25">
      <c r="A177" s="24" t="s">
        <v>58</v>
      </c>
      <c r="B177" s="24">
        <v>150</v>
      </c>
      <c r="C177" s="24">
        <v>695</v>
      </c>
      <c r="D177" s="24" t="s">
        <v>120</v>
      </c>
      <c r="E177" s="24" t="s">
        <v>17</v>
      </c>
      <c r="F177" s="24" t="s">
        <v>147</v>
      </c>
      <c r="G177" s="24"/>
      <c r="H177" s="24"/>
      <c r="I177" s="24" t="s">
        <v>783</v>
      </c>
      <c r="J177" s="24"/>
    </row>
    <row r="178" spans="1:10" ht="173.25" x14ac:dyDescent="0.25">
      <c r="A178" s="24" t="s">
        <v>58</v>
      </c>
      <c r="B178" s="24">
        <v>150</v>
      </c>
      <c r="C178" s="24">
        <v>695</v>
      </c>
      <c r="D178" s="24" t="s">
        <v>81</v>
      </c>
      <c r="E178" s="24" t="s">
        <v>17</v>
      </c>
      <c r="F178" s="24" t="s">
        <v>122</v>
      </c>
      <c r="G178" s="24"/>
      <c r="H178" s="24"/>
      <c r="I178" s="24" t="s">
        <v>767</v>
      </c>
      <c r="J178" s="24"/>
    </row>
    <row r="179" spans="1:10" ht="220.5" x14ac:dyDescent="0.25">
      <c r="A179" s="24" t="s">
        <v>58</v>
      </c>
      <c r="B179" s="24">
        <v>151</v>
      </c>
      <c r="C179" s="24">
        <v>696</v>
      </c>
      <c r="D179" s="24" t="s">
        <v>93</v>
      </c>
      <c r="E179" s="24" t="s">
        <v>13</v>
      </c>
      <c r="F179" s="24" t="s">
        <v>113</v>
      </c>
      <c r="G179" s="24"/>
      <c r="H179" s="24"/>
      <c r="I179" s="24" t="s">
        <v>835</v>
      </c>
      <c r="J179" s="24" t="s">
        <v>611</v>
      </c>
    </row>
    <row r="180" spans="1:10" ht="78.75" x14ac:dyDescent="0.25">
      <c r="A180" s="24" t="s">
        <v>58</v>
      </c>
      <c r="B180" s="24" t="s">
        <v>79</v>
      </c>
      <c r="C180" s="24" t="s">
        <v>83</v>
      </c>
      <c r="D180" s="24" t="s">
        <v>80</v>
      </c>
      <c r="E180" s="24" t="s">
        <v>84</v>
      </c>
      <c r="F180" s="24" t="s">
        <v>85</v>
      </c>
      <c r="G180" s="24"/>
      <c r="H180" s="24"/>
      <c r="I180" s="24" t="s">
        <v>827</v>
      </c>
      <c r="J180" s="24" t="s">
        <v>612</v>
      </c>
    </row>
    <row r="181" spans="1:10" ht="157.5" x14ac:dyDescent="0.25">
      <c r="A181" s="24" t="s">
        <v>59</v>
      </c>
      <c r="B181" s="24">
        <v>150</v>
      </c>
      <c r="C181" s="24">
        <v>695</v>
      </c>
      <c r="D181" s="24" t="s">
        <v>81</v>
      </c>
      <c r="E181" s="24" t="s">
        <v>17</v>
      </c>
      <c r="F181" s="24" t="s">
        <v>122</v>
      </c>
      <c r="G181" s="24" t="s">
        <v>605</v>
      </c>
      <c r="H181" s="24"/>
      <c r="I181" s="24" t="s">
        <v>768</v>
      </c>
      <c r="J181" s="24"/>
    </row>
    <row r="182" spans="1:10" ht="173.25" x14ac:dyDescent="0.25">
      <c r="A182" s="24" t="s">
        <v>59</v>
      </c>
      <c r="B182" s="24">
        <v>151</v>
      </c>
      <c r="C182" s="24">
        <v>696</v>
      </c>
      <c r="D182" s="24" t="s">
        <v>93</v>
      </c>
      <c r="E182" s="24" t="s">
        <v>13</v>
      </c>
      <c r="F182" s="24" t="s">
        <v>114</v>
      </c>
      <c r="G182" s="24"/>
      <c r="H182" s="24"/>
      <c r="I182" s="24" t="s">
        <v>836</v>
      </c>
      <c r="J182" s="24"/>
    </row>
    <row r="183" spans="1:10" ht="189" x14ac:dyDescent="0.25">
      <c r="A183" s="24" t="s">
        <v>59</v>
      </c>
      <c r="B183" s="24">
        <v>151</v>
      </c>
      <c r="C183" s="24">
        <v>696</v>
      </c>
      <c r="D183" s="24" t="s">
        <v>81</v>
      </c>
      <c r="E183" s="24" t="s">
        <v>15</v>
      </c>
      <c r="F183" s="24" t="s">
        <v>122</v>
      </c>
      <c r="G183" s="24" t="s">
        <v>605</v>
      </c>
      <c r="H183" s="24"/>
      <c r="I183" s="24" t="s">
        <v>785</v>
      </c>
      <c r="J183" s="24"/>
    </row>
    <row r="184" spans="1:10" ht="157.5" x14ac:dyDescent="0.25">
      <c r="A184" s="24" t="s">
        <v>59</v>
      </c>
      <c r="B184" s="24">
        <v>151</v>
      </c>
      <c r="C184" s="24">
        <v>696</v>
      </c>
      <c r="D184" s="24" t="s">
        <v>120</v>
      </c>
      <c r="E184" s="24" t="s">
        <v>15</v>
      </c>
      <c r="F184" s="24" t="s">
        <v>134</v>
      </c>
      <c r="G184" s="24"/>
      <c r="H184" s="24"/>
      <c r="I184" s="24" t="s">
        <v>784</v>
      </c>
      <c r="J184" s="24"/>
    </row>
    <row r="185" spans="1:10" ht="126" x14ac:dyDescent="0.25">
      <c r="A185" s="25" t="s">
        <v>59</v>
      </c>
      <c r="B185" s="24" t="s">
        <v>79</v>
      </c>
      <c r="C185" s="24" t="s">
        <v>83</v>
      </c>
      <c r="D185" s="24" t="s">
        <v>81</v>
      </c>
      <c r="E185" s="24" t="s">
        <v>9</v>
      </c>
      <c r="F185" s="25" t="s">
        <v>496</v>
      </c>
      <c r="G185" s="24"/>
      <c r="H185" s="24" t="s">
        <v>737</v>
      </c>
      <c r="I185" s="24" t="s">
        <v>495</v>
      </c>
      <c r="J185" s="24"/>
    </row>
    <row r="186" spans="1:10" ht="94.5" x14ac:dyDescent="0.25">
      <c r="A186" s="25" t="s">
        <v>59</v>
      </c>
      <c r="B186" s="24" t="s">
        <v>79</v>
      </c>
      <c r="C186" s="24" t="s">
        <v>83</v>
      </c>
      <c r="D186" s="24" t="s">
        <v>89</v>
      </c>
      <c r="E186" s="24" t="s">
        <v>9</v>
      </c>
      <c r="F186" s="24"/>
      <c r="G186" s="24"/>
      <c r="H186" s="24" t="s">
        <v>737</v>
      </c>
      <c r="I186" s="24" t="s">
        <v>498</v>
      </c>
      <c r="J186" s="24"/>
    </row>
    <row r="187" spans="1:10" ht="267.75" x14ac:dyDescent="0.25">
      <c r="A187" s="24" t="s">
        <v>60</v>
      </c>
      <c r="B187" s="24">
        <v>150</v>
      </c>
      <c r="C187" s="24">
        <v>695</v>
      </c>
      <c r="D187" s="24" t="s">
        <v>81</v>
      </c>
      <c r="E187" s="24" t="s">
        <v>17</v>
      </c>
      <c r="F187" s="24" t="s">
        <v>122</v>
      </c>
      <c r="G187" s="24"/>
      <c r="H187" s="24"/>
      <c r="I187" s="24" t="s">
        <v>769</v>
      </c>
      <c r="J187" s="24" t="s">
        <v>608</v>
      </c>
    </row>
    <row r="188" spans="1:10" ht="78.75" x14ac:dyDescent="0.25">
      <c r="A188" s="24" t="s">
        <v>60</v>
      </c>
      <c r="B188" s="24">
        <v>151</v>
      </c>
      <c r="C188" s="24">
        <v>696</v>
      </c>
      <c r="D188" s="24" t="s">
        <v>120</v>
      </c>
      <c r="E188" s="24" t="s">
        <v>6</v>
      </c>
      <c r="F188" s="24" t="s">
        <v>122</v>
      </c>
      <c r="G188" s="24"/>
      <c r="H188" s="24"/>
      <c r="I188" s="24" t="s">
        <v>794</v>
      </c>
      <c r="J188" s="24"/>
    </row>
    <row r="189" spans="1:10" ht="173.25" x14ac:dyDescent="0.25">
      <c r="A189" s="24" t="s">
        <v>60</v>
      </c>
      <c r="B189" s="24">
        <v>151</v>
      </c>
      <c r="C189" s="24">
        <v>696</v>
      </c>
      <c r="D189" s="24" t="s">
        <v>93</v>
      </c>
      <c r="E189" s="24" t="s">
        <v>13</v>
      </c>
      <c r="F189" s="24" t="s">
        <v>116</v>
      </c>
      <c r="G189" s="24"/>
      <c r="H189" s="24"/>
      <c r="I189" s="24" t="s">
        <v>837</v>
      </c>
      <c r="J189" s="24"/>
    </row>
    <row r="190" spans="1:10" ht="299.25" x14ac:dyDescent="0.25">
      <c r="A190" s="24" t="s">
        <v>60</v>
      </c>
      <c r="B190" s="24">
        <v>151</v>
      </c>
      <c r="C190" s="24">
        <v>696</v>
      </c>
      <c r="D190" s="24" t="s">
        <v>81</v>
      </c>
      <c r="E190" s="24" t="s">
        <v>15</v>
      </c>
      <c r="F190" s="24" t="s">
        <v>122</v>
      </c>
      <c r="G190" s="24"/>
      <c r="H190" s="24"/>
      <c r="I190" s="24" t="s">
        <v>787</v>
      </c>
      <c r="J190" s="24" t="s">
        <v>609</v>
      </c>
    </row>
    <row r="191" spans="1:10" ht="157.5" x14ac:dyDescent="0.25">
      <c r="A191" s="24" t="s">
        <v>60</v>
      </c>
      <c r="B191" s="24">
        <v>151</v>
      </c>
      <c r="C191" s="24">
        <v>696</v>
      </c>
      <c r="D191" s="24" t="s">
        <v>120</v>
      </c>
      <c r="E191" s="24" t="s">
        <v>15</v>
      </c>
      <c r="F191" s="24" t="s">
        <v>134</v>
      </c>
      <c r="G191" s="24"/>
      <c r="H191" s="24"/>
      <c r="I191" s="24" t="s">
        <v>786</v>
      </c>
      <c r="J191" s="24" t="s">
        <v>610</v>
      </c>
    </row>
    <row r="192" spans="1:10" ht="299.25" x14ac:dyDescent="0.25">
      <c r="A192" s="25" t="s">
        <v>60</v>
      </c>
      <c r="B192" s="24" t="s">
        <v>152</v>
      </c>
      <c r="C192" s="24" t="s">
        <v>153</v>
      </c>
      <c r="D192" s="24" t="s">
        <v>89</v>
      </c>
      <c r="E192" s="24" t="s">
        <v>8</v>
      </c>
      <c r="F192" s="24" t="s">
        <v>122</v>
      </c>
      <c r="G192" s="24"/>
      <c r="H192" s="24" t="s">
        <v>737</v>
      </c>
      <c r="I192" s="24" t="s">
        <v>600</v>
      </c>
      <c r="J192" s="24"/>
    </row>
    <row r="193" spans="1:10" ht="173.25" x14ac:dyDescent="0.25">
      <c r="A193" s="24" t="s">
        <v>61</v>
      </c>
      <c r="B193" s="24">
        <v>150</v>
      </c>
      <c r="C193" s="24">
        <v>695</v>
      </c>
      <c r="D193" s="24" t="s">
        <v>120</v>
      </c>
      <c r="E193" s="24" t="s">
        <v>17</v>
      </c>
      <c r="F193" s="24" t="s">
        <v>148</v>
      </c>
      <c r="G193" s="24" t="s">
        <v>605</v>
      </c>
      <c r="H193" s="24"/>
      <c r="I193" s="24" t="s">
        <v>845</v>
      </c>
      <c r="J193" s="24" t="s">
        <v>748</v>
      </c>
    </row>
    <row r="194" spans="1:10" ht="126" x14ac:dyDescent="0.25">
      <c r="A194" s="24" t="s">
        <v>61</v>
      </c>
      <c r="B194" s="24">
        <v>151</v>
      </c>
      <c r="C194" s="24">
        <v>696</v>
      </c>
      <c r="D194" s="24" t="s">
        <v>92</v>
      </c>
      <c r="E194" s="24" t="s">
        <v>13</v>
      </c>
      <c r="F194" s="24" t="s">
        <v>117</v>
      </c>
      <c r="G194" s="24"/>
      <c r="H194" s="24"/>
      <c r="I194" s="24" t="s">
        <v>843</v>
      </c>
      <c r="J194" s="24"/>
    </row>
    <row r="195" spans="1:10" ht="126" x14ac:dyDescent="0.25">
      <c r="A195" s="24" t="s">
        <v>61</v>
      </c>
      <c r="B195" s="24">
        <v>151</v>
      </c>
      <c r="C195" s="24">
        <v>696</v>
      </c>
      <c r="D195" s="24" t="s">
        <v>93</v>
      </c>
      <c r="E195" s="24" t="s">
        <v>13</v>
      </c>
      <c r="F195" s="24" t="s">
        <v>118</v>
      </c>
      <c r="G195" s="24"/>
      <c r="H195" s="24"/>
      <c r="I195" s="24" t="s">
        <v>844</v>
      </c>
      <c r="J195" s="24"/>
    </row>
    <row r="196" spans="1:10" ht="141.75" x14ac:dyDescent="0.25">
      <c r="A196" s="24" t="s">
        <v>62</v>
      </c>
      <c r="B196" s="24">
        <v>150</v>
      </c>
      <c r="C196" s="24">
        <v>695</v>
      </c>
      <c r="D196" s="24" t="s">
        <v>120</v>
      </c>
      <c r="E196" s="24" t="s">
        <v>17</v>
      </c>
      <c r="F196" s="24" t="s">
        <v>91</v>
      </c>
      <c r="G196" s="24"/>
      <c r="H196" s="24"/>
      <c r="I196" s="24" t="s">
        <v>848</v>
      </c>
      <c r="J196" s="24"/>
    </row>
    <row r="197" spans="1:10" ht="126" x14ac:dyDescent="0.25">
      <c r="A197" s="24" t="s">
        <v>62</v>
      </c>
      <c r="B197" s="24">
        <v>150</v>
      </c>
      <c r="C197" s="24">
        <v>695</v>
      </c>
      <c r="D197" s="24" t="s">
        <v>81</v>
      </c>
      <c r="E197" s="24" t="s">
        <v>17</v>
      </c>
      <c r="F197" s="24" t="s">
        <v>122</v>
      </c>
      <c r="G197" s="24"/>
      <c r="H197" s="24"/>
      <c r="I197" s="24" t="s">
        <v>849</v>
      </c>
      <c r="J197" s="24"/>
    </row>
    <row r="198" spans="1:10" ht="157.5" x14ac:dyDescent="0.25">
      <c r="A198" s="24" t="s">
        <v>62</v>
      </c>
      <c r="B198" s="24">
        <v>151</v>
      </c>
      <c r="C198" s="24">
        <v>696</v>
      </c>
      <c r="D198" s="24" t="s">
        <v>120</v>
      </c>
      <c r="E198" s="24" t="s">
        <v>15</v>
      </c>
      <c r="F198" s="24" t="s">
        <v>135</v>
      </c>
      <c r="G198" s="24"/>
      <c r="H198" s="24"/>
      <c r="I198" s="24" t="s">
        <v>846</v>
      </c>
      <c r="J198" s="24"/>
    </row>
    <row r="199" spans="1:10" ht="220.5" x14ac:dyDescent="0.25">
      <c r="A199" s="24" t="s">
        <v>62</v>
      </c>
      <c r="B199" s="24">
        <v>151</v>
      </c>
      <c r="C199" s="24">
        <v>696</v>
      </c>
      <c r="D199" s="24" t="s">
        <v>81</v>
      </c>
      <c r="E199" s="24" t="s">
        <v>15</v>
      </c>
      <c r="F199" s="24" t="s">
        <v>122</v>
      </c>
      <c r="G199" s="24"/>
      <c r="H199" s="24"/>
      <c r="I199" s="24" t="s">
        <v>847</v>
      </c>
      <c r="J199" s="24"/>
    </row>
    <row r="200" spans="1:10" ht="78.75" x14ac:dyDescent="0.25">
      <c r="A200" s="24" t="s">
        <v>63</v>
      </c>
      <c r="B200" s="24">
        <v>150</v>
      </c>
      <c r="C200" s="24">
        <v>695</v>
      </c>
      <c r="D200" s="24" t="s">
        <v>81</v>
      </c>
      <c r="E200" s="24" t="s">
        <v>17</v>
      </c>
      <c r="F200" s="24" t="s">
        <v>122</v>
      </c>
      <c r="G200" s="24"/>
      <c r="H200" s="24" t="s">
        <v>737</v>
      </c>
      <c r="I200" s="24" t="s">
        <v>770</v>
      </c>
      <c r="J200" s="24"/>
    </row>
    <row r="201" spans="1:10" ht="63" x14ac:dyDescent="0.25">
      <c r="A201" s="25" t="s">
        <v>63</v>
      </c>
      <c r="B201" s="24">
        <v>151</v>
      </c>
      <c r="C201" s="24">
        <v>696</v>
      </c>
      <c r="D201" s="24" t="s">
        <v>92</v>
      </c>
      <c r="E201" s="24" t="s">
        <v>13</v>
      </c>
      <c r="F201" s="25" t="s">
        <v>85</v>
      </c>
      <c r="G201" s="24"/>
      <c r="H201" s="24" t="s">
        <v>737</v>
      </c>
      <c r="I201" s="24" t="s">
        <v>803</v>
      </c>
      <c r="J201" s="24"/>
    </row>
    <row r="202" spans="1:10" ht="283.5" x14ac:dyDescent="0.25">
      <c r="A202" s="25" t="s">
        <v>63</v>
      </c>
      <c r="B202" s="24">
        <v>151</v>
      </c>
      <c r="C202" s="24">
        <v>696</v>
      </c>
      <c r="D202" s="24" t="s">
        <v>93</v>
      </c>
      <c r="E202" s="24" t="s">
        <v>13</v>
      </c>
      <c r="F202" s="25" t="s">
        <v>505</v>
      </c>
      <c r="G202" s="24"/>
      <c r="H202" s="24" t="s">
        <v>737</v>
      </c>
      <c r="I202" s="24" t="s">
        <v>850</v>
      </c>
      <c r="J202" s="24"/>
    </row>
    <row r="203" spans="1:10" ht="126" x14ac:dyDescent="0.25">
      <c r="A203" s="24" t="s">
        <v>63</v>
      </c>
      <c r="B203" s="24">
        <v>151</v>
      </c>
      <c r="C203" s="24">
        <v>696</v>
      </c>
      <c r="D203" s="24" t="s">
        <v>120</v>
      </c>
      <c r="E203" s="24" t="s">
        <v>15</v>
      </c>
      <c r="F203" s="24" t="s">
        <v>121</v>
      </c>
      <c r="G203" s="24"/>
      <c r="H203" s="24" t="s">
        <v>737</v>
      </c>
      <c r="I203" s="24" t="s">
        <v>851</v>
      </c>
      <c r="J203" s="24"/>
    </row>
    <row r="204" spans="1:10" ht="78.75" x14ac:dyDescent="0.25">
      <c r="A204" s="24" t="s">
        <v>63</v>
      </c>
      <c r="B204" s="24">
        <v>151</v>
      </c>
      <c r="C204" s="24">
        <v>696</v>
      </c>
      <c r="D204" s="24" t="s">
        <v>81</v>
      </c>
      <c r="E204" s="24" t="s">
        <v>15</v>
      </c>
      <c r="F204" s="24" t="s">
        <v>122</v>
      </c>
      <c r="G204" s="24"/>
      <c r="H204" s="24" t="s">
        <v>737</v>
      </c>
      <c r="I204" s="24" t="s">
        <v>757</v>
      </c>
      <c r="J204" s="24"/>
    </row>
    <row r="205" spans="1:10" ht="94.5" x14ac:dyDescent="0.25">
      <c r="A205" s="24" t="s">
        <v>63</v>
      </c>
      <c r="B205" s="24" t="s">
        <v>150</v>
      </c>
      <c r="C205" s="24" t="s">
        <v>151</v>
      </c>
      <c r="D205" s="24" t="s">
        <v>120</v>
      </c>
      <c r="E205" s="24" t="s">
        <v>4</v>
      </c>
      <c r="F205" s="24" t="s">
        <v>98</v>
      </c>
      <c r="G205" s="24"/>
      <c r="H205" s="24" t="s">
        <v>737</v>
      </c>
      <c r="I205" s="24" t="s">
        <v>795</v>
      </c>
      <c r="J205" s="24"/>
    </row>
    <row r="206" spans="1:10" ht="315" x14ac:dyDescent="0.25">
      <c r="A206" s="25" t="s">
        <v>63</v>
      </c>
      <c r="B206" s="24" t="s">
        <v>152</v>
      </c>
      <c r="C206" s="24" t="s">
        <v>153</v>
      </c>
      <c r="D206" s="24" t="s">
        <v>89</v>
      </c>
      <c r="E206" s="24" t="s">
        <v>8</v>
      </c>
      <c r="F206" s="24" t="s">
        <v>122</v>
      </c>
      <c r="G206" s="24"/>
      <c r="H206" s="24" t="s">
        <v>737</v>
      </c>
      <c r="I206" s="24"/>
      <c r="J206" s="24" t="s">
        <v>599</v>
      </c>
    </row>
    <row r="207" spans="1:10" ht="63" x14ac:dyDescent="0.25">
      <c r="A207" s="24" t="s">
        <v>64</v>
      </c>
      <c r="B207" s="24" t="s">
        <v>79</v>
      </c>
      <c r="C207" s="24" t="s">
        <v>83</v>
      </c>
      <c r="D207" s="24" t="s">
        <v>81</v>
      </c>
      <c r="E207" s="24" t="s">
        <v>883</v>
      </c>
      <c r="F207" s="24" t="s">
        <v>78</v>
      </c>
      <c r="G207" s="24"/>
      <c r="H207" s="24"/>
      <c r="I207" s="24" t="s">
        <v>872</v>
      </c>
      <c r="J207" s="24"/>
    </row>
    <row r="208" spans="1:10" ht="126" x14ac:dyDescent="0.25">
      <c r="A208" s="24" t="s">
        <v>64</v>
      </c>
      <c r="B208" s="24">
        <v>151</v>
      </c>
      <c r="C208" s="24">
        <v>696</v>
      </c>
      <c r="D208" s="24" t="s">
        <v>120</v>
      </c>
      <c r="E208" s="24" t="s">
        <v>15</v>
      </c>
      <c r="F208" s="24" t="s">
        <v>121</v>
      </c>
      <c r="G208" s="24"/>
      <c r="H208" s="24"/>
      <c r="I208" s="24" t="s">
        <v>852</v>
      </c>
      <c r="J208" s="24"/>
    </row>
    <row r="209" spans="1:10" ht="63" x14ac:dyDescent="0.25">
      <c r="A209" s="24" t="s">
        <v>64</v>
      </c>
      <c r="B209" s="24" t="s">
        <v>79</v>
      </c>
      <c r="C209" s="24" t="s">
        <v>83</v>
      </c>
      <c r="D209" s="24" t="s">
        <v>80</v>
      </c>
      <c r="E209" s="24" t="s">
        <v>84</v>
      </c>
      <c r="F209" s="24" t="s">
        <v>87</v>
      </c>
      <c r="G209" s="24"/>
      <c r="H209" s="24"/>
      <c r="I209" s="24" t="s">
        <v>828</v>
      </c>
      <c r="J209" s="24"/>
    </row>
    <row r="210" spans="1:10" ht="157.5" x14ac:dyDescent="0.25">
      <c r="A210" s="25" t="s">
        <v>65</v>
      </c>
      <c r="B210" s="24">
        <v>151</v>
      </c>
      <c r="C210" s="24">
        <v>696</v>
      </c>
      <c r="D210" s="24" t="s">
        <v>92</v>
      </c>
      <c r="E210" s="24" t="s">
        <v>13</v>
      </c>
      <c r="F210" s="25" t="s">
        <v>503</v>
      </c>
      <c r="G210" s="24"/>
      <c r="H210" s="24" t="s">
        <v>737</v>
      </c>
      <c r="I210" s="24" t="s">
        <v>853</v>
      </c>
      <c r="J210" s="24"/>
    </row>
    <row r="211" spans="1:10" ht="189" x14ac:dyDescent="0.25">
      <c r="A211" s="24" t="s">
        <v>65</v>
      </c>
      <c r="B211" s="24" t="s">
        <v>152</v>
      </c>
      <c r="C211" s="24" t="s">
        <v>153</v>
      </c>
      <c r="D211" s="24" t="s">
        <v>89</v>
      </c>
      <c r="E211" s="24" t="s">
        <v>8</v>
      </c>
      <c r="F211" s="24" t="s">
        <v>122</v>
      </c>
      <c r="G211" s="24"/>
      <c r="H211" s="24" t="s">
        <v>737</v>
      </c>
      <c r="I211" s="24" t="s">
        <v>854</v>
      </c>
      <c r="J211" s="24"/>
    </row>
    <row r="212" spans="1:10" ht="94.5" x14ac:dyDescent="0.25">
      <c r="A212" s="25" t="s">
        <v>65</v>
      </c>
      <c r="B212" s="24" t="s">
        <v>79</v>
      </c>
      <c r="C212" s="24" t="s">
        <v>83</v>
      </c>
      <c r="D212" s="24" t="s">
        <v>89</v>
      </c>
      <c r="E212" s="24" t="s">
        <v>9</v>
      </c>
      <c r="F212" s="24"/>
      <c r="G212" s="24"/>
      <c r="H212" s="24" t="s">
        <v>737</v>
      </c>
      <c r="I212" s="24" t="s">
        <v>597</v>
      </c>
      <c r="J212" s="24"/>
    </row>
    <row r="213" spans="1:10" ht="47.25" x14ac:dyDescent="0.25">
      <c r="A213" s="24" t="s">
        <v>65</v>
      </c>
      <c r="B213" s="24" t="s">
        <v>79</v>
      </c>
      <c r="C213" s="24" t="s">
        <v>83</v>
      </c>
      <c r="D213" s="24" t="s">
        <v>80</v>
      </c>
      <c r="E213" s="24" t="s">
        <v>84</v>
      </c>
      <c r="F213" s="24" t="s">
        <v>85</v>
      </c>
      <c r="G213" s="24"/>
      <c r="H213" s="24" t="s">
        <v>737</v>
      </c>
      <c r="I213" s="24" t="s">
        <v>829</v>
      </c>
      <c r="J213" s="24"/>
    </row>
    <row r="214" spans="1:10" ht="173.25" x14ac:dyDescent="0.25">
      <c r="A214" s="24" t="s">
        <v>66</v>
      </c>
      <c r="B214" s="24">
        <v>150</v>
      </c>
      <c r="C214" s="24">
        <v>695</v>
      </c>
      <c r="D214" s="24" t="s">
        <v>81</v>
      </c>
      <c r="E214" s="24" t="s">
        <v>17</v>
      </c>
      <c r="F214" s="24" t="s">
        <v>122</v>
      </c>
      <c r="G214" s="24" t="s">
        <v>605</v>
      </c>
      <c r="H214" s="24"/>
      <c r="I214" s="24" t="s">
        <v>856</v>
      </c>
      <c r="J214" s="24" t="s">
        <v>607</v>
      </c>
    </row>
    <row r="215" spans="1:10" ht="141.75" x14ac:dyDescent="0.25">
      <c r="A215" s="24" t="s">
        <v>66</v>
      </c>
      <c r="B215" s="24">
        <v>151</v>
      </c>
      <c r="C215" s="24">
        <v>696</v>
      </c>
      <c r="D215" s="24" t="s">
        <v>81</v>
      </c>
      <c r="E215" s="24" t="s">
        <v>15</v>
      </c>
      <c r="F215" s="24" t="s">
        <v>122</v>
      </c>
      <c r="G215" s="24" t="s">
        <v>605</v>
      </c>
      <c r="H215" s="24"/>
      <c r="I215" s="24" t="s">
        <v>855</v>
      </c>
      <c r="J215" s="24"/>
    </row>
    <row r="216" spans="1:10" ht="78.75" x14ac:dyDescent="0.25">
      <c r="A216" s="24" t="s">
        <v>67</v>
      </c>
      <c r="B216" s="24">
        <v>150</v>
      </c>
      <c r="C216" s="24">
        <v>695</v>
      </c>
      <c r="D216" s="24" t="s">
        <v>120</v>
      </c>
      <c r="E216" s="24" t="s">
        <v>12</v>
      </c>
      <c r="F216" s="24" t="s">
        <v>82</v>
      </c>
      <c r="G216" s="24"/>
      <c r="H216" s="24" t="s">
        <v>737</v>
      </c>
      <c r="I216" s="24" t="s">
        <v>857</v>
      </c>
      <c r="J216" s="24"/>
    </row>
    <row r="217" spans="1:10" ht="63" x14ac:dyDescent="0.25">
      <c r="A217" s="24" t="s">
        <v>67</v>
      </c>
      <c r="B217" s="24">
        <v>150</v>
      </c>
      <c r="C217" s="24" t="s">
        <v>149</v>
      </c>
      <c r="D217" s="24" t="s">
        <v>120</v>
      </c>
      <c r="E217" s="24" t="s">
        <v>16</v>
      </c>
      <c r="F217" s="24" t="s">
        <v>98</v>
      </c>
      <c r="G217" s="24"/>
      <c r="H217" s="24" t="s">
        <v>737</v>
      </c>
      <c r="I217" s="24" t="s">
        <v>760</v>
      </c>
      <c r="J217" s="24"/>
    </row>
    <row r="218" spans="1:10" ht="126" x14ac:dyDescent="0.25">
      <c r="A218" s="24" t="s">
        <v>67</v>
      </c>
      <c r="B218" s="24">
        <v>150</v>
      </c>
      <c r="C218" s="24">
        <v>695</v>
      </c>
      <c r="D218" s="24" t="s">
        <v>120</v>
      </c>
      <c r="E218" s="24" t="s">
        <v>17</v>
      </c>
      <c r="F218" s="24" t="s">
        <v>85</v>
      </c>
      <c r="G218" s="24"/>
      <c r="H218" s="24"/>
      <c r="I218" s="24" t="s">
        <v>860</v>
      </c>
      <c r="J218" s="24"/>
    </row>
    <row r="219" spans="1:10" ht="78.75" x14ac:dyDescent="0.25">
      <c r="A219" s="24" t="s">
        <v>67</v>
      </c>
      <c r="B219" s="24">
        <v>150</v>
      </c>
      <c r="C219" s="24">
        <v>695</v>
      </c>
      <c r="D219" s="24" t="s">
        <v>81</v>
      </c>
      <c r="E219" s="24" t="s">
        <v>17</v>
      </c>
      <c r="F219" s="24" t="s">
        <v>122</v>
      </c>
      <c r="G219" s="24"/>
      <c r="H219" s="24"/>
      <c r="I219" s="24" t="s">
        <v>771</v>
      </c>
      <c r="J219" s="24"/>
    </row>
    <row r="220" spans="1:10" ht="315" x14ac:dyDescent="0.25">
      <c r="A220" s="24" t="s">
        <v>67</v>
      </c>
      <c r="B220" s="24">
        <v>150</v>
      </c>
      <c r="C220" s="24">
        <v>695</v>
      </c>
      <c r="D220" s="24" t="s">
        <v>120</v>
      </c>
      <c r="E220" s="24" t="s">
        <v>17</v>
      </c>
      <c r="F220" s="24" t="s">
        <v>494</v>
      </c>
      <c r="G220" s="24"/>
      <c r="H220" s="24" t="s">
        <v>737</v>
      </c>
      <c r="I220" s="24" t="s">
        <v>861</v>
      </c>
      <c r="J220" s="24"/>
    </row>
    <row r="221" spans="1:10" ht="330.75" x14ac:dyDescent="0.25">
      <c r="A221" s="25" t="s">
        <v>67</v>
      </c>
      <c r="B221" s="24">
        <v>151</v>
      </c>
      <c r="C221" s="24">
        <v>696</v>
      </c>
      <c r="D221" s="24" t="s">
        <v>92</v>
      </c>
      <c r="E221" s="24" t="s">
        <v>13</v>
      </c>
      <c r="F221" s="25" t="s">
        <v>504</v>
      </c>
      <c r="G221" s="24"/>
      <c r="H221" s="24" t="s">
        <v>737</v>
      </c>
      <c r="I221" s="24" t="s">
        <v>838</v>
      </c>
      <c r="J221" s="24"/>
    </row>
    <row r="222" spans="1:10" ht="126" x14ac:dyDescent="0.25">
      <c r="A222" s="24" t="s">
        <v>67</v>
      </c>
      <c r="B222" s="24">
        <v>151</v>
      </c>
      <c r="C222" s="24">
        <v>696</v>
      </c>
      <c r="D222" s="24" t="s">
        <v>120</v>
      </c>
      <c r="E222" s="24" t="s">
        <v>15</v>
      </c>
      <c r="F222" s="24" t="s">
        <v>91</v>
      </c>
      <c r="G222" s="24"/>
      <c r="H222" s="24"/>
      <c r="I222" s="24" t="s">
        <v>858</v>
      </c>
      <c r="J222" s="24"/>
    </row>
    <row r="223" spans="1:10" ht="78.75" x14ac:dyDescent="0.25">
      <c r="A223" s="24" t="s">
        <v>67</v>
      </c>
      <c r="B223" s="24">
        <v>151</v>
      </c>
      <c r="C223" s="24">
        <v>696</v>
      </c>
      <c r="D223" s="24" t="s">
        <v>81</v>
      </c>
      <c r="E223" s="24" t="s">
        <v>15</v>
      </c>
      <c r="F223" s="24" t="s">
        <v>122</v>
      </c>
      <c r="G223" s="24"/>
      <c r="H223" s="24"/>
      <c r="I223" s="24" t="s">
        <v>758</v>
      </c>
      <c r="J223" s="24"/>
    </row>
    <row r="224" spans="1:10" ht="157.5" x14ac:dyDescent="0.25">
      <c r="A224" s="24" t="s">
        <v>67</v>
      </c>
      <c r="B224" s="24">
        <v>151</v>
      </c>
      <c r="C224" s="24">
        <v>696</v>
      </c>
      <c r="D224" s="24" t="s">
        <v>120</v>
      </c>
      <c r="E224" s="24" t="s">
        <v>15</v>
      </c>
      <c r="F224" s="24" t="s">
        <v>492</v>
      </c>
      <c r="G224" s="24"/>
      <c r="H224" s="24" t="s">
        <v>737</v>
      </c>
      <c r="I224" s="24" t="s">
        <v>859</v>
      </c>
      <c r="J224" s="24"/>
    </row>
    <row r="225" spans="1:10" ht="378" x14ac:dyDescent="0.25">
      <c r="A225" s="24" t="s">
        <v>67</v>
      </c>
      <c r="B225" s="24" t="s">
        <v>152</v>
      </c>
      <c r="C225" s="24" t="s">
        <v>153</v>
      </c>
      <c r="D225" s="24" t="s">
        <v>81</v>
      </c>
      <c r="E225" s="24" t="s">
        <v>8</v>
      </c>
      <c r="F225" s="24" t="s">
        <v>122</v>
      </c>
      <c r="G225" s="24"/>
      <c r="H225" s="24"/>
      <c r="I225" s="24" t="s">
        <v>808</v>
      </c>
      <c r="J225" s="24"/>
    </row>
    <row r="226" spans="1:10" ht="110.25" x14ac:dyDescent="0.25">
      <c r="A226" s="24" t="s">
        <v>67</v>
      </c>
      <c r="B226" s="24" t="s">
        <v>152</v>
      </c>
      <c r="C226" s="24" t="s">
        <v>153</v>
      </c>
      <c r="D226" s="24" t="s">
        <v>89</v>
      </c>
      <c r="E226" s="24" t="s">
        <v>8</v>
      </c>
      <c r="F226" s="24" t="s">
        <v>122</v>
      </c>
      <c r="G226" s="24"/>
      <c r="H226" s="24"/>
      <c r="I226" s="24" t="s">
        <v>862</v>
      </c>
      <c r="J226" s="24"/>
    </row>
    <row r="227" spans="1:10" ht="94.5" x14ac:dyDescent="0.25">
      <c r="A227" s="24" t="s">
        <v>67</v>
      </c>
      <c r="B227" s="24" t="s">
        <v>79</v>
      </c>
      <c r="C227" s="24" t="s">
        <v>83</v>
      </c>
      <c r="D227" s="24" t="s">
        <v>89</v>
      </c>
      <c r="E227" s="24" t="s">
        <v>9</v>
      </c>
      <c r="F227" s="24" t="s">
        <v>82</v>
      </c>
      <c r="G227" s="24"/>
      <c r="H227" s="24"/>
      <c r="I227" s="24" t="s">
        <v>499</v>
      </c>
      <c r="J227" s="24"/>
    </row>
    <row r="228" spans="1:10" ht="110.25" x14ac:dyDescent="0.25">
      <c r="A228" s="25" t="s">
        <v>67</v>
      </c>
      <c r="B228" s="24" t="s">
        <v>79</v>
      </c>
      <c r="C228" s="24" t="s">
        <v>83</v>
      </c>
      <c r="D228" s="24" t="s">
        <v>120</v>
      </c>
      <c r="E228" s="24" t="s">
        <v>9</v>
      </c>
      <c r="F228" s="25" t="s">
        <v>555</v>
      </c>
      <c r="G228" s="24"/>
      <c r="H228" s="24" t="s">
        <v>737</v>
      </c>
      <c r="I228" s="24" t="s">
        <v>798</v>
      </c>
      <c r="J228" s="24"/>
    </row>
    <row r="229" spans="1:10" ht="157.5" x14ac:dyDescent="0.25">
      <c r="A229" s="24" t="s">
        <v>68</v>
      </c>
      <c r="B229" s="24">
        <v>150</v>
      </c>
      <c r="C229" s="24">
        <v>695</v>
      </c>
      <c r="D229" s="24" t="s">
        <v>120</v>
      </c>
      <c r="E229" s="24" t="s">
        <v>17</v>
      </c>
      <c r="F229" s="24" t="s">
        <v>82</v>
      </c>
      <c r="G229" s="24"/>
      <c r="H229" s="24"/>
      <c r="I229" s="24" t="s">
        <v>788</v>
      </c>
      <c r="J229" s="24"/>
    </row>
    <row r="230" spans="1:10" ht="204.75" x14ac:dyDescent="0.25">
      <c r="A230" s="24" t="s">
        <v>68</v>
      </c>
      <c r="B230" s="24">
        <v>150</v>
      </c>
      <c r="C230" s="24">
        <v>695</v>
      </c>
      <c r="D230" s="24" t="s">
        <v>81</v>
      </c>
      <c r="E230" s="24" t="s">
        <v>17</v>
      </c>
      <c r="F230" s="24" t="s">
        <v>122</v>
      </c>
      <c r="G230" s="24"/>
      <c r="H230" s="24"/>
      <c r="I230" s="24" t="s">
        <v>772</v>
      </c>
      <c r="J230" s="24"/>
    </row>
    <row r="231" spans="1:10" ht="157.5" x14ac:dyDescent="0.25">
      <c r="A231" s="24" t="s">
        <v>68</v>
      </c>
      <c r="B231" s="24">
        <v>150</v>
      </c>
      <c r="C231" s="24">
        <v>695</v>
      </c>
      <c r="D231" s="24" t="s">
        <v>120</v>
      </c>
      <c r="E231" s="24" t="s">
        <v>17</v>
      </c>
      <c r="F231" s="24" t="s">
        <v>86</v>
      </c>
      <c r="G231" s="24"/>
      <c r="H231" s="24" t="s">
        <v>737</v>
      </c>
      <c r="I231" s="24" t="s">
        <v>789</v>
      </c>
      <c r="J231" s="24"/>
    </row>
    <row r="232" spans="1:10" ht="252" x14ac:dyDescent="0.25">
      <c r="A232" s="24" t="s">
        <v>68</v>
      </c>
      <c r="B232" s="24">
        <v>151</v>
      </c>
      <c r="C232" s="24">
        <v>696</v>
      </c>
      <c r="D232" s="24" t="s">
        <v>92</v>
      </c>
      <c r="E232" s="24" t="s">
        <v>13</v>
      </c>
      <c r="F232" s="24" t="s">
        <v>119</v>
      </c>
      <c r="G232" s="24"/>
      <c r="H232" s="24"/>
      <c r="I232" s="24" t="s">
        <v>839</v>
      </c>
      <c r="J232" s="24"/>
    </row>
    <row r="233" spans="1:10" ht="252" x14ac:dyDescent="0.25">
      <c r="A233" s="24" t="s">
        <v>68</v>
      </c>
      <c r="B233" s="24">
        <v>151</v>
      </c>
      <c r="C233" s="24">
        <v>696</v>
      </c>
      <c r="D233" s="24" t="s">
        <v>93</v>
      </c>
      <c r="E233" s="24" t="s">
        <v>13</v>
      </c>
      <c r="F233" s="24" t="s">
        <v>119</v>
      </c>
      <c r="G233" s="24"/>
      <c r="H233" s="24"/>
      <c r="I233" s="24" t="s">
        <v>840</v>
      </c>
      <c r="J233" s="24"/>
    </row>
    <row r="234" spans="1:10" ht="141.75" x14ac:dyDescent="0.25">
      <c r="A234" s="24" t="s">
        <v>68</v>
      </c>
      <c r="B234" s="24">
        <v>151</v>
      </c>
      <c r="C234" s="24">
        <v>696</v>
      </c>
      <c r="D234" s="24" t="s">
        <v>120</v>
      </c>
      <c r="E234" s="24" t="s">
        <v>15</v>
      </c>
      <c r="F234" s="24" t="s">
        <v>136</v>
      </c>
      <c r="G234" s="24"/>
      <c r="H234" s="24"/>
      <c r="I234" s="24" t="s">
        <v>863</v>
      </c>
      <c r="J234" s="24"/>
    </row>
    <row r="235" spans="1:10" ht="78.75" x14ac:dyDescent="0.25">
      <c r="A235" s="24" t="s">
        <v>68</v>
      </c>
      <c r="B235" s="24">
        <v>151</v>
      </c>
      <c r="C235" s="24">
        <v>696</v>
      </c>
      <c r="D235" s="24" t="s">
        <v>89</v>
      </c>
      <c r="E235" s="24" t="s">
        <v>883</v>
      </c>
      <c r="F235" s="24" t="s">
        <v>86</v>
      </c>
      <c r="G235" s="24"/>
      <c r="H235" s="24" t="s">
        <v>737</v>
      </c>
      <c r="I235" s="24" t="s">
        <v>873</v>
      </c>
      <c r="J235" s="24"/>
    </row>
    <row r="236" spans="1:10" ht="189" x14ac:dyDescent="0.25">
      <c r="A236" s="24" t="s">
        <v>68</v>
      </c>
      <c r="B236" s="24" t="s">
        <v>79</v>
      </c>
      <c r="C236" s="24" t="s">
        <v>83</v>
      </c>
      <c r="D236" s="24" t="s">
        <v>120</v>
      </c>
      <c r="E236" s="24" t="s">
        <v>9</v>
      </c>
      <c r="F236" s="24" t="s">
        <v>154</v>
      </c>
      <c r="G236" s="24"/>
      <c r="H236" s="24"/>
      <c r="I236" s="24" t="s">
        <v>796</v>
      </c>
      <c r="J236" s="24"/>
    </row>
    <row r="237" spans="1:10" ht="94.5" x14ac:dyDescent="0.25">
      <c r="A237" s="24" t="s">
        <v>68</v>
      </c>
      <c r="B237" s="24" t="s">
        <v>79</v>
      </c>
      <c r="C237" s="24" t="s">
        <v>83</v>
      </c>
      <c r="D237" s="24" t="s">
        <v>81</v>
      </c>
      <c r="E237" s="24" t="s">
        <v>9</v>
      </c>
      <c r="F237" s="24" t="s">
        <v>115</v>
      </c>
      <c r="G237" s="24"/>
      <c r="H237" s="24"/>
      <c r="I237" s="24" t="s">
        <v>792</v>
      </c>
      <c r="J237" s="24"/>
    </row>
    <row r="238" spans="1:10" ht="94.5" x14ac:dyDescent="0.25">
      <c r="A238" s="24" t="s">
        <v>68</v>
      </c>
      <c r="B238" s="24" t="s">
        <v>79</v>
      </c>
      <c r="C238" s="24" t="s">
        <v>83</v>
      </c>
      <c r="D238" s="24" t="s">
        <v>89</v>
      </c>
      <c r="E238" s="24" t="s">
        <v>9</v>
      </c>
      <c r="F238" s="24" t="s">
        <v>155</v>
      </c>
      <c r="G238" s="24"/>
      <c r="H238" s="24"/>
      <c r="I238" s="24" t="s">
        <v>500</v>
      </c>
      <c r="J238" s="24"/>
    </row>
    <row r="239" spans="1:10" ht="63" x14ac:dyDescent="0.25">
      <c r="A239" s="24" t="s">
        <v>68</v>
      </c>
      <c r="B239" s="24" t="s">
        <v>79</v>
      </c>
      <c r="C239" s="24" t="s">
        <v>83</v>
      </c>
      <c r="D239" s="24" t="s">
        <v>80</v>
      </c>
      <c r="E239" s="24" t="s">
        <v>883</v>
      </c>
      <c r="F239" s="24" t="s">
        <v>85</v>
      </c>
      <c r="G239" s="24"/>
      <c r="H239" s="24"/>
      <c r="I239" s="24" t="s">
        <v>874</v>
      </c>
      <c r="J239" s="24"/>
    </row>
    <row r="240" spans="1:10" ht="126" x14ac:dyDescent="0.25">
      <c r="A240" s="24" t="s">
        <v>69</v>
      </c>
      <c r="B240" s="24">
        <v>150</v>
      </c>
      <c r="C240" s="24">
        <v>695</v>
      </c>
      <c r="D240" s="24" t="s">
        <v>120</v>
      </c>
      <c r="E240" s="24" t="s">
        <v>17</v>
      </c>
      <c r="F240" s="24" t="s">
        <v>121</v>
      </c>
      <c r="G240" s="24" t="s">
        <v>605</v>
      </c>
      <c r="H240" s="24"/>
      <c r="I240" s="24" t="s">
        <v>773</v>
      </c>
      <c r="J240" s="24" t="s">
        <v>749</v>
      </c>
    </row>
    <row r="241" spans="1:10" ht="204.75" x14ac:dyDescent="0.25">
      <c r="A241" s="24" t="s">
        <v>69</v>
      </c>
      <c r="B241" s="24">
        <v>150</v>
      </c>
      <c r="C241" s="24">
        <v>695</v>
      </c>
      <c r="D241" s="24" t="s">
        <v>81</v>
      </c>
      <c r="E241" s="24" t="s">
        <v>17</v>
      </c>
      <c r="F241" s="24" t="s">
        <v>122</v>
      </c>
      <c r="G241" s="24" t="s">
        <v>605</v>
      </c>
      <c r="H241" s="24"/>
      <c r="I241" s="24" t="s">
        <v>761</v>
      </c>
      <c r="J241" s="24" t="s">
        <v>751</v>
      </c>
    </row>
    <row r="242" spans="1:10" ht="157.5" x14ac:dyDescent="0.25">
      <c r="A242" s="24" t="s">
        <v>69</v>
      </c>
      <c r="B242" s="24">
        <v>151</v>
      </c>
      <c r="C242" s="24">
        <v>696</v>
      </c>
      <c r="D242" s="24" t="s">
        <v>120</v>
      </c>
      <c r="E242" s="24" t="s">
        <v>15</v>
      </c>
      <c r="F242" s="24" t="s">
        <v>121</v>
      </c>
      <c r="G242" s="24" t="s">
        <v>605</v>
      </c>
      <c r="H242" s="24"/>
      <c r="I242" s="24" t="s">
        <v>790</v>
      </c>
      <c r="J242" s="24" t="s">
        <v>749</v>
      </c>
    </row>
    <row r="243" spans="1:10" ht="362.25" x14ac:dyDescent="0.25">
      <c r="A243" s="24" t="s">
        <v>69</v>
      </c>
      <c r="B243" s="24">
        <v>151</v>
      </c>
      <c r="C243" s="24">
        <v>696</v>
      </c>
      <c r="D243" s="24" t="s">
        <v>81</v>
      </c>
      <c r="E243" s="24" t="s">
        <v>15</v>
      </c>
      <c r="F243" s="24" t="s">
        <v>122</v>
      </c>
      <c r="G243" s="24" t="s">
        <v>605</v>
      </c>
      <c r="H243" s="24"/>
      <c r="I243" s="24" t="s">
        <v>791</v>
      </c>
      <c r="J243" s="24" t="s">
        <v>750</v>
      </c>
    </row>
    <row r="244" spans="1:10" ht="173.25" x14ac:dyDescent="0.25">
      <c r="A244" s="24" t="s">
        <v>69</v>
      </c>
      <c r="B244" s="24" t="s">
        <v>152</v>
      </c>
      <c r="C244" s="24" t="s">
        <v>153</v>
      </c>
      <c r="D244" s="24" t="s">
        <v>81</v>
      </c>
      <c r="E244" s="24" t="s">
        <v>8</v>
      </c>
      <c r="F244" s="24" t="s">
        <v>122</v>
      </c>
      <c r="G244" s="24"/>
      <c r="H244" s="24"/>
      <c r="I244" s="24" t="s">
        <v>752</v>
      </c>
      <c r="J244" s="24"/>
    </row>
    <row r="245" spans="1:10" ht="126" x14ac:dyDescent="0.25">
      <c r="A245" s="24" t="s">
        <v>70</v>
      </c>
      <c r="B245" s="24">
        <v>150</v>
      </c>
      <c r="C245" s="24">
        <v>695</v>
      </c>
      <c r="D245" s="24" t="s">
        <v>120</v>
      </c>
      <c r="E245" s="24" t="s">
        <v>17</v>
      </c>
      <c r="F245" s="24" t="s">
        <v>98</v>
      </c>
      <c r="G245" s="24"/>
      <c r="H245" s="24"/>
      <c r="I245" s="24" t="s">
        <v>759</v>
      </c>
      <c r="J245" s="24"/>
    </row>
    <row r="246" spans="1:10" ht="126" x14ac:dyDescent="0.25">
      <c r="A246" s="24" t="s">
        <v>70</v>
      </c>
      <c r="B246" s="24" t="s">
        <v>79</v>
      </c>
      <c r="C246" s="24" t="s">
        <v>83</v>
      </c>
      <c r="D246" s="24" t="s">
        <v>80</v>
      </c>
      <c r="E246" s="24" t="s">
        <v>84</v>
      </c>
      <c r="F246" s="24" t="s">
        <v>85</v>
      </c>
      <c r="G246" s="24"/>
      <c r="H246" s="24"/>
      <c r="I246" s="24" t="s">
        <v>88</v>
      </c>
      <c r="J246" s="24" t="s">
        <v>606</v>
      </c>
    </row>
  </sheetData>
  <autoFilter ref="A1:J246" xr:uid="{1805D3BC-F695-4274-BF02-13E27D007B72}"/>
  <sortState xmlns:xlrd2="http://schemas.microsoft.com/office/spreadsheetml/2017/richdata2" ref="A2:Z246">
    <sortCondition ref="A2:A246"/>
    <sortCondition ref="B2:B246"/>
    <sortCondition ref="E2:E246"/>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DFB63-AB20-4798-98FB-57C3158B7DC9}">
  <sheetPr>
    <tabColor theme="7" tint="0.59999389629810485"/>
  </sheetPr>
  <dimension ref="A1:I399"/>
  <sheetViews>
    <sheetView workbookViewId="0"/>
  </sheetViews>
  <sheetFormatPr defaultRowHeight="15" x14ac:dyDescent="0.25"/>
  <cols>
    <col min="1" max="1" width="24.85546875" customWidth="1"/>
    <col min="2" max="2" width="24.85546875" style="17" customWidth="1"/>
    <col min="3" max="3" width="14.85546875" customWidth="1"/>
    <col min="4" max="4" width="6.28515625" bestFit="1" customWidth="1"/>
    <col min="5" max="5" width="14.5703125" customWidth="1"/>
    <col min="6" max="6" width="2.85546875" customWidth="1"/>
    <col min="7" max="7" width="11.85546875" customWidth="1"/>
    <col min="9" max="9" width="15" customWidth="1"/>
  </cols>
  <sheetData>
    <row r="1" spans="1:9" s="17" customFormat="1" ht="75" x14ac:dyDescent="0.25">
      <c r="A1" s="22" t="s">
        <v>71</v>
      </c>
      <c r="B1" s="22" t="s">
        <v>0</v>
      </c>
      <c r="C1" s="22" t="s">
        <v>635</v>
      </c>
      <c r="D1" s="22" t="s">
        <v>633</v>
      </c>
      <c r="E1" s="22" t="s">
        <v>632</v>
      </c>
      <c r="G1" s="22" t="s">
        <v>636</v>
      </c>
      <c r="H1" s="22" t="s">
        <v>633</v>
      </c>
      <c r="I1" s="22" t="s">
        <v>632</v>
      </c>
    </row>
    <row r="2" spans="1:9" x14ac:dyDescent="0.25">
      <c r="A2" s="19" t="s">
        <v>158</v>
      </c>
      <c r="B2" s="21" t="e">
        <f>VLOOKUP(A2,#REF!,2,FALSE)</f>
        <v>#REF!</v>
      </c>
      <c r="C2" t="e">
        <f>VLOOKUP(A2,#REF!,38,FALSE)</f>
        <v>#REF!</v>
      </c>
      <c r="D2" t="e">
        <f>EXACT(C2,E2)</f>
        <v>#REF!</v>
      </c>
      <c r="E2" t="e">
        <f>IF(AND(B2&lt;&gt;"LOUISIANA",B2&lt;&gt;"NEW MEXICO",B2&lt;&gt;"OKLAHOMA"),IF(VLOOKUP(A2,#REF!,24,FALSE)="","",VLOOKUP(A2,#REF!,24,FALSE)),IF(VLOOKUP(A2,#REF!,27,FALSE)="","",VLOOKUP(A2,#REF!,27,FALSE)))</f>
        <v>#REF!</v>
      </c>
      <c r="G2" s="17" t="e">
        <f>VLOOKUP(A2,#REF!,39,FALSE)</f>
        <v>#REF!</v>
      </c>
      <c r="H2" s="17" t="e">
        <f>EXACT(G2,I2)</f>
        <v>#REF!</v>
      </c>
      <c r="I2" s="17" t="e">
        <f>IF(AND(B2&lt;&gt;"LOUISIANA",B2&lt;&gt;"NEW MEXICO",B2&lt;&gt;"OKLAHOMA"),IF(VLOOKUP(A2,#REF!,25,FALSE)="","",VLOOKUP(A2,#REF!,25,FALSE)),IF(VLOOKUP(A2,#REF!,28,FALSE)="","",VLOOKUP(A2,#REF!,28,FALSE)))</f>
        <v>#REF!</v>
      </c>
    </row>
    <row r="3" spans="1:9" x14ac:dyDescent="0.25">
      <c r="A3" s="13" t="s">
        <v>159</v>
      </c>
      <c r="B3" s="21" t="e">
        <f>VLOOKUP(A3,#REF!,2,FALSE)</f>
        <v>#REF!</v>
      </c>
      <c r="C3" s="17" t="e">
        <f>VLOOKUP(A3,#REF!,38,FALSE)</f>
        <v>#REF!</v>
      </c>
      <c r="D3" s="17" t="e">
        <f t="shared" ref="D3:D66" si="0">EXACT(C3,E3)</f>
        <v>#REF!</v>
      </c>
      <c r="E3" s="17" t="e">
        <f>IF(AND(B3&lt;&gt;"LOUISIANA",B3&lt;&gt;"NEW MEXICO",B3&lt;&gt;"OKLAHOMA"),IF(VLOOKUP(A3,#REF!,24,FALSE)="","",VLOOKUP(A3,#REF!,24,FALSE)),IF(VLOOKUP(A3,#REF!,27,FALSE)="","",VLOOKUP(A3,#REF!,27,FALSE)))</f>
        <v>#REF!</v>
      </c>
      <c r="G3" s="17" t="e">
        <f>VLOOKUP(A3,#REF!,39,FALSE)</f>
        <v>#REF!</v>
      </c>
      <c r="H3" s="17" t="e">
        <f t="shared" ref="H3:H66" si="1">EXACT(G3,I3)</f>
        <v>#REF!</v>
      </c>
      <c r="I3" s="17" t="e">
        <f>IF(AND(B3&lt;&gt;"LOUISIANA",B3&lt;&gt;"NEW MEXICO",B3&lt;&gt;"OKLAHOMA"),IF(VLOOKUP(A3,#REF!,25,FALSE)="","",VLOOKUP(A3,#REF!,25,FALSE)),IF(VLOOKUP(A3,#REF!,28,FALSE)="","",VLOOKUP(A3,#REF!,28,FALSE)))</f>
        <v>#REF!</v>
      </c>
    </row>
    <row r="4" spans="1:9" x14ac:dyDescent="0.25">
      <c r="A4" s="13" t="s">
        <v>160</v>
      </c>
      <c r="B4" s="21" t="e">
        <f>VLOOKUP(A4,#REF!,2,FALSE)</f>
        <v>#REF!</v>
      </c>
      <c r="C4" s="17" t="e">
        <f>VLOOKUP(A4,#REF!,38,FALSE)</f>
        <v>#REF!</v>
      </c>
      <c r="D4" s="17" t="e">
        <f t="shared" si="0"/>
        <v>#REF!</v>
      </c>
      <c r="E4" s="17" t="e">
        <f>IF(AND(B4&lt;&gt;"LOUISIANA",B4&lt;&gt;"NEW MEXICO",B4&lt;&gt;"OKLAHOMA"),IF(VLOOKUP(A4,#REF!,24,FALSE)="","",VLOOKUP(A4,#REF!,24,FALSE)),IF(VLOOKUP(A4,#REF!,27,FALSE)="","",VLOOKUP(A4,#REF!,27,FALSE)))</f>
        <v>#REF!</v>
      </c>
      <c r="G4" s="17" t="e">
        <f>VLOOKUP(A4,#REF!,39,FALSE)</f>
        <v>#REF!</v>
      </c>
      <c r="H4" s="17" t="e">
        <f t="shared" si="1"/>
        <v>#REF!</v>
      </c>
      <c r="I4" s="17" t="e">
        <f>IF(AND(B4&lt;&gt;"LOUISIANA",B4&lt;&gt;"NEW MEXICO",B4&lt;&gt;"OKLAHOMA"),IF(VLOOKUP(A4,#REF!,25,FALSE)="","",VLOOKUP(A4,#REF!,25,FALSE)),IF(VLOOKUP(A4,#REF!,28,FALSE)="","",VLOOKUP(A4,#REF!,28,FALSE)))</f>
        <v>#REF!</v>
      </c>
    </row>
    <row r="5" spans="1:9" x14ac:dyDescent="0.25">
      <c r="A5" s="13" t="s">
        <v>161</v>
      </c>
      <c r="B5" s="21" t="e">
        <f>VLOOKUP(A5,#REF!,2,FALSE)</f>
        <v>#REF!</v>
      </c>
      <c r="C5" s="17" t="e">
        <f>VLOOKUP(A5,#REF!,38,FALSE)</f>
        <v>#REF!</v>
      </c>
      <c r="D5" s="17" t="e">
        <f t="shared" si="0"/>
        <v>#REF!</v>
      </c>
      <c r="E5" s="17" t="e">
        <f>IF(AND(B5&lt;&gt;"LOUISIANA",B5&lt;&gt;"NEW MEXICO",B5&lt;&gt;"OKLAHOMA"),IF(VLOOKUP(A5,#REF!,24,FALSE)="","",VLOOKUP(A5,#REF!,24,FALSE)),IF(VLOOKUP(A5,#REF!,27,FALSE)="","",VLOOKUP(A5,#REF!,27,FALSE)))</f>
        <v>#REF!</v>
      </c>
      <c r="G5" s="17" t="e">
        <f>VLOOKUP(A5,#REF!,39,FALSE)</f>
        <v>#REF!</v>
      </c>
      <c r="H5" s="17" t="e">
        <f t="shared" si="1"/>
        <v>#REF!</v>
      </c>
      <c r="I5" s="17" t="e">
        <f>IF(AND(B5&lt;&gt;"LOUISIANA",B5&lt;&gt;"NEW MEXICO",B5&lt;&gt;"OKLAHOMA"),IF(VLOOKUP(A5,#REF!,25,FALSE)="","",VLOOKUP(A5,#REF!,25,FALSE)),IF(VLOOKUP(A5,#REF!,28,FALSE)="","",VLOOKUP(A5,#REF!,28,FALSE)))</f>
        <v>#REF!</v>
      </c>
    </row>
    <row r="6" spans="1:9" x14ac:dyDescent="0.25">
      <c r="A6" s="13" t="s">
        <v>162</v>
      </c>
      <c r="B6" s="21" t="e">
        <f>VLOOKUP(A6,#REF!,2,FALSE)</f>
        <v>#REF!</v>
      </c>
      <c r="C6" s="17" t="e">
        <f>VLOOKUP(A6,#REF!,38,FALSE)</f>
        <v>#REF!</v>
      </c>
      <c r="D6" s="17" t="e">
        <f t="shared" si="0"/>
        <v>#REF!</v>
      </c>
      <c r="E6" s="17" t="e">
        <f>IF(AND(B6&lt;&gt;"LOUISIANA",B6&lt;&gt;"NEW MEXICO",B6&lt;&gt;"OKLAHOMA"),IF(VLOOKUP(A6,#REF!,24,FALSE)="","",VLOOKUP(A6,#REF!,24,FALSE)),IF(VLOOKUP(A6,#REF!,27,FALSE)="","",VLOOKUP(A6,#REF!,27,FALSE)))</f>
        <v>#REF!</v>
      </c>
      <c r="G6" s="17" t="e">
        <f>VLOOKUP(A6,#REF!,39,FALSE)</f>
        <v>#REF!</v>
      </c>
      <c r="H6" s="17" t="e">
        <f t="shared" si="1"/>
        <v>#REF!</v>
      </c>
      <c r="I6" s="17" t="e">
        <f>IF(AND(B6&lt;&gt;"LOUISIANA",B6&lt;&gt;"NEW MEXICO",B6&lt;&gt;"OKLAHOMA"),IF(VLOOKUP(A6,#REF!,25,FALSE)="","",VLOOKUP(A6,#REF!,25,FALSE)),IF(VLOOKUP(A6,#REF!,28,FALSE)="","",VLOOKUP(A6,#REF!,28,FALSE)))</f>
        <v>#REF!</v>
      </c>
    </row>
    <row r="7" spans="1:9" x14ac:dyDescent="0.25">
      <c r="A7" s="13" t="s">
        <v>163</v>
      </c>
      <c r="B7" s="21" t="e">
        <f>VLOOKUP(A7,#REF!,2,FALSE)</f>
        <v>#REF!</v>
      </c>
      <c r="C7" s="17" t="e">
        <f>VLOOKUP(A7,#REF!,38,FALSE)</f>
        <v>#REF!</v>
      </c>
      <c r="D7" s="17" t="e">
        <f t="shared" si="0"/>
        <v>#REF!</v>
      </c>
      <c r="E7" s="17" t="e">
        <f>IF(AND(B7&lt;&gt;"LOUISIANA",B7&lt;&gt;"NEW MEXICO",B7&lt;&gt;"OKLAHOMA"),IF(VLOOKUP(A7,#REF!,24,FALSE)="","",VLOOKUP(A7,#REF!,24,FALSE)),IF(VLOOKUP(A7,#REF!,27,FALSE)="","",VLOOKUP(A7,#REF!,27,FALSE)))</f>
        <v>#REF!</v>
      </c>
      <c r="G7" s="17" t="e">
        <f>VLOOKUP(A7,#REF!,39,FALSE)</f>
        <v>#REF!</v>
      </c>
      <c r="H7" s="17" t="e">
        <f t="shared" si="1"/>
        <v>#REF!</v>
      </c>
      <c r="I7" s="17" t="e">
        <f>IF(AND(B7&lt;&gt;"LOUISIANA",B7&lt;&gt;"NEW MEXICO",B7&lt;&gt;"OKLAHOMA"),IF(VLOOKUP(A7,#REF!,25,FALSE)="","",VLOOKUP(A7,#REF!,25,FALSE)),IF(VLOOKUP(A7,#REF!,28,FALSE)="","",VLOOKUP(A7,#REF!,28,FALSE)))</f>
        <v>#REF!</v>
      </c>
    </row>
    <row r="8" spans="1:9" x14ac:dyDescent="0.25">
      <c r="A8" s="13" t="s">
        <v>164</v>
      </c>
      <c r="B8" s="21" t="e">
        <f>VLOOKUP(A8,#REF!,2,FALSE)</f>
        <v>#REF!</v>
      </c>
      <c r="C8" s="17" t="e">
        <f>VLOOKUP(A8,#REF!,38,FALSE)</f>
        <v>#REF!</v>
      </c>
      <c r="D8" s="17" t="e">
        <f t="shared" si="0"/>
        <v>#REF!</v>
      </c>
      <c r="E8" s="17" t="e">
        <f>IF(AND(B8&lt;&gt;"LOUISIANA",B8&lt;&gt;"NEW MEXICO",B8&lt;&gt;"OKLAHOMA"),IF(VLOOKUP(A8,#REF!,24,FALSE)="","",VLOOKUP(A8,#REF!,24,FALSE)),IF(VLOOKUP(A8,#REF!,27,FALSE)="","",VLOOKUP(A8,#REF!,27,FALSE)))</f>
        <v>#REF!</v>
      </c>
      <c r="G8" s="17" t="e">
        <f>VLOOKUP(A8,#REF!,39,FALSE)</f>
        <v>#REF!</v>
      </c>
      <c r="H8" s="17" t="e">
        <f t="shared" si="1"/>
        <v>#REF!</v>
      </c>
      <c r="I8" s="17" t="e">
        <f>IF(AND(B8&lt;&gt;"LOUISIANA",B8&lt;&gt;"NEW MEXICO",B8&lt;&gt;"OKLAHOMA"),IF(VLOOKUP(A8,#REF!,25,FALSE)="","",VLOOKUP(A8,#REF!,25,FALSE)),IF(VLOOKUP(A8,#REF!,28,FALSE)="","",VLOOKUP(A8,#REF!,28,FALSE)))</f>
        <v>#REF!</v>
      </c>
    </row>
    <row r="9" spans="1:9" x14ac:dyDescent="0.25">
      <c r="A9" s="13" t="s">
        <v>165</v>
      </c>
      <c r="B9" s="21" t="e">
        <f>VLOOKUP(A9,#REF!,2,FALSE)</f>
        <v>#REF!</v>
      </c>
      <c r="C9" s="17" t="e">
        <f>VLOOKUP(A9,#REF!,38,FALSE)</f>
        <v>#REF!</v>
      </c>
      <c r="D9" s="17" t="e">
        <f t="shared" si="0"/>
        <v>#REF!</v>
      </c>
      <c r="E9" s="17" t="e">
        <f>IF(AND(B9&lt;&gt;"LOUISIANA",B9&lt;&gt;"NEW MEXICO",B9&lt;&gt;"OKLAHOMA"),IF(VLOOKUP(A9,#REF!,24,FALSE)="","",VLOOKUP(A9,#REF!,24,FALSE)),IF(VLOOKUP(A9,#REF!,27,FALSE)="","",VLOOKUP(A9,#REF!,27,FALSE)))</f>
        <v>#REF!</v>
      </c>
      <c r="G9" s="17" t="e">
        <f>VLOOKUP(A9,#REF!,39,FALSE)</f>
        <v>#REF!</v>
      </c>
      <c r="H9" s="17" t="e">
        <f t="shared" si="1"/>
        <v>#REF!</v>
      </c>
      <c r="I9" s="17" t="e">
        <f>IF(AND(B9&lt;&gt;"LOUISIANA",B9&lt;&gt;"NEW MEXICO",B9&lt;&gt;"OKLAHOMA"),IF(VLOOKUP(A9,#REF!,25,FALSE)="","",VLOOKUP(A9,#REF!,25,FALSE)),IF(VLOOKUP(A9,#REF!,28,FALSE)="","",VLOOKUP(A9,#REF!,28,FALSE)))</f>
        <v>#REF!</v>
      </c>
    </row>
    <row r="10" spans="1:9" x14ac:dyDescent="0.25">
      <c r="A10" s="13" t="s">
        <v>166</v>
      </c>
      <c r="B10" s="21" t="e">
        <f>VLOOKUP(A10,#REF!,2,FALSE)</f>
        <v>#REF!</v>
      </c>
      <c r="C10" s="17" t="e">
        <f>VLOOKUP(A10,#REF!,38,FALSE)</f>
        <v>#REF!</v>
      </c>
      <c r="D10" s="17" t="e">
        <f t="shared" si="0"/>
        <v>#REF!</v>
      </c>
      <c r="E10" s="17" t="e">
        <f>IF(AND(B10&lt;&gt;"LOUISIANA",B10&lt;&gt;"NEW MEXICO",B10&lt;&gt;"OKLAHOMA"),IF(VLOOKUP(A10,#REF!,24,FALSE)="","",VLOOKUP(A10,#REF!,24,FALSE)),IF(VLOOKUP(A10,#REF!,27,FALSE)="","",VLOOKUP(A10,#REF!,27,FALSE)))</f>
        <v>#REF!</v>
      </c>
      <c r="G10" s="17" t="e">
        <f>VLOOKUP(A10,#REF!,39,FALSE)</f>
        <v>#REF!</v>
      </c>
      <c r="H10" s="17" t="e">
        <f t="shared" si="1"/>
        <v>#REF!</v>
      </c>
      <c r="I10" s="17" t="e">
        <f>IF(AND(B10&lt;&gt;"LOUISIANA",B10&lt;&gt;"NEW MEXICO",B10&lt;&gt;"OKLAHOMA"),IF(VLOOKUP(A10,#REF!,25,FALSE)="","",VLOOKUP(A10,#REF!,25,FALSE)),IF(VLOOKUP(A10,#REF!,28,FALSE)="","",VLOOKUP(A10,#REF!,28,FALSE)))</f>
        <v>#REF!</v>
      </c>
    </row>
    <row r="11" spans="1:9" x14ac:dyDescent="0.25">
      <c r="A11" s="13" t="s">
        <v>167</v>
      </c>
      <c r="B11" s="21" t="e">
        <f>VLOOKUP(A11,#REF!,2,FALSE)</f>
        <v>#REF!</v>
      </c>
      <c r="C11" s="17" t="e">
        <f>VLOOKUP(A11,#REF!,38,FALSE)</f>
        <v>#REF!</v>
      </c>
      <c r="D11" s="17" t="e">
        <f t="shared" si="0"/>
        <v>#REF!</v>
      </c>
      <c r="E11" s="17" t="e">
        <f>IF(AND(B11&lt;&gt;"LOUISIANA",B11&lt;&gt;"NEW MEXICO",B11&lt;&gt;"OKLAHOMA"),IF(VLOOKUP(A11,#REF!,24,FALSE)="","",VLOOKUP(A11,#REF!,24,FALSE)),IF(VLOOKUP(A11,#REF!,27,FALSE)="","",VLOOKUP(A11,#REF!,27,FALSE)))</f>
        <v>#REF!</v>
      </c>
      <c r="G11" s="17" t="e">
        <f>VLOOKUP(A11,#REF!,39,FALSE)</f>
        <v>#REF!</v>
      </c>
      <c r="H11" s="17" t="e">
        <f t="shared" si="1"/>
        <v>#REF!</v>
      </c>
      <c r="I11" s="17" t="e">
        <f>IF(AND(B11&lt;&gt;"LOUISIANA",B11&lt;&gt;"NEW MEXICO",B11&lt;&gt;"OKLAHOMA"),IF(VLOOKUP(A11,#REF!,25,FALSE)="","",VLOOKUP(A11,#REF!,25,FALSE)),IF(VLOOKUP(A11,#REF!,28,FALSE)="","",VLOOKUP(A11,#REF!,28,FALSE)))</f>
        <v>#REF!</v>
      </c>
    </row>
    <row r="12" spans="1:9" x14ac:dyDescent="0.25">
      <c r="A12" s="13" t="s">
        <v>168</v>
      </c>
      <c r="B12" s="21" t="e">
        <f>VLOOKUP(A12,#REF!,2,FALSE)</f>
        <v>#REF!</v>
      </c>
      <c r="C12" s="17" t="e">
        <f>VLOOKUP(A12,#REF!,38,FALSE)</f>
        <v>#REF!</v>
      </c>
      <c r="D12" s="17" t="e">
        <f t="shared" si="0"/>
        <v>#REF!</v>
      </c>
      <c r="E12" s="17" t="e">
        <f>IF(AND(B12&lt;&gt;"LOUISIANA",B12&lt;&gt;"NEW MEXICO",B12&lt;&gt;"OKLAHOMA"),IF(VLOOKUP(A12,#REF!,24,FALSE)="","",VLOOKUP(A12,#REF!,24,FALSE)),IF(VLOOKUP(A12,#REF!,27,FALSE)="","",VLOOKUP(A12,#REF!,27,FALSE)))</f>
        <v>#REF!</v>
      </c>
      <c r="G12" s="17" t="e">
        <f>VLOOKUP(A12,#REF!,39,FALSE)</f>
        <v>#REF!</v>
      </c>
      <c r="H12" s="17" t="e">
        <f t="shared" si="1"/>
        <v>#REF!</v>
      </c>
      <c r="I12" s="17" t="e">
        <f>IF(AND(B12&lt;&gt;"LOUISIANA",B12&lt;&gt;"NEW MEXICO",B12&lt;&gt;"OKLAHOMA"),IF(VLOOKUP(A12,#REF!,25,FALSE)="","",VLOOKUP(A12,#REF!,25,FALSE)),IF(VLOOKUP(A12,#REF!,28,FALSE)="","",VLOOKUP(A12,#REF!,28,FALSE)))</f>
        <v>#REF!</v>
      </c>
    </row>
    <row r="13" spans="1:9" x14ac:dyDescent="0.25">
      <c r="A13" s="13" t="s">
        <v>169</v>
      </c>
      <c r="B13" s="21" t="e">
        <f>VLOOKUP(A13,#REF!,2,FALSE)</f>
        <v>#REF!</v>
      </c>
      <c r="C13" s="17" t="e">
        <f>VLOOKUP(A13,#REF!,38,FALSE)</f>
        <v>#REF!</v>
      </c>
      <c r="D13" s="17" t="e">
        <f t="shared" si="0"/>
        <v>#REF!</v>
      </c>
      <c r="E13" s="17" t="e">
        <f>IF(AND(B13&lt;&gt;"LOUISIANA",B13&lt;&gt;"NEW MEXICO",B13&lt;&gt;"OKLAHOMA"),IF(VLOOKUP(A13,#REF!,24,FALSE)="","",VLOOKUP(A13,#REF!,24,FALSE)),IF(VLOOKUP(A13,#REF!,27,FALSE)="","",VLOOKUP(A13,#REF!,27,FALSE)))</f>
        <v>#REF!</v>
      </c>
      <c r="G13" s="17" t="e">
        <f>VLOOKUP(A13,#REF!,39,FALSE)</f>
        <v>#REF!</v>
      </c>
      <c r="H13" s="17" t="e">
        <f t="shared" si="1"/>
        <v>#REF!</v>
      </c>
      <c r="I13" s="17" t="e">
        <f>IF(AND(B13&lt;&gt;"LOUISIANA",B13&lt;&gt;"NEW MEXICO",B13&lt;&gt;"OKLAHOMA"),IF(VLOOKUP(A13,#REF!,25,FALSE)="","",VLOOKUP(A13,#REF!,25,FALSE)),IF(VLOOKUP(A13,#REF!,28,FALSE)="","",VLOOKUP(A13,#REF!,28,FALSE)))</f>
        <v>#REF!</v>
      </c>
    </row>
    <row r="14" spans="1:9" x14ac:dyDescent="0.25">
      <c r="A14" s="13" t="s">
        <v>170</v>
      </c>
      <c r="B14" s="21" t="e">
        <f>VLOOKUP(A14,#REF!,2,FALSE)</f>
        <v>#REF!</v>
      </c>
      <c r="C14" s="17" t="e">
        <f>VLOOKUP(A14,#REF!,38,FALSE)</f>
        <v>#REF!</v>
      </c>
      <c r="D14" s="17" t="e">
        <f t="shared" si="0"/>
        <v>#REF!</v>
      </c>
      <c r="E14" s="17" t="e">
        <f>IF(AND(B14&lt;&gt;"LOUISIANA",B14&lt;&gt;"NEW MEXICO",B14&lt;&gt;"OKLAHOMA"),IF(VLOOKUP(A14,#REF!,24,FALSE)="","",VLOOKUP(A14,#REF!,24,FALSE)),IF(VLOOKUP(A14,#REF!,27,FALSE)="","",VLOOKUP(A14,#REF!,27,FALSE)))</f>
        <v>#REF!</v>
      </c>
      <c r="G14" s="17" t="e">
        <f>VLOOKUP(A14,#REF!,39,FALSE)</f>
        <v>#REF!</v>
      </c>
      <c r="H14" s="17" t="e">
        <f t="shared" si="1"/>
        <v>#REF!</v>
      </c>
      <c r="I14" s="17" t="e">
        <f>IF(AND(B14&lt;&gt;"LOUISIANA",B14&lt;&gt;"NEW MEXICO",B14&lt;&gt;"OKLAHOMA"),IF(VLOOKUP(A14,#REF!,25,FALSE)="","",VLOOKUP(A14,#REF!,25,FALSE)),IF(VLOOKUP(A14,#REF!,28,FALSE)="","",VLOOKUP(A14,#REF!,28,FALSE)))</f>
        <v>#REF!</v>
      </c>
    </row>
    <row r="15" spans="1:9" x14ac:dyDescent="0.25">
      <c r="A15" s="13" t="s">
        <v>171</v>
      </c>
      <c r="B15" s="21" t="e">
        <f>VLOOKUP(A15,#REF!,2,FALSE)</f>
        <v>#REF!</v>
      </c>
      <c r="C15" s="17" t="e">
        <f>VLOOKUP(A15,#REF!,38,FALSE)</f>
        <v>#REF!</v>
      </c>
      <c r="D15" s="17" t="e">
        <f t="shared" si="0"/>
        <v>#REF!</v>
      </c>
      <c r="E15" s="17" t="e">
        <f>IF(AND(B15&lt;&gt;"LOUISIANA",B15&lt;&gt;"NEW MEXICO",B15&lt;&gt;"OKLAHOMA"),IF(VLOOKUP(A15,#REF!,24,FALSE)="","",VLOOKUP(A15,#REF!,24,FALSE)),IF(VLOOKUP(A15,#REF!,27,FALSE)="","",VLOOKUP(A15,#REF!,27,FALSE)))</f>
        <v>#REF!</v>
      </c>
      <c r="G15" s="17" t="e">
        <f>VLOOKUP(A15,#REF!,39,FALSE)</f>
        <v>#REF!</v>
      </c>
      <c r="H15" s="17" t="e">
        <f t="shared" si="1"/>
        <v>#REF!</v>
      </c>
      <c r="I15" s="17" t="e">
        <f>IF(AND(B15&lt;&gt;"LOUISIANA",B15&lt;&gt;"NEW MEXICO",B15&lt;&gt;"OKLAHOMA"),IF(VLOOKUP(A15,#REF!,25,FALSE)="","",VLOOKUP(A15,#REF!,25,FALSE)),IF(VLOOKUP(A15,#REF!,28,FALSE)="","",VLOOKUP(A15,#REF!,28,FALSE)))</f>
        <v>#REF!</v>
      </c>
    </row>
    <row r="16" spans="1:9" x14ac:dyDescent="0.25">
      <c r="A16" s="13" t="s">
        <v>172</v>
      </c>
      <c r="B16" s="21" t="e">
        <f>VLOOKUP(A16,#REF!,2,FALSE)</f>
        <v>#REF!</v>
      </c>
      <c r="C16" s="17" t="e">
        <f>VLOOKUP(A16,#REF!,38,FALSE)</f>
        <v>#REF!</v>
      </c>
      <c r="D16" s="17" t="e">
        <f t="shared" si="0"/>
        <v>#REF!</v>
      </c>
      <c r="E16" s="17" t="e">
        <f>IF(AND(B16&lt;&gt;"LOUISIANA",B16&lt;&gt;"NEW MEXICO",B16&lt;&gt;"OKLAHOMA"),IF(VLOOKUP(A16,#REF!,24,FALSE)="","",VLOOKUP(A16,#REF!,24,FALSE)),IF(VLOOKUP(A16,#REF!,27,FALSE)="","",VLOOKUP(A16,#REF!,27,FALSE)))</f>
        <v>#REF!</v>
      </c>
      <c r="G16" s="17" t="e">
        <f>VLOOKUP(A16,#REF!,39,FALSE)</f>
        <v>#REF!</v>
      </c>
      <c r="H16" s="17" t="e">
        <f t="shared" si="1"/>
        <v>#REF!</v>
      </c>
      <c r="I16" s="17" t="e">
        <f>IF(AND(B16&lt;&gt;"LOUISIANA",B16&lt;&gt;"NEW MEXICO",B16&lt;&gt;"OKLAHOMA"),IF(VLOOKUP(A16,#REF!,25,FALSE)="","",VLOOKUP(A16,#REF!,25,FALSE)),IF(VLOOKUP(A16,#REF!,28,FALSE)="","",VLOOKUP(A16,#REF!,28,FALSE)))</f>
        <v>#REF!</v>
      </c>
    </row>
    <row r="17" spans="1:9" x14ac:dyDescent="0.25">
      <c r="A17" s="13" t="s">
        <v>173</v>
      </c>
      <c r="B17" s="21" t="e">
        <f>VLOOKUP(A17,#REF!,2,FALSE)</f>
        <v>#REF!</v>
      </c>
      <c r="C17" s="17" t="e">
        <f>VLOOKUP(A17,#REF!,38,FALSE)</f>
        <v>#REF!</v>
      </c>
      <c r="D17" s="17" t="e">
        <f t="shared" si="0"/>
        <v>#REF!</v>
      </c>
      <c r="E17" s="17" t="e">
        <f>IF(AND(B17&lt;&gt;"LOUISIANA",B17&lt;&gt;"NEW MEXICO",B17&lt;&gt;"OKLAHOMA"),IF(VLOOKUP(A17,#REF!,24,FALSE)="","",VLOOKUP(A17,#REF!,24,FALSE)),IF(VLOOKUP(A17,#REF!,27,FALSE)="","",VLOOKUP(A17,#REF!,27,FALSE)))</f>
        <v>#REF!</v>
      </c>
      <c r="G17" s="17" t="e">
        <f>VLOOKUP(A17,#REF!,39,FALSE)</f>
        <v>#REF!</v>
      </c>
      <c r="H17" s="17" t="e">
        <f t="shared" si="1"/>
        <v>#REF!</v>
      </c>
      <c r="I17" s="17" t="e">
        <f>IF(AND(B17&lt;&gt;"LOUISIANA",B17&lt;&gt;"NEW MEXICO",B17&lt;&gt;"OKLAHOMA"),IF(VLOOKUP(A17,#REF!,25,FALSE)="","",VLOOKUP(A17,#REF!,25,FALSE)),IF(VLOOKUP(A17,#REF!,28,FALSE)="","",VLOOKUP(A17,#REF!,28,FALSE)))</f>
        <v>#REF!</v>
      </c>
    </row>
    <row r="18" spans="1:9" x14ac:dyDescent="0.25">
      <c r="A18" s="13" t="s">
        <v>174</v>
      </c>
      <c r="B18" s="21" t="e">
        <f>VLOOKUP(A18,#REF!,2,FALSE)</f>
        <v>#REF!</v>
      </c>
      <c r="C18" s="17" t="e">
        <f>VLOOKUP(A18,#REF!,38,FALSE)</f>
        <v>#REF!</v>
      </c>
      <c r="D18" s="17" t="e">
        <f t="shared" si="0"/>
        <v>#REF!</v>
      </c>
      <c r="E18" s="17" t="e">
        <f>IF(AND(B18&lt;&gt;"LOUISIANA",B18&lt;&gt;"NEW MEXICO",B18&lt;&gt;"OKLAHOMA"),IF(VLOOKUP(A18,#REF!,24,FALSE)="","",VLOOKUP(A18,#REF!,24,FALSE)),IF(VLOOKUP(A18,#REF!,27,FALSE)="","",VLOOKUP(A18,#REF!,27,FALSE)))</f>
        <v>#REF!</v>
      </c>
      <c r="G18" s="17" t="e">
        <f>VLOOKUP(A18,#REF!,39,FALSE)</f>
        <v>#REF!</v>
      </c>
      <c r="H18" s="17" t="e">
        <f t="shared" si="1"/>
        <v>#REF!</v>
      </c>
      <c r="I18" s="17" t="e">
        <f>IF(AND(B18&lt;&gt;"LOUISIANA",B18&lt;&gt;"NEW MEXICO",B18&lt;&gt;"OKLAHOMA"),IF(VLOOKUP(A18,#REF!,25,FALSE)="","",VLOOKUP(A18,#REF!,25,FALSE)),IF(VLOOKUP(A18,#REF!,28,FALSE)="","",VLOOKUP(A18,#REF!,28,FALSE)))</f>
        <v>#REF!</v>
      </c>
    </row>
    <row r="19" spans="1:9" x14ac:dyDescent="0.25">
      <c r="A19" s="13" t="s">
        <v>175</v>
      </c>
      <c r="B19" s="21" t="e">
        <f>VLOOKUP(A19,#REF!,2,FALSE)</f>
        <v>#REF!</v>
      </c>
      <c r="C19" s="17" t="e">
        <f>VLOOKUP(A19,#REF!,38,FALSE)</f>
        <v>#REF!</v>
      </c>
      <c r="D19" s="17" t="e">
        <f t="shared" si="0"/>
        <v>#REF!</v>
      </c>
      <c r="E19" s="17" t="e">
        <f>IF(AND(B19&lt;&gt;"LOUISIANA",B19&lt;&gt;"NEW MEXICO",B19&lt;&gt;"OKLAHOMA"),IF(VLOOKUP(A19,#REF!,24,FALSE)="","",VLOOKUP(A19,#REF!,24,FALSE)),IF(VLOOKUP(A19,#REF!,27,FALSE)="","",VLOOKUP(A19,#REF!,27,FALSE)))</f>
        <v>#REF!</v>
      </c>
      <c r="G19" s="17" t="e">
        <f>VLOOKUP(A19,#REF!,39,FALSE)</f>
        <v>#REF!</v>
      </c>
      <c r="H19" s="17" t="e">
        <f t="shared" si="1"/>
        <v>#REF!</v>
      </c>
      <c r="I19" s="17" t="e">
        <f>IF(AND(B19&lt;&gt;"LOUISIANA",B19&lt;&gt;"NEW MEXICO",B19&lt;&gt;"OKLAHOMA"),IF(VLOOKUP(A19,#REF!,25,FALSE)="","",VLOOKUP(A19,#REF!,25,FALSE)),IF(VLOOKUP(A19,#REF!,28,FALSE)="","",VLOOKUP(A19,#REF!,28,FALSE)))</f>
        <v>#REF!</v>
      </c>
    </row>
    <row r="20" spans="1:9" x14ac:dyDescent="0.25">
      <c r="A20" s="13" t="s">
        <v>176</v>
      </c>
      <c r="B20" s="21" t="e">
        <f>VLOOKUP(A20,#REF!,2,FALSE)</f>
        <v>#REF!</v>
      </c>
      <c r="C20" s="17" t="e">
        <f>VLOOKUP(A20,#REF!,38,FALSE)</f>
        <v>#REF!</v>
      </c>
      <c r="D20" s="17" t="e">
        <f t="shared" si="0"/>
        <v>#REF!</v>
      </c>
      <c r="E20" s="17" t="e">
        <f>IF(AND(B20&lt;&gt;"LOUISIANA",B20&lt;&gt;"NEW MEXICO",B20&lt;&gt;"OKLAHOMA"),IF(VLOOKUP(A20,#REF!,24,FALSE)="","",VLOOKUP(A20,#REF!,24,FALSE)),IF(VLOOKUP(A20,#REF!,27,FALSE)="","",VLOOKUP(A20,#REF!,27,FALSE)))</f>
        <v>#REF!</v>
      </c>
      <c r="G20" s="17" t="e">
        <f>VLOOKUP(A20,#REF!,39,FALSE)</f>
        <v>#REF!</v>
      </c>
      <c r="H20" s="17" t="e">
        <f t="shared" si="1"/>
        <v>#REF!</v>
      </c>
      <c r="I20" s="17" t="e">
        <f>IF(AND(B20&lt;&gt;"LOUISIANA",B20&lt;&gt;"NEW MEXICO",B20&lt;&gt;"OKLAHOMA"),IF(VLOOKUP(A20,#REF!,25,FALSE)="","",VLOOKUP(A20,#REF!,25,FALSE)),IF(VLOOKUP(A20,#REF!,28,FALSE)="","",VLOOKUP(A20,#REF!,28,FALSE)))</f>
        <v>#REF!</v>
      </c>
    </row>
    <row r="21" spans="1:9" x14ac:dyDescent="0.25">
      <c r="A21" s="13" t="s">
        <v>177</v>
      </c>
      <c r="B21" s="21" t="e">
        <f>VLOOKUP(A21,#REF!,2,FALSE)</f>
        <v>#REF!</v>
      </c>
      <c r="C21" s="17" t="e">
        <f>VLOOKUP(A21,#REF!,38,FALSE)</f>
        <v>#REF!</v>
      </c>
      <c r="D21" s="17" t="e">
        <f t="shared" si="0"/>
        <v>#REF!</v>
      </c>
      <c r="E21" s="17" t="e">
        <f>IF(AND(B21&lt;&gt;"LOUISIANA",B21&lt;&gt;"NEW MEXICO",B21&lt;&gt;"OKLAHOMA"),IF(VLOOKUP(A21,#REF!,24,FALSE)="","",VLOOKUP(A21,#REF!,24,FALSE)),IF(VLOOKUP(A21,#REF!,27,FALSE)="","",VLOOKUP(A21,#REF!,27,FALSE)))</f>
        <v>#REF!</v>
      </c>
      <c r="G21" s="17" t="e">
        <f>VLOOKUP(A21,#REF!,39,FALSE)</f>
        <v>#REF!</v>
      </c>
      <c r="H21" s="17" t="e">
        <f t="shared" si="1"/>
        <v>#REF!</v>
      </c>
      <c r="I21" s="17" t="e">
        <f>IF(AND(B21&lt;&gt;"LOUISIANA",B21&lt;&gt;"NEW MEXICO",B21&lt;&gt;"OKLAHOMA"),IF(VLOOKUP(A21,#REF!,25,FALSE)="","",VLOOKUP(A21,#REF!,25,FALSE)),IF(VLOOKUP(A21,#REF!,28,FALSE)="","",VLOOKUP(A21,#REF!,28,FALSE)))</f>
        <v>#REF!</v>
      </c>
    </row>
    <row r="22" spans="1:9" x14ac:dyDescent="0.25">
      <c r="A22" s="16" t="s">
        <v>506</v>
      </c>
      <c r="B22" s="21" t="e">
        <f>VLOOKUP(A22,#REF!,2,FALSE)</f>
        <v>#REF!</v>
      </c>
      <c r="C22" s="17" t="e">
        <f>VLOOKUP(A22,#REF!,38,FALSE)</f>
        <v>#REF!</v>
      </c>
      <c r="D22" s="17" t="e">
        <f t="shared" si="0"/>
        <v>#REF!</v>
      </c>
      <c r="E22" s="17" t="e">
        <f>IF(AND(B22&lt;&gt;"LOUISIANA",B22&lt;&gt;"NEW MEXICO",B22&lt;&gt;"OKLAHOMA"),IF(VLOOKUP(A22,#REF!,24,FALSE)="","",VLOOKUP(A22,#REF!,24,FALSE)),IF(VLOOKUP(A22,#REF!,27,FALSE)="","",VLOOKUP(A22,#REF!,27,FALSE)))</f>
        <v>#REF!</v>
      </c>
      <c r="G22" s="17" t="e">
        <f>VLOOKUP(A22,#REF!,39,FALSE)</f>
        <v>#REF!</v>
      </c>
      <c r="H22" s="17" t="e">
        <f t="shared" si="1"/>
        <v>#REF!</v>
      </c>
      <c r="I22" s="17" t="e">
        <f>IF(AND(B22&lt;&gt;"LOUISIANA",B22&lt;&gt;"NEW MEXICO",B22&lt;&gt;"OKLAHOMA"),IF(VLOOKUP(A22,#REF!,25,FALSE)="","",VLOOKUP(A22,#REF!,25,FALSE)),IF(VLOOKUP(A22,#REF!,28,FALSE)="","",VLOOKUP(A22,#REF!,28,FALSE)))</f>
        <v>#REF!</v>
      </c>
    </row>
    <row r="23" spans="1:9" x14ac:dyDescent="0.25">
      <c r="A23" s="13" t="s">
        <v>178</v>
      </c>
      <c r="B23" s="21" t="e">
        <f>VLOOKUP(A23,#REF!,2,FALSE)</f>
        <v>#REF!</v>
      </c>
      <c r="C23" s="17" t="e">
        <f>VLOOKUP(A23,#REF!,38,FALSE)</f>
        <v>#REF!</v>
      </c>
      <c r="D23" s="17" t="e">
        <f t="shared" si="0"/>
        <v>#REF!</v>
      </c>
      <c r="E23" s="17" t="e">
        <f>IF(AND(B23&lt;&gt;"LOUISIANA",B23&lt;&gt;"NEW MEXICO",B23&lt;&gt;"OKLAHOMA"),IF(VLOOKUP(A23,#REF!,24,FALSE)="","",VLOOKUP(A23,#REF!,24,FALSE)),IF(VLOOKUP(A23,#REF!,27,FALSE)="","",VLOOKUP(A23,#REF!,27,FALSE)))</f>
        <v>#REF!</v>
      </c>
      <c r="G23" s="17" t="e">
        <f>VLOOKUP(A23,#REF!,39,FALSE)</f>
        <v>#REF!</v>
      </c>
      <c r="H23" s="17" t="e">
        <f t="shared" si="1"/>
        <v>#REF!</v>
      </c>
      <c r="I23" s="17" t="e">
        <f>IF(AND(B23&lt;&gt;"LOUISIANA",B23&lt;&gt;"NEW MEXICO",B23&lt;&gt;"OKLAHOMA"),IF(VLOOKUP(A23,#REF!,25,FALSE)="","",VLOOKUP(A23,#REF!,25,FALSE)),IF(VLOOKUP(A23,#REF!,28,FALSE)="","",VLOOKUP(A23,#REF!,28,FALSE)))</f>
        <v>#REF!</v>
      </c>
    </row>
    <row r="24" spans="1:9" x14ac:dyDescent="0.25">
      <c r="A24" s="13" t="s">
        <v>179</v>
      </c>
      <c r="B24" s="21" t="e">
        <f>VLOOKUP(A24,#REF!,2,FALSE)</f>
        <v>#REF!</v>
      </c>
      <c r="C24" s="17" t="e">
        <f>VLOOKUP(A24,#REF!,38,FALSE)</f>
        <v>#REF!</v>
      </c>
      <c r="D24" s="17" t="e">
        <f t="shared" si="0"/>
        <v>#REF!</v>
      </c>
      <c r="E24" s="17" t="e">
        <f>IF(AND(B24&lt;&gt;"LOUISIANA",B24&lt;&gt;"NEW MEXICO",B24&lt;&gt;"OKLAHOMA"),IF(VLOOKUP(A24,#REF!,24,FALSE)="","",VLOOKUP(A24,#REF!,24,FALSE)),IF(VLOOKUP(A24,#REF!,27,FALSE)="","",VLOOKUP(A24,#REF!,27,FALSE)))</f>
        <v>#REF!</v>
      </c>
      <c r="G24" s="17" t="e">
        <f>VLOOKUP(A24,#REF!,39,FALSE)</f>
        <v>#REF!</v>
      </c>
      <c r="H24" s="17" t="e">
        <f t="shared" si="1"/>
        <v>#REF!</v>
      </c>
      <c r="I24" s="17" t="e">
        <f>IF(AND(B24&lt;&gt;"LOUISIANA",B24&lt;&gt;"NEW MEXICO",B24&lt;&gt;"OKLAHOMA"),IF(VLOOKUP(A24,#REF!,25,FALSE)="","",VLOOKUP(A24,#REF!,25,FALSE)),IF(VLOOKUP(A24,#REF!,28,FALSE)="","",VLOOKUP(A24,#REF!,28,FALSE)))</f>
        <v>#REF!</v>
      </c>
    </row>
    <row r="25" spans="1:9" x14ac:dyDescent="0.25">
      <c r="A25" s="13" t="s">
        <v>180</v>
      </c>
      <c r="B25" s="21" t="e">
        <f>VLOOKUP(A25,#REF!,2,FALSE)</f>
        <v>#REF!</v>
      </c>
      <c r="C25" s="17" t="e">
        <f>VLOOKUP(A25,#REF!,38,FALSE)</f>
        <v>#REF!</v>
      </c>
      <c r="D25" s="17" t="e">
        <f t="shared" si="0"/>
        <v>#REF!</v>
      </c>
      <c r="E25" s="17" t="e">
        <f>IF(AND(B25&lt;&gt;"LOUISIANA",B25&lt;&gt;"NEW MEXICO",B25&lt;&gt;"OKLAHOMA"),IF(VLOOKUP(A25,#REF!,24,FALSE)="","",VLOOKUP(A25,#REF!,24,FALSE)),IF(VLOOKUP(A25,#REF!,27,FALSE)="","",VLOOKUP(A25,#REF!,27,FALSE)))</f>
        <v>#REF!</v>
      </c>
      <c r="G25" s="17" t="e">
        <f>VLOOKUP(A25,#REF!,39,FALSE)</f>
        <v>#REF!</v>
      </c>
      <c r="H25" s="17" t="e">
        <f t="shared" si="1"/>
        <v>#REF!</v>
      </c>
      <c r="I25" s="17" t="e">
        <f>IF(AND(B25&lt;&gt;"LOUISIANA",B25&lt;&gt;"NEW MEXICO",B25&lt;&gt;"OKLAHOMA"),IF(VLOOKUP(A25,#REF!,25,FALSE)="","",VLOOKUP(A25,#REF!,25,FALSE)),IF(VLOOKUP(A25,#REF!,28,FALSE)="","",VLOOKUP(A25,#REF!,28,FALSE)))</f>
        <v>#REF!</v>
      </c>
    </row>
    <row r="26" spans="1:9" x14ac:dyDescent="0.25">
      <c r="A26" s="13" t="s">
        <v>181</v>
      </c>
      <c r="B26" s="21" t="e">
        <f>VLOOKUP(A26,#REF!,2,FALSE)</f>
        <v>#REF!</v>
      </c>
      <c r="C26" s="17" t="e">
        <f>VLOOKUP(A26,#REF!,38,FALSE)</f>
        <v>#REF!</v>
      </c>
      <c r="D26" s="17" t="e">
        <f t="shared" si="0"/>
        <v>#REF!</v>
      </c>
      <c r="E26" s="17" t="e">
        <f>IF(AND(B26&lt;&gt;"LOUISIANA",B26&lt;&gt;"NEW MEXICO",B26&lt;&gt;"OKLAHOMA"),IF(VLOOKUP(A26,#REF!,24,FALSE)="","",VLOOKUP(A26,#REF!,24,FALSE)),IF(VLOOKUP(A26,#REF!,27,FALSE)="","",VLOOKUP(A26,#REF!,27,FALSE)))</f>
        <v>#REF!</v>
      </c>
      <c r="G26" s="17" t="e">
        <f>VLOOKUP(A26,#REF!,39,FALSE)</f>
        <v>#REF!</v>
      </c>
      <c r="H26" s="17" t="e">
        <f t="shared" si="1"/>
        <v>#REF!</v>
      </c>
      <c r="I26" s="17" t="e">
        <f>IF(AND(B26&lt;&gt;"LOUISIANA",B26&lt;&gt;"NEW MEXICO",B26&lt;&gt;"OKLAHOMA"),IF(VLOOKUP(A26,#REF!,25,FALSE)="","",VLOOKUP(A26,#REF!,25,FALSE)),IF(VLOOKUP(A26,#REF!,28,FALSE)="","",VLOOKUP(A26,#REF!,28,FALSE)))</f>
        <v>#REF!</v>
      </c>
    </row>
    <row r="27" spans="1:9" x14ac:dyDescent="0.25">
      <c r="A27" s="13" t="s">
        <v>182</v>
      </c>
      <c r="B27" s="21" t="e">
        <f>VLOOKUP(A27,#REF!,2,FALSE)</f>
        <v>#REF!</v>
      </c>
      <c r="C27" s="17" t="e">
        <f>VLOOKUP(A27,#REF!,38,FALSE)</f>
        <v>#REF!</v>
      </c>
      <c r="D27" s="17" t="e">
        <f t="shared" si="0"/>
        <v>#REF!</v>
      </c>
      <c r="E27" s="17" t="e">
        <f>IF(AND(B27&lt;&gt;"LOUISIANA",B27&lt;&gt;"NEW MEXICO",B27&lt;&gt;"OKLAHOMA"),IF(VLOOKUP(A27,#REF!,24,FALSE)="","",VLOOKUP(A27,#REF!,24,FALSE)),IF(VLOOKUP(A27,#REF!,27,FALSE)="","",VLOOKUP(A27,#REF!,27,FALSE)))</f>
        <v>#REF!</v>
      </c>
      <c r="G27" s="17" t="e">
        <f>VLOOKUP(A27,#REF!,39,FALSE)</f>
        <v>#REF!</v>
      </c>
      <c r="H27" s="17" t="e">
        <f t="shared" si="1"/>
        <v>#REF!</v>
      </c>
      <c r="I27" s="17" t="e">
        <f>IF(AND(B27&lt;&gt;"LOUISIANA",B27&lt;&gt;"NEW MEXICO",B27&lt;&gt;"OKLAHOMA"),IF(VLOOKUP(A27,#REF!,25,FALSE)="","",VLOOKUP(A27,#REF!,25,FALSE)),IF(VLOOKUP(A27,#REF!,28,FALSE)="","",VLOOKUP(A27,#REF!,28,FALSE)))</f>
        <v>#REF!</v>
      </c>
    </row>
    <row r="28" spans="1:9" x14ac:dyDescent="0.25">
      <c r="A28" s="13" t="s">
        <v>183</v>
      </c>
      <c r="B28" s="21" t="e">
        <f>VLOOKUP(A28,#REF!,2,FALSE)</f>
        <v>#REF!</v>
      </c>
      <c r="C28" s="17" t="e">
        <f>VLOOKUP(A28,#REF!,38,FALSE)</f>
        <v>#REF!</v>
      </c>
      <c r="D28" s="17" t="e">
        <f t="shared" si="0"/>
        <v>#REF!</v>
      </c>
      <c r="E28" s="17" t="e">
        <f>IF(AND(B28&lt;&gt;"LOUISIANA",B28&lt;&gt;"NEW MEXICO",B28&lt;&gt;"OKLAHOMA"),IF(VLOOKUP(A28,#REF!,24,FALSE)="","",VLOOKUP(A28,#REF!,24,FALSE)),IF(VLOOKUP(A28,#REF!,27,FALSE)="","",VLOOKUP(A28,#REF!,27,FALSE)))</f>
        <v>#REF!</v>
      </c>
      <c r="G28" s="17" t="e">
        <f>VLOOKUP(A28,#REF!,39,FALSE)</f>
        <v>#REF!</v>
      </c>
      <c r="H28" s="17" t="e">
        <f t="shared" si="1"/>
        <v>#REF!</v>
      </c>
      <c r="I28" s="17" t="e">
        <f>IF(AND(B28&lt;&gt;"LOUISIANA",B28&lt;&gt;"NEW MEXICO",B28&lt;&gt;"OKLAHOMA"),IF(VLOOKUP(A28,#REF!,25,FALSE)="","",VLOOKUP(A28,#REF!,25,FALSE)),IF(VLOOKUP(A28,#REF!,28,FALSE)="","",VLOOKUP(A28,#REF!,28,FALSE)))</f>
        <v>#REF!</v>
      </c>
    </row>
    <row r="29" spans="1:9" x14ac:dyDescent="0.25">
      <c r="A29" s="19" t="s">
        <v>184</v>
      </c>
      <c r="B29" s="21" t="e">
        <f>VLOOKUP(A29,#REF!,2,FALSE)</f>
        <v>#REF!</v>
      </c>
      <c r="C29" s="17" t="e">
        <f>VLOOKUP(A29,#REF!,38,FALSE)</f>
        <v>#REF!</v>
      </c>
      <c r="D29" s="17" t="e">
        <f t="shared" si="0"/>
        <v>#REF!</v>
      </c>
      <c r="E29" s="17" t="e">
        <f>IF(AND(B29&lt;&gt;"LOUISIANA",B29&lt;&gt;"NEW MEXICO",B29&lt;&gt;"OKLAHOMA"),IF(VLOOKUP(A29,#REF!,24,FALSE)="","",VLOOKUP(A29,#REF!,24,FALSE)),IF(VLOOKUP(A29,#REF!,27,FALSE)="","",VLOOKUP(A29,#REF!,27,FALSE)))</f>
        <v>#REF!</v>
      </c>
      <c r="G29" s="17" t="e">
        <f>VLOOKUP(A29,#REF!,39,FALSE)</f>
        <v>#REF!</v>
      </c>
      <c r="H29" s="17" t="e">
        <f t="shared" si="1"/>
        <v>#REF!</v>
      </c>
      <c r="I29" s="17" t="e">
        <f>IF(AND(B29&lt;&gt;"LOUISIANA",B29&lt;&gt;"NEW MEXICO",B29&lt;&gt;"OKLAHOMA"),IF(VLOOKUP(A29,#REF!,25,FALSE)="","",VLOOKUP(A29,#REF!,25,FALSE)),IF(VLOOKUP(A29,#REF!,28,FALSE)="","",VLOOKUP(A29,#REF!,28,FALSE)))</f>
        <v>#REF!</v>
      </c>
    </row>
    <row r="30" spans="1:9" x14ac:dyDescent="0.25">
      <c r="A30" s="13" t="s">
        <v>185</v>
      </c>
      <c r="B30" s="21" t="e">
        <f>VLOOKUP(A30,#REF!,2,FALSE)</f>
        <v>#REF!</v>
      </c>
      <c r="C30" s="17" t="e">
        <f>VLOOKUP(A30,#REF!,38,FALSE)</f>
        <v>#REF!</v>
      </c>
      <c r="D30" s="17" t="e">
        <f t="shared" si="0"/>
        <v>#REF!</v>
      </c>
      <c r="E30" s="17" t="e">
        <f>IF(AND(B30&lt;&gt;"LOUISIANA",B30&lt;&gt;"NEW MEXICO",B30&lt;&gt;"OKLAHOMA"),IF(VLOOKUP(A30,#REF!,24,FALSE)="","",VLOOKUP(A30,#REF!,24,FALSE)),IF(VLOOKUP(A30,#REF!,27,FALSE)="","",VLOOKUP(A30,#REF!,27,FALSE)))</f>
        <v>#REF!</v>
      </c>
      <c r="G30" s="17" t="e">
        <f>VLOOKUP(A30,#REF!,39,FALSE)</f>
        <v>#REF!</v>
      </c>
      <c r="H30" s="17" t="e">
        <f t="shared" si="1"/>
        <v>#REF!</v>
      </c>
      <c r="I30" s="17" t="e">
        <f>IF(AND(B30&lt;&gt;"LOUISIANA",B30&lt;&gt;"NEW MEXICO",B30&lt;&gt;"OKLAHOMA"),IF(VLOOKUP(A30,#REF!,25,FALSE)="","",VLOOKUP(A30,#REF!,25,FALSE)),IF(VLOOKUP(A30,#REF!,28,FALSE)="","",VLOOKUP(A30,#REF!,28,FALSE)))</f>
        <v>#REF!</v>
      </c>
    </row>
    <row r="31" spans="1:9" x14ac:dyDescent="0.25">
      <c r="A31" s="13" t="s">
        <v>186</v>
      </c>
      <c r="B31" s="21" t="e">
        <f>VLOOKUP(A31,#REF!,2,FALSE)</f>
        <v>#REF!</v>
      </c>
      <c r="C31" s="17" t="e">
        <f>VLOOKUP(A31,#REF!,38,FALSE)</f>
        <v>#REF!</v>
      </c>
      <c r="D31" s="17" t="e">
        <f t="shared" si="0"/>
        <v>#REF!</v>
      </c>
      <c r="E31" s="17" t="e">
        <f>IF(AND(B31&lt;&gt;"LOUISIANA",B31&lt;&gt;"NEW MEXICO",B31&lt;&gt;"OKLAHOMA"),IF(VLOOKUP(A31,#REF!,24,FALSE)="","",VLOOKUP(A31,#REF!,24,FALSE)),IF(VLOOKUP(A31,#REF!,27,FALSE)="","",VLOOKUP(A31,#REF!,27,FALSE)))</f>
        <v>#REF!</v>
      </c>
      <c r="G31" s="17" t="e">
        <f>VLOOKUP(A31,#REF!,39,FALSE)</f>
        <v>#REF!</v>
      </c>
      <c r="H31" s="17" t="e">
        <f t="shared" si="1"/>
        <v>#REF!</v>
      </c>
      <c r="I31" s="17" t="e">
        <f>IF(AND(B31&lt;&gt;"LOUISIANA",B31&lt;&gt;"NEW MEXICO",B31&lt;&gt;"OKLAHOMA"),IF(VLOOKUP(A31,#REF!,25,FALSE)="","",VLOOKUP(A31,#REF!,25,FALSE)),IF(VLOOKUP(A31,#REF!,28,FALSE)="","",VLOOKUP(A31,#REF!,28,FALSE)))</f>
        <v>#REF!</v>
      </c>
    </row>
    <row r="32" spans="1:9" x14ac:dyDescent="0.25">
      <c r="A32" s="16" t="s">
        <v>507</v>
      </c>
      <c r="B32" s="21" t="e">
        <f>VLOOKUP(A32,#REF!,2,FALSE)</f>
        <v>#REF!</v>
      </c>
      <c r="C32" s="17" t="e">
        <f>VLOOKUP(A32,#REF!,38,FALSE)</f>
        <v>#REF!</v>
      </c>
      <c r="D32" s="17" t="e">
        <f t="shared" si="0"/>
        <v>#REF!</v>
      </c>
      <c r="E32" s="17" t="e">
        <f>IF(AND(B32&lt;&gt;"LOUISIANA",B32&lt;&gt;"NEW MEXICO",B32&lt;&gt;"OKLAHOMA"),IF(VLOOKUP(A32,#REF!,24,FALSE)="","",VLOOKUP(A32,#REF!,24,FALSE)),IF(VLOOKUP(A32,#REF!,27,FALSE)="","",VLOOKUP(A32,#REF!,27,FALSE)))</f>
        <v>#REF!</v>
      </c>
      <c r="G32" s="17" t="e">
        <f>VLOOKUP(A32,#REF!,39,FALSE)</f>
        <v>#REF!</v>
      </c>
      <c r="H32" s="17" t="e">
        <f t="shared" si="1"/>
        <v>#REF!</v>
      </c>
      <c r="I32" s="17" t="e">
        <f>IF(AND(B32&lt;&gt;"LOUISIANA",B32&lt;&gt;"NEW MEXICO",B32&lt;&gt;"OKLAHOMA"),IF(VLOOKUP(A32,#REF!,25,FALSE)="","",VLOOKUP(A32,#REF!,25,FALSE)),IF(VLOOKUP(A32,#REF!,28,FALSE)="","",VLOOKUP(A32,#REF!,28,FALSE)))</f>
        <v>#REF!</v>
      </c>
    </row>
    <row r="33" spans="1:9" x14ac:dyDescent="0.25">
      <c r="A33" s="16" t="s">
        <v>508</v>
      </c>
      <c r="B33" s="21" t="e">
        <f>VLOOKUP(A33,#REF!,2,FALSE)</f>
        <v>#REF!</v>
      </c>
      <c r="C33" s="17" t="e">
        <f>VLOOKUP(A33,#REF!,38,FALSE)</f>
        <v>#REF!</v>
      </c>
      <c r="D33" s="17" t="e">
        <f t="shared" si="0"/>
        <v>#REF!</v>
      </c>
      <c r="E33" s="17" t="e">
        <f>IF(AND(B33&lt;&gt;"LOUISIANA",B33&lt;&gt;"NEW MEXICO",B33&lt;&gt;"OKLAHOMA"),IF(VLOOKUP(A33,#REF!,24,FALSE)="","",VLOOKUP(A33,#REF!,24,FALSE)),IF(VLOOKUP(A33,#REF!,27,FALSE)="","",VLOOKUP(A33,#REF!,27,FALSE)))</f>
        <v>#REF!</v>
      </c>
      <c r="G33" s="17" t="e">
        <f>VLOOKUP(A33,#REF!,39,FALSE)</f>
        <v>#REF!</v>
      </c>
      <c r="H33" s="17" t="e">
        <f t="shared" si="1"/>
        <v>#REF!</v>
      </c>
      <c r="I33" s="17" t="e">
        <f>IF(AND(B33&lt;&gt;"LOUISIANA",B33&lt;&gt;"NEW MEXICO",B33&lt;&gt;"OKLAHOMA"),IF(VLOOKUP(A33,#REF!,25,FALSE)="","",VLOOKUP(A33,#REF!,25,FALSE)),IF(VLOOKUP(A33,#REF!,28,FALSE)="","",VLOOKUP(A33,#REF!,28,FALSE)))</f>
        <v>#REF!</v>
      </c>
    </row>
    <row r="34" spans="1:9" x14ac:dyDescent="0.25">
      <c r="A34" s="16" t="s">
        <v>509</v>
      </c>
      <c r="B34" s="21" t="e">
        <f>VLOOKUP(A34,#REF!,2,FALSE)</f>
        <v>#REF!</v>
      </c>
      <c r="C34" s="17" t="e">
        <f>VLOOKUP(A34,#REF!,38,FALSE)</f>
        <v>#REF!</v>
      </c>
      <c r="D34" s="17" t="e">
        <f t="shared" si="0"/>
        <v>#REF!</v>
      </c>
      <c r="E34" s="17" t="e">
        <f>IF(AND(B34&lt;&gt;"LOUISIANA",B34&lt;&gt;"NEW MEXICO",B34&lt;&gt;"OKLAHOMA"),IF(VLOOKUP(A34,#REF!,24,FALSE)="","",VLOOKUP(A34,#REF!,24,FALSE)),IF(VLOOKUP(A34,#REF!,27,FALSE)="","",VLOOKUP(A34,#REF!,27,FALSE)))</f>
        <v>#REF!</v>
      </c>
      <c r="G34" s="17" t="e">
        <f>VLOOKUP(A34,#REF!,39,FALSE)</f>
        <v>#REF!</v>
      </c>
      <c r="H34" s="17" t="e">
        <f t="shared" si="1"/>
        <v>#REF!</v>
      </c>
      <c r="I34" s="17" t="e">
        <f>IF(AND(B34&lt;&gt;"LOUISIANA",B34&lt;&gt;"NEW MEXICO",B34&lt;&gt;"OKLAHOMA"),IF(VLOOKUP(A34,#REF!,25,FALSE)="","",VLOOKUP(A34,#REF!,25,FALSE)),IF(VLOOKUP(A34,#REF!,28,FALSE)="","",VLOOKUP(A34,#REF!,28,FALSE)))</f>
        <v>#REF!</v>
      </c>
    </row>
    <row r="35" spans="1:9" x14ac:dyDescent="0.25">
      <c r="A35" s="16" t="s">
        <v>510</v>
      </c>
      <c r="B35" s="21" t="e">
        <f>VLOOKUP(A35,#REF!,2,FALSE)</f>
        <v>#REF!</v>
      </c>
      <c r="C35" s="17" t="e">
        <f>VLOOKUP(A35,#REF!,38,FALSE)</f>
        <v>#REF!</v>
      </c>
      <c r="D35" s="17" t="e">
        <f t="shared" si="0"/>
        <v>#REF!</v>
      </c>
      <c r="E35" s="17" t="e">
        <f>IF(AND(B35&lt;&gt;"LOUISIANA",B35&lt;&gt;"NEW MEXICO",B35&lt;&gt;"OKLAHOMA"),IF(VLOOKUP(A35,#REF!,24,FALSE)="","",VLOOKUP(A35,#REF!,24,FALSE)),IF(VLOOKUP(A35,#REF!,27,FALSE)="","",VLOOKUP(A35,#REF!,27,FALSE)))</f>
        <v>#REF!</v>
      </c>
      <c r="G35" s="17" t="e">
        <f>VLOOKUP(A35,#REF!,39,FALSE)</f>
        <v>#REF!</v>
      </c>
      <c r="H35" s="17" t="e">
        <f t="shared" si="1"/>
        <v>#REF!</v>
      </c>
      <c r="I35" s="17" t="e">
        <f>IF(AND(B35&lt;&gt;"LOUISIANA",B35&lt;&gt;"NEW MEXICO",B35&lt;&gt;"OKLAHOMA"),IF(VLOOKUP(A35,#REF!,25,FALSE)="","",VLOOKUP(A35,#REF!,25,FALSE)),IF(VLOOKUP(A35,#REF!,28,FALSE)="","",VLOOKUP(A35,#REF!,28,FALSE)))</f>
        <v>#REF!</v>
      </c>
    </row>
    <row r="36" spans="1:9" x14ac:dyDescent="0.25">
      <c r="A36" s="13" t="s">
        <v>187</v>
      </c>
      <c r="B36" s="21" t="e">
        <f>VLOOKUP(A36,#REF!,2,FALSE)</f>
        <v>#REF!</v>
      </c>
      <c r="C36" s="17" t="e">
        <f>VLOOKUP(A36,#REF!,38,FALSE)</f>
        <v>#REF!</v>
      </c>
      <c r="D36" s="17" t="e">
        <f t="shared" si="0"/>
        <v>#REF!</v>
      </c>
      <c r="E36" s="17" t="e">
        <f>IF(AND(B36&lt;&gt;"LOUISIANA",B36&lt;&gt;"NEW MEXICO",B36&lt;&gt;"OKLAHOMA"),IF(VLOOKUP(A36,#REF!,24,FALSE)="","",VLOOKUP(A36,#REF!,24,FALSE)),IF(VLOOKUP(A36,#REF!,27,FALSE)="","",VLOOKUP(A36,#REF!,27,FALSE)))</f>
        <v>#REF!</v>
      </c>
      <c r="G36" s="17" t="e">
        <f>VLOOKUP(A36,#REF!,39,FALSE)</f>
        <v>#REF!</v>
      </c>
      <c r="H36" s="17" t="e">
        <f t="shared" si="1"/>
        <v>#REF!</v>
      </c>
      <c r="I36" s="17" t="e">
        <f>IF(AND(B36&lt;&gt;"LOUISIANA",B36&lt;&gt;"NEW MEXICO",B36&lt;&gt;"OKLAHOMA"),IF(VLOOKUP(A36,#REF!,25,FALSE)="","",VLOOKUP(A36,#REF!,25,FALSE)),IF(VLOOKUP(A36,#REF!,28,FALSE)="","",VLOOKUP(A36,#REF!,28,FALSE)))</f>
        <v>#REF!</v>
      </c>
    </row>
    <row r="37" spans="1:9" x14ac:dyDescent="0.25">
      <c r="A37" s="13" t="s">
        <v>188</v>
      </c>
      <c r="B37" s="21" t="e">
        <f>VLOOKUP(A37,#REF!,2,FALSE)</f>
        <v>#REF!</v>
      </c>
      <c r="C37" s="17" t="e">
        <f>VLOOKUP(A37,#REF!,38,FALSE)</f>
        <v>#REF!</v>
      </c>
      <c r="D37" s="17" t="e">
        <f t="shared" si="0"/>
        <v>#REF!</v>
      </c>
      <c r="E37" s="17" t="e">
        <f>IF(AND(B37&lt;&gt;"LOUISIANA",B37&lt;&gt;"NEW MEXICO",B37&lt;&gt;"OKLAHOMA"),IF(VLOOKUP(A37,#REF!,24,FALSE)="","",VLOOKUP(A37,#REF!,24,FALSE)),IF(VLOOKUP(A37,#REF!,27,FALSE)="","",VLOOKUP(A37,#REF!,27,FALSE)))</f>
        <v>#REF!</v>
      </c>
      <c r="G37" s="17" t="e">
        <f>VLOOKUP(A37,#REF!,39,FALSE)</f>
        <v>#REF!</v>
      </c>
      <c r="H37" s="17" t="e">
        <f t="shared" si="1"/>
        <v>#REF!</v>
      </c>
      <c r="I37" s="17" t="e">
        <f>IF(AND(B37&lt;&gt;"LOUISIANA",B37&lt;&gt;"NEW MEXICO",B37&lt;&gt;"OKLAHOMA"),IF(VLOOKUP(A37,#REF!,25,FALSE)="","",VLOOKUP(A37,#REF!,25,FALSE)),IF(VLOOKUP(A37,#REF!,28,FALSE)="","",VLOOKUP(A37,#REF!,28,FALSE)))</f>
        <v>#REF!</v>
      </c>
    </row>
    <row r="38" spans="1:9" x14ac:dyDescent="0.25">
      <c r="A38" s="13" t="s">
        <v>189</v>
      </c>
      <c r="B38" s="21" t="e">
        <f>VLOOKUP(A38,#REF!,2,FALSE)</f>
        <v>#REF!</v>
      </c>
      <c r="C38" s="17" t="e">
        <f>VLOOKUP(A38,#REF!,38,FALSE)</f>
        <v>#REF!</v>
      </c>
      <c r="D38" s="17" t="e">
        <f t="shared" si="0"/>
        <v>#REF!</v>
      </c>
      <c r="E38" s="17" t="e">
        <f>IF(AND(B38&lt;&gt;"LOUISIANA",B38&lt;&gt;"NEW MEXICO",B38&lt;&gt;"OKLAHOMA"),IF(VLOOKUP(A38,#REF!,24,FALSE)="","",VLOOKUP(A38,#REF!,24,FALSE)),IF(VLOOKUP(A38,#REF!,27,FALSE)="","",VLOOKUP(A38,#REF!,27,FALSE)))</f>
        <v>#REF!</v>
      </c>
      <c r="G38" s="17" t="e">
        <f>VLOOKUP(A38,#REF!,39,FALSE)</f>
        <v>#REF!</v>
      </c>
      <c r="H38" s="17" t="e">
        <f t="shared" si="1"/>
        <v>#REF!</v>
      </c>
      <c r="I38" s="17" t="e">
        <f>IF(AND(B38&lt;&gt;"LOUISIANA",B38&lt;&gt;"NEW MEXICO",B38&lt;&gt;"OKLAHOMA"),IF(VLOOKUP(A38,#REF!,25,FALSE)="","",VLOOKUP(A38,#REF!,25,FALSE)),IF(VLOOKUP(A38,#REF!,28,FALSE)="","",VLOOKUP(A38,#REF!,28,FALSE)))</f>
        <v>#REF!</v>
      </c>
    </row>
    <row r="39" spans="1:9" x14ac:dyDescent="0.25">
      <c r="A39" s="13" t="s">
        <v>190</v>
      </c>
      <c r="B39" s="21" t="e">
        <f>VLOOKUP(A39,#REF!,2,FALSE)</f>
        <v>#REF!</v>
      </c>
      <c r="C39" s="17" t="e">
        <f>VLOOKUP(A39,#REF!,38,FALSE)</f>
        <v>#REF!</v>
      </c>
      <c r="D39" s="17" t="e">
        <f t="shared" si="0"/>
        <v>#REF!</v>
      </c>
      <c r="E39" s="17" t="e">
        <f>IF(AND(B39&lt;&gt;"LOUISIANA",B39&lt;&gt;"NEW MEXICO",B39&lt;&gt;"OKLAHOMA"),IF(VLOOKUP(A39,#REF!,24,FALSE)="","",VLOOKUP(A39,#REF!,24,FALSE)),IF(VLOOKUP(A39,#REF!,27,FALSE)="","",VLOOKUP(A39,#REF!,27,FALSE)))</f>
        <v>#REF!</v>
      </c>
      <c r="G39" s="17" t="e">
        <f>VLOOKUP(A39,#REF!,39,FALSE)</f>
        <v>#REF!</v>
      </c>
      <c r="H39" s="17" t="e">
        <f t="shared" si="1"/>
        <v>#REF!</v>
      </c>
      <c r="I39" s="17" t="e">
        <f>IF(AND(B39&lt;&gt;"LOUISIANA",B39&lt;&gt;"NEW MEXICO",B39&lt;&gt;"OKLAHOMA"),IF(VLOOKUP(A39,#REF!,25,FALSE)="","",VLOOKUP(A39,#REF!,25,FALSE)),IF(VLOOKUP(A39,#REF!,28,FALSE)="","",VLOOKUP(A39,#REF!,28,FALSE)))</f>
        <v>#REF!</v>
      </c>
    </row>
    <row r="40" spans="1:9" x14ac:dyDescent="0.25">
      <c r="A40" s="13" t="s">
        <v>191</v>
      </c>
      <c r="B40" s="21" t="e">
        <f>VLOOKUP(A40,#REF!,2,FALSE)</f>
        <v>#REF!</v>
      </c>
      <c r="C40" s="17" t="e">
        <f>VLOOKUP(A40,#REF!,38,FALSE)</f>
        <v>#REF!</v>
      </c>
      <c r="D40" s="17" t="e">
        <f t="shared" si="0"/>
        <v>#REF!</v>
      </c>
      <c r="E40" s="17" t="e">
        <f>IF(AND(B40&lt;&gt;"LOUISIANA",B40&lt;&gt;"NEW MEXICO",B40&lt;&gt;"OKLAHOMA"),IF(VLOOKUP(A40,#REF!,24,FALSE)="","",VLOOKUP(A40,#REF!,24,FALSE)),IF(VLOOKUP(A40,#REF!,27,FALSE)="","",VLOOKUP(A40,#REF!,27,FALSE)))</f>
        <v>#REF!</v>
      </c>
      <c r="G40" s="17" t="e">
        <f>VLOOKUP(A40,#REF!,39,FALSE)</f>
        <v>#REF!</v>
      </c>
      <c r="H40" s="17" t="e">
        <f t="shared" si="1"/>
        <v>#REF!</v>
      </c>
      <c r="I40" s="17" t="e">
        <f>IF(AND(B40&lt;&gt;"LOUISIANA",B40&lt;&gt;"NEW MEXICO",B40&lt;&gt;"OKLAHOMA"),IF(VLOOKUP(A40,#REF!,25,FALSE)="","",VLOOKUP(A40,#REF!,25,FALSE)),IF(VLOOKUP(A40,#REF!,28,FALSE)="","",VLOOKUP(A40,#REF!,28,FALSE)))</f>
        <v>#REF!</v>
      </c>
    </row>
    <row r="41" spans="1:9" x14ac:dyDescent="0.25">
      <c r="A41" s="13" t="s">
        <v>192</v>
      </c>
      <c r="B41" s="21" t="e">
        <f>VLOOKUP(A41,#REF!,2,FALSE)</f>
        <v>#REF!</v>
      </c>
      <c r="C41" s="17" t="e">
        <f>VLOOKUP(A41,#REF!,38,FALSE)</f>
        <v>#REF!</v>
      </c>
      <c r="D41" s="17" t="e">
        <f t="shared" si="0"/>
        <v>#REF!</v>
      </c>
      <c r="E41" s="17" t="e">
        <f>IF(AND(B41&lt;&gt;"LOUISIANA",B41&lt;&gt;"NEW MEXICO",B41&lt;&gt;"OKLAHOMA"),IF(VLOOKUP(A41,#REF!,24,FALSE)="","",VLOOKUP(A41,#REF!,24,FALSE)),IF(VLOOKUP(A41,#REF!,27,FALSE)="","",VLOOKUP(A41,#REF!,27,FALSE)))</f>
        <v>#REF!</v>
      </c>
      <c r="G41" s="17" t="e">
        <f>VLOOKUP(A41,#REF!,39,FALSE)</f>
        <v>#REF!</v>
      </c>
      <c r="H41" s="17" t="e">
        <f t="shared" si="1"/>
        <v>#REF!</v>
      </c>
      <c r="I41" s="17" t="e">
        <f>IF(AND(B41&lt;&gt;"LOUISIANA",B41&lt;&gt;"NEW MEXICO",B41&lt;&gt;"OKLAHOMA"),IF(VLOOKUP(A41,#REF!,25,FALSE)="","",VLOOKUP(A41,#REF!,25,FALSE)),IF(VLOOKUP(A41,#REF!,28,FALSE)="","",VLOOKUP(A41,#REF!,28,FALSE)))</f>
        <v>#REF!</v>
      </c>
    </row>
    <row r="42" spans="1:9" x14ac:dyDescent="0.25">
      <c r="A42" s="13" t="s">
        <v>193</v>
      </c>
      <c r="B42" s="21" t="e">
        <f>VLOOKUP(A42,#REF!,2,FALSE)</f>
        <v>#REF!</v>
      </c>
      <c r="C42" s="17" t="e">
        <f>VLOOKUP(A42,#REF!,38,FALSE)</f>
        <v>#REF!</v>
      </c>
      <c r="D42" s="17" t="e">
        <f t="shared" si="0"/>
        <v>#REF!</v>
      </c>
      <c r="E42" s="17" t="e">
        <f>IF(AND(B42&lt;&gt;"LOUISIANA",B42&lt;&gt;"NEW MEXICO",B42&lt;&gt;"OKLAHOMA"),IF(VLOOKUP(A42,#REF!,24,FALSE)="","",VLOOKUP(A42,#REF!,24,FALSE)),IF(VLOOKUP(A42,#REF!,27,FALSE)="","",VLOOKUP(A42,#REF!,27,FALSE)))</f>
        <v>#REF!</v>
      </c>
      <c r="G42" s="17" t="e">
        <f>VLOOKUP(A42,#REF!,39,FALSE)</f>
        <v>#REF!</v>
      </c>
      <c r="H42" s="17" t="e">
        <f t="shared" si="1"/>
        <v>#REF!</v>
      </c>
      <c r="I42" s="17" t="e">
        <f>IF(AND(B42&lt;&gt;"LOUISIANA",B42&lt;&gt;"NEW MEXICO",B42&lt;&gt;"OKLAHOMA"),IF(VLOOKUP(A42,#REF!,25,FALSE)="","",VLOOKUP(A42,#REF!,25,FALSE)),IF(VLOOKUP(A42,#REF!,28,FALSE)="","",VLOOKUP(A42,#REF!,28,FALSE)))</f>
        <v>#REF!</v>
      </c>
    </row>
    <row r="43" spans="1:9" x14ac:dyDescent="0.25">
      <c r="A43" s="13" t="s">
        <v>194</v>
      </c>
      <c r="B43" s="21" t="e">
        <f>VLOOKUP(A43,#REF!,2,FALSE)</f>
        <v>#REF!</v>
      </c>
      <c r="C43" s="17" t="e">
        <f>VLOOKUP(A43,#REF!,38,FALSE)</f>
        <v>#REF!</v>
      </c>
      <c r="D43" s="17" t="e">
        <f t="shared" si="0"/>
        <v>#REF!</v>
      </c>
      <c r="E43" s="17" t="e">
        <f>IF(AND(B43&lt;&gt;"LOUISIANA",B43&lt;&gt;"NEW MEXICO",B43&lt;&gt;"OKLAHOMA"),IF(VLOOKUP(A43,#REF!,24,FALSE)="","",VLOOKUP(A43,#REF!,24,FALSE)),IF(VLOOKUP(A43,#REF!,27,FALSE)="","",VLOOKUP(A43,#REF!,27,FALSE)))</f>
        <v>#REF!</v>
      </c>
      <c r="G43" s="17" t="e">
        <f>VLOOKUP(A43,#REF!,39,FALSE)</f>
        <v>#REF!</v>
      </c>
      <c r="H43" s="17" t="e">
        <f t="shared" si="1"/>
        <v>#REF!</v>
      </c>
      <c r="I43" s="17" t="e">
        <f>IF(AND(B43&lt;&gt;"LOUISIANA",B43&lt;&gt;"NEW MEXICO",B43&lt;&gt;"OKLAHOMA"),IF(VLOOKUP(A43,#REF!,25,FALSE)="","",VLOOKUP(A43,#REF!,25,FALSE)),IF(VLOOKUP(A43,#REF!,28,FALSE)="","",VLOOKUP(A43,#REF!,28,FALSE)))</f>
        <v>#REF!</v>
      </c>
    </row>
    <row r="44" spans="1:9" x14ac:dyDescent="0.25">
      <c r="A44" s="13" t="s">
        <v>195</v>
      </c>
      <c r="B44" s="21" t="e">
        <f>VLOOKUP(A44,#REF!,2,FALSE)</f>
        <v>#REF!</v>
      </c>
      <c r="C44" s="17" t="e">
        <f>VLOOKUP(A44,#REF!,38,FALSE)</f>
        <v>#REF!</v>
      </c>
      <c r="D44" s="17" t="e">
        <f t="shared" si="0"/>
        <v>#REF!</v>
      </c>
      <c r="E44" s="17" t="e">
        <f>IF(AND(B44&lt;&gt;"LOUISIANA",B44&lt;&gt;"NEW MEXICO",B44&lt;&gt;"OKLAHOMA"),IF(VLOOKUP(A44,#REF!,24,FALSE)="","",VLOOKUP(A44,#REF!,24,FALSE)),IF(VLOOKUP(A44,#REF!,27,FALSE)="","",VLOOKUP(A44,#REF!,27,FALSE)))</f>
        <v>#REF!</v>
      </c>
      <c r="G44" s="17" t="e">
        <f>VLOOKUP(A44,#REF!,39,FALSE)</f>
        <v>#REF!</v>
      </c>
      <c r="H44" s="17" t="e">
        <f t="shared" si="1"/>
        <v>#REF!</v>
      </c>
      <c r="I44" s="17" t="e">
        <f>IF(AND(B44&lt;&gt;"LOUISIANA",B44&lt;&gt;"NEW MEXICO",B44&lt;&gt;"OKLAHOMA"),IF(VLOOKUP(A44,#REF!,25,FALSE)="","",VLOOKUP(A44,#REF!,25,FALSE)),IF(VLOOKUP(A44,#REF!,28,FALSE)="","",VLOOKUP(A44,#REF!,28,FALSE)))</f>
        <v>#REF!</v>
      </c>
    </row>
    <row r="45" spans="1:9" x14ac:dyDescent="0.25">
      <c r="A45" s="13" t="s">
        <v>196</v>
      </c>
      <c r="B45" s="21" t="e">
        <f>VLOOKUP(A45,#REF!,2,FALSE)</f>
        <v>#REF!</v>
      </c>
      <c r="C45" s="17" t="e">
        <f>VLOOKUP(A45,#REF!,38,FALSE)</f>
        <v>#REF!</v>
      </c>
      <c r="D45" s="17" t="e">
        <f t="shared" si="0"/>
        <v>#REF!</v>
      </c>
      <c r="E45" s="17" t="e">
        <f>IF(AND(B45&lt;&gt;"LOUISIANA",B45&lt;&gt;"NEW MEXICO",B45&lt;&gt;"OKLAHOMA"),IF(VLOOKUP(A45,#REF!,24,FALSE)="","",VLOOKUP(A45,#REF!,24,FALSE)),IF(VLOOKUP(A45,#REF!,27,FALSE)="","",VLOOKUP(A45,#REF!,27,FALSE)))</f>
        <v>#REF!</v>
      </c>
      <c r="G45" s="17" t="e">
        <f>VLOOKUP(A45,#REF!,39,FALSE)</f>
        <v>#REF!</v>
      </c>
      <c r="H45" s="17" t="e">
        <f t="shared" si="1"/>
        <v>#REF!</v>
      </c>
      <c r="I45" s="17" t="e">
        <f>IF(AND(B45&lt;&gt;"LOUISIANA",B45&lt;&gt;"NEW MEXICO",B45&lt;&gt;"OKLAHOMA"),IF(VLOOKUP(A45,#REF!,25,FALSE)="","",VLOOKUP(A45,#REF!,25,FALSE)),IF(VLOOKUP(A45,#REF!,28,FALSE)="","",VLOOKUP(A45,#REF!,28,FALSE)))</f>
        <v>#REF!</v>
      </c>
    </row>
    <row r="46" spans="1:9" x14ac:dyDescent="0.25">
      <c r="A46" s="13" t="s">
        <v>197</v>
      </c>
      <c r="B46" s="21" t="e">
        <f>VLOOKUP(A46,#REF!,2,FALSE)</f>
        <v>#REF!</v>
      </c>
      <c r="C46" s="17" t="e">
        <f>VLOOKUP(A46,#REF!,38,FALSE)</f>
        <v>#REF!</v>
      </c>
      <c r="D46" s="17" t="e">
        <f t="shared" si="0"/>
        <v>#REF!</v>
      </c>
      <c r="E46" s="17" t="e">
        <f>IF(AND(B46&lt;&gt;"LOUISIANA",B46&lt;&gt;"NEW MEXICO",B46&lt;&gt;"OKLAHOMA"),IF(VLOOKUP(A46,#REF!,24,FALSE)="","",VLOOKUP(A46,#REF!,24,FALSE)),IF(VLOOKUP(A46,#REF!,27,FALSE)="","",VLOOKUP(A46,#REF!,27,FALSE)))</f>
        <v>#REF!</v>
      </c>
      <c r="G46" s="17" t="e">
        <f>VLOOKUP(A46,#REF!,39,FALSE)</f>
        <v>#REF!</v>
      </c>
      <c r="H46" s="17" t="e">
        <f t="shared" si="1"/>
        <v>#REF!</v>
      </c>
      <c r="I46" s="17" t="e">
        <f>IF(AND(B46&lt;&gt;"LOUISIANA",B46&lt;&gt;"NEW MEXICO",B46&lt;&gt;"OKLAHOMA"),IF(VLOOKUP(A46,#REF!,25,FALSE)="","",VLOOKUP(A46,#REF!,25,FALSE)),IF(VLOOKUP(A46,#REF!,28,FALSE)="","",VLOOKUP(A46,#REF!,28,FALSE)))</f>
        <v>#REF!</v>
      </c>
    </row>
    <row r="47" spans="1:9" x14ac:dyDescent="0.25">
      <c r="A47" s="16" t="s">
        <v>511</v>
      </c>
      <c r="B47" s="21" t="e">
        <f>VLOOKUP(A47,#REF!,2,FALSE)</f>
        <v>#REF!</v>
      </c>
      <c r="C47" s="17" t="e">
        <f>VLOOKUP(A47,#REF!,38,FALSE)</f>
        <v>#REF!</v>
      </c>
      <c r="D47" s="17" t="e">
        <f t="shared" si="0"/>
        <v>#REF!</v>
      </c>
      <c r="E47" s="17" t="e">
        <f>IF(AND(B47&lt;&gt;"LOUISIANA",B47&lt;&gt;"NEW MEXICO",B47&lt;&gt;"OKLAHOMA"),IF(VLOOKUP(A47,#REF!,24,FALSE)="","",VLOOKUP(A47,#REF!,24,FALSE)),IF(VLOOKUP(A47,#REF!,27,FALSE)="","",VLOOKUP(A47,#REF!,27,FALSE)))</f>
        <v>#REF!</v>
      </c>
      <c r="G47" s="17" t="e">
        <f>VLOOKUP(A47,#REF!,39,FALSE)</f>
        <v>#REF!</v>
      </c>
      <c r="H47" s="17" t="e">
        <f t="shared" si="1"/>
        <v>#REF!</v>
      </c>
      <c r="I47" s="17" t="e">
        <f>IF(AND(B47&lt;&gt;"LOUISIANA",B47&lt;&gt;"NEW MEXICO",B47&lt;&gt;"OKLAHOMA"),IF(VLOOKUP(A47,#REF!,25,FALSE)="","",VLOOKUP(A47,#REF!,25,FALSE)),IF(VLOOKUP(A47,#REF!,28,FALSE)="","",VLOOKUP(A47,#REF!,28,FALSE)))</f>
        <v>#REF!</v>
      </c>
    </row>
    <row r="48" spans="1:9" x14ac:dyDescent="0.25">
      <c r="A48" s="16" t="s">
        <v>512</v>
      </c>
      <c r="B48" s="21" t="e">
        <f>VLOOKUP(A48,#REF!,2,FALSE)</f>
        <v>#REF!</v>
      </c>
      <c r="C48" s="17" t="e">
        <f>VLOOKUP(A48,#REF!,38,FALSE)</f>
        <v>#REF!</v>
      </c>
      <c r="D48" s="17" t="e">
        <f t="shared" si="0"/>
        <v>#REF!</v>
      </c>
      <c r="E48" s="17" t="e">
        <f>IF(AND(B48&lt;&gt;"LOUISIANA",B48&lt;&gt;"NEW MEXICO",B48&lt;&gt;"OKLAHOMA"),IF(VLOOKUP(A48,#REF!,24,FALSE)="","",VLOOKUP(A48,#REF!,24,FALSE)),IF(VLOOKUP(A48,#REF!,27,FALSE)="","",VLOOKUP(A48,#REF!,27,FALSE)))</f>
        <v>#REF!</v>
      </c>
      <c r="G48" s="17" t="e">
        <f>VLOOKUP(A48,#REF!,39,FALSE)</f>
        <v>#REF!</v>
      </c>
      <c r="H48" s="17" t="e">
        <f t="shared" si="1"/>
        <v>#REF!</v>
      </c>
      <c r="I48" s="17" t="e">
        <f>IF(AND(B48&lt;&gt;"LOUISIANA",B48&lt;&gt;"NEW MEXICO",B48&lt;&gt;"OKLAHOMA"),IF(VLOOKUP(A48,#REF!,25,FALSE)="","",VLOOKUP(A48,#REF!,25,FALSE)),IF(VLOOKUP(A48,#REF!,28,FALSE)="","",VLOOKUP(A48,#REF!,28,FALSE)))</f>
        <v>#REF!</v>
      </c>
    </row>
    <row r="49" spans="1:9" x14ac:dyDescent="0.25">
      <c r="A49" s="16" t="s">
        <v>513</v>
      </c>
      <c r="B49" s="21" t="e">
        <f>VLOOKUP(A49,#REF!,2,FALSE)</f>
        <v>#REF!</v>
      </c>
      <c r="C49" s="17" t="e">
        <f>VLOOKUP(A49,#REF!,38,FALSE)</f>
        <v>#REF!</v>
      </c>
      <c r="D49" s="17" t="e">
        <f t="shared" si="0"/>
        <v>#REF!</v>
      </c>
      <c r="E49" s="17" t="e">
        <f>IF(AND(B49&lt;&gt;"LOUISIANA",B49&lt;&gt;"NEW MEXICO",B49&lt;&gt;"OKLAHOMA"),IF(VLOOKUP(A49,#REF!,24,FALSE)="","",VLOOKUP(A49,#REF!,24,FALSE)),IF(VLOOKUP(A49,#REF!,27,FALSE)="","",VLOOKUP(A49,#REF!,27,FALSE)))</f>
        <v>#REF!</v>
      </c>
      <c r="G49" s="17" t="e">
        <f>VLOOKUP(A49,#REF!,39,FALSE)</f>
        <v>#REF!</v>
      </c>
      <c r="H49" s="17" t="e">
        <f t="shared" si="1"/>
        <v>#REF!</v>
      </c>
      <c r="I49" s="17" t="e">
        <f>IF(AND(B49&lt;&gt;"LOUISIANA",B49&lt;&gt;"NEW MEXICO",B49&lt;&gt;"OKLAHOMA"),IF(VLOOKUP(A49,#REF!,25,FALSE)="","",VLOOKUP(A49,#REF!,25,FALSE)),IF(VLOOKUP(A49,#REF!,28,FALSE)="","",VLOOKUP(A49,#REF!,28,FALSE)))</f>
        <v>#REF!</v>
      </c>
    </row>
    <row r="50" spans="1:9" x14ac:dyDescent="0.25">
      <c r="A50" s="13" t="s">
        <v>198</v>
      </c>
      <c r="B50" s="21" t="e">
        <f>VLOOKUP(A50,#REF!,2,FALSE)</f>
        <v>#REF!</v>
      </c>
      <c r="C50" s="17" t="e">
        <f>VLOOKUP(A50,#REF!,38,FALSE)</f>
        <v>#REF!</v>
      </c>
      <c r="D50" s="17" t="e">
        <f t="shared" si="0"/>
        <v>#REF!</v>
      </c>
      <c r="E50" s="17" t="e">
        <f>IF(AND(B50&lt;&gt;"LOUISIANA",B50&lt;&gt;"NEW MEXICO",B50&lt;&gt;"OKLAHOMA"),IF(VLOOKUP(A50,#REF!,24,FALSE)="","",VLOOKUP(A50,#REF!,24,FALSE)),IF(VLOOKUP(A50,#REF!,27,FALSE)="","",VLOOKUP(A50,#REF!,27,FALSE)))</f>
        <v>#REF!</v>
      </c>
      <c r="G50" s="17" t="e">
        <f>VLOOKUP(A50,#REF!,39,FALSE)</f>
        <v>#REF!</v>
      </c>
      <c r="H50" s="17" t="e">
        <f t="shared" si="1"/>
        <v>#REF!</v>
      </c>
      <c r="I50" s="17" t="e">
        <f>IF(AND(B50&lt;&gt;"LOUISIANA",B50&lt;&gt;"NEW MEXICO",B50&lt;&gt;"OKLAHOMA"),IF(VLOOKUP(A50,#REF!,25,FALSE)="","",VLOOKUP(A50,#REF!,25,FALSE)),IF(VLOOKUP(A50,#REF!,28,FALSE)="","",VLOOKUP(A50,#REF!,28,FALSE)))</f>
        <v>#REF!</v>
      </c>
    </row>
    <row r="51" spans="1:9" x14ac:dyDescent="0.25">
      <c r="A51" s="13" t="s">
        <v>199</v>
      </c>
      <c r="B51" s="21" t="e">
        <f>VLOOKUP(A51,#REF!,2,FALSE)</f>
        <v>#REF!</v>
      </c>
      <c r="C51" s="17" t="e">
        <f>VLOOKUP(A51,#REF!,38,FALSE)</f>
        <v>#REF!</v>
      </c>
      <c r="D51" s="17" t="e">
        <f t="shared" si="0"/>
        <v>#REF!</v>
      </c>
      <c r="E51" s="17" t="e">
        <f>IF(AND(B51&lt;&gt;"LOUISIANA",B51&lt;&gt;"NEW MEXICO",B51&lt;&gt;"OKLAHOMA"),IF(VLOOKUP(A51,#REF!,24,FALSE)="","",VLOOKUP(A51,#REF!,24,FALSE)),IF(VLOOKUP(A51,#REF!,27,FALSE)="","",VLOOKUP(A51,#REF!,27,FALSE)))</f>
        <v>#REF!</v>
      </c>
      <c r="G51" s="17" t="e">
        <f>VLOOKUP(A51,#REF!,39,FALSE)</f>
        <v>#REF!</v>
      </c>
      <c r="H51" s="17" t="e">
        <f t="shared" si="1"/>
        <v>#REF!</v>
      </c>
      <c r="I51" s="17" t="e">
        <f>IF(AND(B51&lt;&gt;"LOUISIANA",B51&lt;&gt;"NEW MEXICO",B51&lt;&gt;"OKLAHOMA"),IF(VLOOKUP(A51,#REF!,25,FALSE)="","",VLOOKUP(A51,#REF!,25,FALSE)),IF(VLOOKUP(A51,#REF!,28,FALSE)="","",VLOOKUP(A51,#REF!,28,FALSE)))</f>
        <v>#REF!</v>
      </c>
    </row>
    <row r="52" spans="1:9" x14ac:dyDescent="0.25">
      <c r="A52" s="13" t="s">
        <v>200</v>
      </c>
      <c r="B52" s="21" t="e">
        <f>VLOOKUP(A52,#REF!,2,FALSE)</f>
        <v>#REF!</v>
      </c>
      <c r="C52" s="17" t="e">
        <f>VLOOKUP(A52,#REF!,38,FALSE)</f>
        <v>#REF!</v>
      </c>
      <c r="D52" s="17" t="e">
        <f t="shared" si="0"/>
        <v>#REF!</v>
      </c>
      <c r="E52" s="17" t="e">
        <f>IF(AND(B52&lt;&gt;"LOUISIANA",B52&lt;&gt;"NEW MEXICO",B52&lt;&gt;"OKLAHOMA"),IF(VLOOKUP(A52,#REF!,24,FALSE)="","",VLOOKUP(A52,#REF!,24,FALSE)),IF(VLOOKUP(A52,#REF!,27,FALSE)="","",VLOOKUP(A52,#REF!,27,FALSE)))</f>
        <v>#REF!</v>
      </c>
      <c r="G52" s="17" t="e">
        <f>VLOOKUP(A52,#REF!,39,FALSE)</f>
        <v>#REF!</v>
      </c>
      <c r="H52" s="17" t="e">
        <f t="shared" si="1"/>
        <v>#REF!</v>
      </c>
      <c r="I52" s="17" t="e">
        <f>IF(AND(B52&lt;&gt;"LOUISIANA",B52&lt;&gt;"NEW MEXICO",B52&lt;&gt;"OKLAHOMA"),IF(VLOOKUP(A52,#REF!,25,FALSE)="","",VLOOKUP(A52,#REF!,25,FALSE)),IF(VLOOKUP(A52,#REF!,28,FALSE)="","",VLOOKUP(A52,#REF!,28,FALSE)))</f>
        <v>#REF!</v>
      </c>
    </row>
    <row r="53" spans="1:9" x14ac:dyDescent="0.25">
      <c r="A53" s="13" t="s">
        <v>201</v>
      </c>
      <c r="B53" s="21" t="e">
        <f>VLOOKUP(A53,#REF!,2,FALSE)</f>
        <v>#REF!</v>
      </c>
      <c r="C53" s="17" t="e">
        <f>VLOOKUP(A53,#REF!,38,FALSE)</f>
        <v>#REF!</v>
      </c>
      <c r="D53" s="17" t="e">
        <f t="shared" si="0"/>
        <v>#REF!</v>
      </c>
      <c r="E53" s="17" t="e">
        <f>IF(AND(B53&lt;&gt;"LOUISIANA",B53&lt;&gt;"NEW MEXICO",B53&lt;&gt;"OKLAHOMA"),IF(VLOOKUP(A53,#REF!,24,FALSE)="","",VLOOKUP(A53,#REF!,24,FALSE)),IF(VLOOKUP(A53,#REF!,27,FALSE)="","",VLOOKUP(A53,#REF!,27,FALSE)))</f>
        <v>#REF!</v>
      </c>
      <c r="G53" s="17" t="e">
        <f>VLOOKUP(A53,#REF!,39,FALSE)</f>
        <v>#REF!</v>
      </c>
      <c r="H53" s="17" t="e">
        <f t="shared" si="1"/>
        <v>#REF!</v>
      </c>
      <c r="I53" s="17" t="e">
        <f>IF(AND(B53&lt;&gt;"LOUISIANA",B53&lt;&gt;"NEW MEXICO",B53&lt;&gt;"OKLAHOMA"),IF(VLOOKUP(A53,#REF!,25,FALSE)="","",VLOOKUP(A53,#REF!,25,FALSE)),IF(VLOOKUP(A53,#REF!,28,FALSE)="","",VLOOKUP(A53,#REF!,28,FALSE)))</f>
        <v>#REF!</v>
      </c>
    </row>
    <row r="54" spans="1:9" x14ac:dyDescent="0.25">
      <c r="A54" s="13" t="s">
        <v>202</v>
      </c>
      <c r="B54" s="21" t="e">
        <f>VLOOKUP(A54,#REF!,2,FALSE)</f>
        <v>#REF!</v>
      </c>
      <c r="C54" s="17" t="e">
        <f>VLOOKUP(A54,#REF!,38,FALSE)</f>
        <v>#REF!</v>
      </c>
      <c r="D54" s="17" t="e">
        <f t="shared" si="0"/>
        <v>#REF!</v>
      </c>
      <c r="E54" s="17" t="e">
        <f>IF(AND(B54&lt;&gt;"LOUISIANA",B54&lt;&gt;"NEW MEXICO",B54&lt;&gt;"OKLAHOMA"),IF(VLOOKUP(A54,#REF!,24,FALSE)="","",VLOOKUP(A54,#REF!,24,FALSE)),IF(VLOOKUP(A54,#REF!,27,FALSE)="","",VLOOKUP(A54,#REF!,27,FALSE)))</f>
        <v>#REF!</v>
      </c>
      <c r="G54" s="17" t="e">
        <f>VLOOKUP(A54,#REF!,39,FALSE)</f>
        <v>#REF!</v>
      </c>
      <c r="H54" s="17" t="e">
        <f t="shared" si="1"/>
        <v>#REF!</v>
      </c>
      <c r="I54" s="17" t="e">
        <f>IF(AND(B54&lt;&gt;"LOUISIANA",B54&lt;&gt;"NEW MEXICO",B54&lt;&gt;"OKLAHOMA"),IF(VLOOKUP(A54,#REF!,25,FALSE)="","",VLOOKUP(A54,#REF!,25,FALSE)),IF(VLOOKUP(A54,#REF!,28,FALSE)="","",VLOOKUP(A54,#REF!,28,FALSE)))</f>
        <v>#REF!</v>
      </c>
    </row>
    <row r="55" spans="1:9" x14ac:dyDescent="0.25">
      <c r="A55" s="13" t="s">
        <v>203</v>
      </c>
      <c r="B55" s="21" t="e">
        <f>VLOOKUP(A55,#REF!,2,FALSE)</f>
        <v>#REF!</v>
      </c>
      <c r="C55" s="17" t="e">
        <f>VLOOKUP(A55,#REF!,38,FALSE)</f>
        <v>#REF!</v>
      </c>
      <c r="D55" s="17" t="e">
        <f t="shared" si="0"/>
        <v>#REF!</v>
      </c>
      <c r="E55" s="17" t="e">
        <f>IF(AND(B55&lt;&gt;"LOUISIANA",B55&lt;&gt;"NEW MEXICO",B55&lt;&gt;"OKLAHOMA"),IF(VLOOKUP(A55,#REF!,24,FALSE)="","",VLOOKUP(A55,#REF!,24,FALSE)),IF(VLOOKUP(A55,#REF!,27,FALSE)="","",VLOOKUP(A55,#REF!,27,FALSE)))</f>
        <v>#REF!</v>
      </c>
      <c r="G55" s="17" t="e">
        <f>VLOOKUP(A55,#REF!,39,FALSE)</f>
        <v>#REF!</v>
      </c>
      <c r="H55" s="17" t="e">
        <f t="shared" si="1"/>
        <v>#REF!</v>
      </c>
      <c r="I55" s="17" t="e">
        <f>IF(AND(B55&lt;&gt;"LOUISIANA",B55&lt;&gt;"NEW MEXICO",B55&lt;&gt;"OKLAHOMA"),IF(VLOOKUP(A55,#REF!,25,FALSE)="","",VLOOKUP(A55,#REF!,25,FALSE)),IF(VLOOKUP(A55,#REF!,28,FALSE)="","",VLOOKUP(A55,#REF!,28,FALSE)))</f>
        <v>#REF!</v>
      </c>
    </row>
    <row r="56" spans="1:9" x14ac:dyDescent="0.25">
      <c r="A56" s="13" t="s">
        <v>204</v>
      </c>
      <c r="B56" s="21" t="e">
        <f>VLOOKUP(A56,#REF!,2,FALSE)</f>
        <v>#REF!</v>
      </c>
      <c r="C56" s="17" t="e">
        <f>VLOOKUP(A56,#REF!,38,FALSE)</f>
        <v>#REF!</v>
      </c>
      <c r="D56" s="17" t="e">
        <f t="shared" si="0"/>
        <v>#REF!</v>
      </c>
      <c r="E56" s="17" t="e">
        <f>IF(AND(B56&lt;&gt;"LOUISIANA",B56&lt;&gt;"NEW MEXICO",B56&lt;&gt;"OKLAHOMA"),IF(VLOOKUP(A56,#REF!,24,FALSE)="","",VLOOKUP(A56,#REF!,24,FALSE)),IF(VLOOKUP(A56,#REF!,27,FALSE)="","",VLOOKUP(A56,#REF!,27,FALSE)))</f>
        <v>#REF!</v>
      </c>
      <c r="G56" s="17" t="e">
        <f>VLOOKUP(A56,#REF!,39,FALSE)</f>
        <v>#REF!</v>
      </c>
      <c r="H56" s="17" t="e">
        <f t="shared" si="1"/>
        <v>#REF!</v>
      </c>
      <c r="I56" s="17" t="e">
        <f>IF(AND(B56&lt;&gt;"LOUISIANA",B56&lt;&gt;"NEW MEXICO",B56&lt;&gt;"OKLAHOMA"),IF(VLOOKUP(A56,#REF!,25,FALSE)="","",VLOOKUP(A56,#REF!,25,FALSE)),IF(VLOOKUP(A56,#REF!,28,FALSE)="","",VLOOKUP(A56,#REF!,28,FALSE)))</f>
        <v>#REF!</v>
      </c>
    </row>
    <row r="57" spans="1:9" x14ac:dyDescent="0.25">
      <c r="A57" s="13" t="s">
        <v>205</v>
      </c>
      <c r="B57" s="21" t="e">
        <f>VLOOKUP(A57,#REF!,2,FALSE)</f>
        <v>#REF!</v>
      </c>
      <c r="C57" s="17" t="e">
        <f>VLOOKUP(A57,#REF!,38,FALSE)</f>
        <v>#REF!</v>
      </c>
      <c r="D57" s="17" t="e">
        <f t="shared" si="0"/>
        <v>#REF!</v>
      </c>
      <c r="E57" s="17" t="e">
        <f>IF(AND(B57&lt;&gt;"LOUISIANA",B57&lt;&gt;"NEW MEXICO",B57&lt;&gt;"OKLAHOMA"),IF(VLOOKUP(A57,#REF!,24,FALSE)="","",VLOOKUP(A57,#REF!,24,FALSE)),IF(VLOOKUP(A57,#REF!,27,FALSE)="","",VLOOKUP(A57,#REF!,27,FALSE)))</f>
        <v>#REF!</v>
      </c>
      <c r="G57" s="17" t="e">
        <f>VLOOKUP(A57,#REF!,39,FALSE)</f>
        <v>#REF!</v>
      </c>
      <c r="H57" s="17" t="e">
        <f t="shared" si="1"/>
        <v>#REF!</v>
      </c>
      <c r="I57" s="17" t="e">
        <f>IF(AND(B57&lt;&gt;"LOUISIANA",B57&lt;&gt;"NEW MEXICO",B57&lt;&gt;"OKLAHOMA"),IF(VLOOKUP(A57,#REF!,25,FALSE)="","",VLOOKUP(A57,#REF!,25,FALSE)),IF(VLOOKUP(A57,#REF!,28,FALSE)="","",VLOOKUP(A57,#REF!,28,FALSE)))</f>
        <v>#REF!</v>
      </c>
    </row>
    <row r="58" spans="1:9" x14ac:dyDescent="0.25">
      <c r="A58" s="13" t="s">
        <v>206</v>
      </c>
      <c r="B58" s="21" t="e">
        <f>VLOOKUP(A58,#REF!,2,FALSE)</f>
        <v>#REF!</v>
      </c>
      <c r="C58" s="17" t="e">
        <f>VLOOKUP(A58,#REF!,38,FALSE)</f>
        <v>#REF!</v>
      </c>
      <c r="D58" s="17" t="e">
        <f t="shared" si="0"/>
        <v>#REF!</v>
      </c>
      <c r="E58" s="17" t="e">
        <f>IF(AND(B58&lt;&gt;"LOUISIANA",B58&lt;&gt;"NEW MEXICO",B58&lt;&gt;"OKLAHOMA"),IF(VLOOKUP(A58,#REF!,24,FALSE)="","",VLOOKUP(A58,#REF!,24,FALSE)),IF(VLOOKUP(A58,#REF!,27,FALSE)="","",VLOOKUP(A58,#REF!,27,FALSE)))</f>
        <v>#REF!</v>
      </c>
      <c r="G58" s="17" t="e">
        <f>VLOOKUP(A58,#REF!,39,FALSE)</f>
        <v>#REF!</v>
      </c>
      <c r="H58" s="17" t="e">
        <f t="shared" si="1"/>
        <v>#REF!</v>
      </c>
      <c r="I58" s="17" t="e">
        <f>IF(AND(B58&lt;&gt;"LOUISIANA",B58&lt;&gt;"NEW MEXICO",B58&lt;&gt;"OKLAHOMA"),IF(VLOOKUP(A58,#REF!,25,FALSE)="","",VLOOKUP(A58,#REF!,25,FALSE)),IF(VLOOKUP(A58,#REF!,28,FALSE)="","",VLOOKUP(A58,#REF!,28,FALSE)))</f>
        <v>#REF!</v>
      </c>
    </row>
    <row r="59" spans="1:9" ht="30" x14ac:dyDescent="0.25">
      <c r="A59" s="13" t="s">
        <v>207</v>
      </c>
      <c r="B59" s="21" t="e">
        <f>VLOOKUP(A59,#REF!,2,FALSE)</f>
        <v>#REF!</v>
      </c>
      <c r="C59" s="17" t="e">
        <f>VLOOKUP(A59,#REF!,38,FALSE)</f>
        <v>#REF!</v>
      </c>
      <c r="D59" s="17" t="e">
        <f t="shared" si="0"/>
        <v>#REF!</v>
      </c>
      <c r="E59" s="17" t="e">
        <f>IF(AND(B59&lt;&gt;"LOUISIANA",B59&lt;&gt;"NEW MEXICO",B59&lt;&gt;"OKLAHOMA"),IF(VLOOKUP(A59,#REF!,24,FALSE)="","",VLOOKUP(A59,#REF!,24,FALSE)),IF(VLOOKUP(A59,#REF!,27,FALSE)="","",VLOOKUP(A59,#REF!,27,FALSE)))</f>
        <v>#REF!</v>
      </c>
      <c r="G59" s="17" t="e">
        <f>VLOOKUP(A59,#REF!,39,FALSE)</f>
        <v>#REF!</v>
      </c>
      <c r="H59" s="17" t="e">
        <f t="shared" si="1"/>
        <v>#REF!</v>
      </c>
      <c r="I59" s="17" t="e">
        <f>IF(AND(B59&lt;&gt;"LOUISIANA",B59&lt;&gt;"NEW MEXICO",B59&lt;&gt;"OKLAHOMA"),IF(VLOOKUP(A59,#REF!,25,FALSE)="","",VLOOKUP(A59,#REF!,25,FALSE)),IF(VLOOKUP(A59,#REF!,28,FALSE)="","",VLOOKUP(A59,#REF!,28,FALSE)))</f>
        <v>#REF!</v>
      </c>
    </row>
    <row r="60" spans="1:9" x14ac:dyDescent="0.25">
      <c r="A60" s="13" t="s">
        <v>208</v>
      </c>
      <c r="B60" s="21" t="e">
        <f>VLOOKUP(A60,#REF!,2,FALSE)</f>
        <v>#REF!</v>
      </c>
      <c r="C60" s="17" t="e">
        <f>VLOOKUP(A60,#REF!,38,FALSE)</f>
        <v>#REF!</v>
      </c>
      <c r="D60" s="17" t="e">
        <f t="shared" si="0"/>
        <v>#REF!</v>
      </c>
      <c r="E60" s="17" t="e">
        <f>IF(AND(B60&lt;&gt;"LOUISIANA",B60&lt;&gt;"NEW MEXICO",B60&lt;&gt;"OKLAHOMA"),IF(VLOOKUP(A60,#REF!,24,FALSE)="","",VLOOKUP(A60,#REF!,24,FALSE)),IF(VLOOKUP(A60,#REF!,27,FALSE)="","",VLOOKUP(A60,#REF!,27,FALSE)))</f>
        <v>#REF!</v>
      </c>
      <c r="G60" s="17" t="e">
        <f>VLOOKUP(A60,#REF!,39,FALSE)</f>
        <v>#REF!</v>
      </c>
      <c r="H60" s="17" t="e">
        <f t="shared" si="1"/>
        <v>#REF!</v>
      </c>
      <c r="I60" s="17" t="e">
        <f>IF(AND(B60&lt;&gt;"LOUISIANA",B60&lt;&gt;"NEW MEXICO",B60&lt;&gt;"OKLAHOMA"),IF(VLOOKUP(A60,#REF!,25,FALSE)="","",VLOOKUP(A60,#REF!,25,FALSE)),IF(VLOOKUP(A60,#REF!,28,FALSE)="","",VLOOKUP(A60,#REF!,28,FALSE)))</f>
        <v>#REF!</v>
      </c>
    </row>
    <row r="61" spans="1:9" x14ac:dyDescent="0.25">
      <c r="A61" s="13" t="s">
        <v>209</v>
      </c>
      <c r="B61" s="21" t="e">
        <f>VLOOKUP(A61,#REF!,2,FALSE)</f>
        <v>#REF!</v>
      </c>
      <c r="C61" s="17" t="e">
        <f>VLOOKUP(A61,#REF!,38,FALSE)</f>
        <v>#REF!</v>
      </c>
      <c r="D61" s="17" t="e">
        <f t="shared" si="0"/>
        <v>#REF!</v>
      </c>
      <c r="E61" s="17" t="e">
        <f>IF(AND(B61&lt;&gt;"LOUISIANA",B61&lt;&gt;"NEW MEXICO",B61&lt;&gt;"OKLAHOMA"),IF(VLOOKUP(A61,#REF!,24,FALSE)="","",VLOOKUP(A61,#REF!,24,FALSE)),IF(VLOOKUP(A61,#REF!,27,FALSE)="","",VLOOKUP(A61,#REF!,27,FALSE)))</f>
        <v>#REF!</v>
      </c>
      <c r="G61" s="17" t="e">
        <f>VLOOKUP(A61,#REF!,39,FALSE)</f>
        <v>#REF!</v>
      </c>
      <c r="H61" s="17" t="e">
        <f t="shared" si="1"/>
        <v>#REF!</v>
      </c>
      <c r="I61" s="17" t="e">
        <f>IF(AND(B61&lt;&gt;"LOUISIANA",B61&lt;&gt;"NEW MEXICO",B61&lt;&gt;"OKLAHOMA"),IF(VLOOKUP(A61,#REF!,25,FALSE)="","",VLOOKUP(A61,#REF!,25,FALSE)),IF(VLOOKUP(A61,#REF!,28,FALSE)="","",VLOOKUP(A61,#REF!,28,FALSE)))</f>
        <v>#REF!</v>
      </c>
    </row>
    <row r="62" spans="1:9" x14ac:dyDescent="0.25">
      <c r="A62" s="13" t="s">
        <v>210</v>
      </c>
      <c r="B62" s="21" t="e">
        <f>VLOOKUP(A62,#REF!,2,FALSE)</f>
        <v>#REF!</v>
      </c>
      <c r="C62" s="17" t="e">
        <f>VLOOKUP(A62,#REF!,38,FALSE)</f>
        <v>#REF!</v>
      </c>
      <c r="D62" s="17" t="e">
        <f t="shared" si="0"/>
        <v>#REF!</v>
      </c>
      <c r="E62" s="17" t="e">
        <f>IF(AND(B62&lt;&gt;"LOUISIANA",B62&lt;&gt;"NEW MEXICO",B62&lt;&gt;"OKLAHOMA"),IF(VLOOKUP(A62,#REF!,24,FALSE)="","",VLOOKUP(A62,#REF!,24,FALSE)),IF(VLOOKUP(A62,#REF!,27,FALSE)="","",VLOOKUP(A62,#REF!,27,FALSE)))</f>
        <v>#REF!</v>
      </c>
      <c r="G62" s="17" t="e">
        <f>VLOOKUP(A62,#REF!,39,FALSE)</f>
        <v>#REF!</v>
      </c>
      <c r="H62" s="17" t="e">
        <f t="shared" si="1"/>
        <v>#REF!</v>
      </c>
      <c r="I62" s="17" t="e">
        <f>IF(AND(B62&lt;&gt;"LOUISIANA",B62&lt;&gt;"NEW MEXICO",B62&lt;&gt;"OKLAHOMA"),IF(VLOOKUP(A62,#REF!,25,FALSE)="","",VLOOKUP(A62,#REF!,25,FALSE)),IF(VLOOKUP(A62,#REF!,28,FALSE)="","",VLOOKUP(A62,#REF!,28,FALSE)))</f>
        <v>#REF!</v>
      </c>
    </row>
    <row r="63" spans="1:9" x14ac:dyDescent="0.25">
      <c r="A63" s="13" t="s">
        <v>211</v>
      </c>
      <c r="B63" s="21" t="e">
        <f>VLOOKUP(A63,#REF!,2,FALSE)</f>
        <v>#REF!</v>
      </c>
      <c r="C63" s="17" t="e">
        <f>VLOOKUP(A63,#REF!,38,FALSE)</f>
        <v>#REF!</v>
      </c>
      <c r="D63" s="17" t="e">
        <f t="shared" si="0"/>
        <v>#REF!</v>
      </c>
      <c r="E63" s="17" t="e">
        <f>IF(AND(B63&lt;&gt;"LOUISIANA",B63&lt;&gt;"NEW MEXICO",B63&lt;&gt;"OKLAHOMA"),IF(VLOOKUP(A63,#REF!,24,FALSE)="","",VLOOKUP(A63,#REF!,24,FALSE)),IF(VLOOKUP(A63,#REF!,27,FALSE)="","",VLOOKUP(A63,#REF!,27,FALSE)))</f>
        <v>#REF!</v>
      </c>
      <c r="G63" s="17" t="e">
        <f>VLOOKUP(A63,#REF!,39,FALSE)</f>
        <v>#REF!</v>
      </c>
      <c r="H63" s="17" t="e">
        <f t="shared" si="1"/>
        <v>#REF!</v>
      </c>
      <c r="I63" s="17" t="e">
        <f>IF(AND(B63&lt;&gt;"LOUISIANA",B63&lt;&gt;"NEW MEXICO",B63&lt;&gt;"OKLAHOMA"),IF(VLOOKUP(A63,#REF!,25,FALSE)="","",VLOOKUP(A63,#REF!,25,FALSE)),IF(VLOOKUP(A63,#REF!,28,FALSE)="","",VLOOKUP(A63,#REF!,28,FALSE)))</f>
        <v>#REF!</v>
      </c>
    </row>
    <row r="64" spans="1:9" x14ac:dyDescent="0.25">
      <c r="A64" s="13" t="s">
        <v>212</v>
      </c>
      <c r="B64" s="21" t="e">
        <f>VLOOKUP(A64,#REF!,2,FALSE)</f>
        <v>#REF!</v>
      </c>
      <c r="C64" s="17" t="e">
        <f>VLOOKUP(A64,#REF!,38,FALSE)</f>
        <v>#REF!</v>
      </c>
      <c r="D64" s="17" t="e">
        <f t="shared" si="0"/>
        <v>#REF!</v>
      </c>
      <c r="E64" s="17" t="e">
        <f>IF(AND(B64&lt;&gt;"LOUISIANA",B64&lt;&gt;"NEW MEXICO",B64&lt;&gt;"OKLAHOMA"),IF(VLOOKUP(A64,#REF!,24,FALSE)="","",VLOOKUP(A64,#REF!,24,FALSE)),IF(VLOOKUP(A64,#REF!,27,FALSE)="","",VLOOKUP(A64,#REF!,27,FALSE)))</f>
        <v>#REF!</v>
      </c>
      <c r="G64" s="17" t="e">
        <f>VLOOKUP(A64,#REF!,39,FALSE)</f>
        <v>#REF!</v>
      </c>
      <c r="H64" s="17" t="e">
        <f t="shared" si="1"/>
        <v>#REF!</v>
      </c>
      <c r="I64" s="17" t="e">
        <f>IF(AND(B64&lt;&gt;"LOUISIANA",B64&lt;&gt;"NEW MEXICO",B64&lt;&gt;"OKLAHOMA"),IF(VLOOKUP(A64,#REF!,25,FALSE)="","",VLOOKUP(A64,#REF!,25,FALSE)),IF(VLOOKUP(A64,#REF!,28,FALSE)="","",VLOOKUP(A64,#REF!,28,FALSE)))</f>
        <v>#REF!</v>
      </c>
    </row>
    <row r="65" spans="1:9" x14ac:dyDescent="0.25">
      <c r="A65" s="13" t="s">
        <v>213</v>
      </c>
      <c r="B65" s="21" t="e">
        <f>VLOOKUP(A65,#REF!,2,FALSE)</f>
        <v>#REF!</v>
      </c>
      <c r="C65" s="17" t="e">
        <f>VLOOKUP(A65,#REF!,38,FALSE)</f>
        <v>#REF!</v>
      </c>
      <c r="D65" s="17" t="e">
        <f t="shared" si="0"/>
        <v>#REF!</v>
      </c>
      <c r="E65" s="17" t="e">
        <f>IF(AND(B65&lt;&gt;"LOUISIANA",B65&lt;&gt;"NEW MEXICO",B65&lt;&gt;"OKLAHOMA"),IF(VLOOKUP(A65,#REF!,24,FALSE)="","",VLOOKUP(A65,#REF!,24,FALSE)),IF(VLOOKUP(A65,#REF!,27,FALSE)="","",VLOOKUP(A65,#REF!,27,FALSE)))</f>
        <v>#REF!</v>
      </c>
      <c r="G65" s="17" t="e">
        <f>VLOOKUP(A65,#REF!,39,FALSE)</f>
        <v>#REF!</v>
      </c>
      <c r="H65" s="17" t="e">
        <f t="shared" si="1"/>
        <v>#REF!</v>
      </c>
      <c r="I65" s="17" t="e">
        <f>IF(AND(B65&lt;&gt;"LOUISIANA",B65&lt;&gt;"NEW MEXICO",B65&lt;&gt;"OKLAHOMA"),IF(VLOOKUP(A65,#REF!,25,FALSE)="","",VLOOKUP(A65,#REF!,25,FALSE)),IF(VLOOKUP(A65,#REF!,28,FALSE)="","",VLOOKUP(A65,#REF!,28,FALSE)))</f>
        <v>#REF!</v>
      </c>
    </row>
    <row r="66" spans="1:9" x14ac:dyDescent="0.25">
      <c r="A66" s="13" t="s">
        <v>214</v>
      </c>
      <c r="B66" s="21" t="e">
        <f>VLOOKUP(A66,#REF!,2,FALSE)</f>
        <v>#REF!</v>
      </c>
      <c r="C66" s="17" t="e">
        <f>VLOOKUP(A66,#REF!,38,FALSE)</f>
        <v>#REF!</v>
      </c>
      <c r="D66" s="17" t="e">
        <f t="shared" si="0"/>
        <v>#REF!</v>
      </c>
      <c r="E66" s="17" t="e">
        <f>IF(AND(B66&lt;&gt;"LOUISIANA",B66&lt;&gt;"NEW MEXICO",B66&lt;&gt;"OKLAHOMA"),IF(VLOOKUP(A66,#REF!,24,FALSE)="","",VLOOKUP(A66,#REF!,24,FALSE)),IF(VLOOKUP(A66,#REF!,27,FALSE)="","",VLOOKUP(A66,#REF!,27,FALSE)))</f>
        <v>#REF!</v>
      </c>
      <c r="G66" s="17" t="e">
        <f>VLOOKUP(A66,#REF!,39,FALSE)</f>
        <v>#REF!</v>
      </c>
      <c r="H66" s="17" t="e">
        <f t="shared" si="1"/>
        <v>#REF!</v>
      </c>
      <c r="I66" s="17" t="e">
        <f>IF(AND(B66&lt;&gt;"LOUISIANA",B66&lt;&gt;"NEW MEXICO",B66&lt;&gt;"OKLAHOMA"),IF(VLOOKUP(A66,#REF!,25,FALSE)="","",VLOOKUP(A66,#REF!,25,FALSE)),IF(VLOOKUP(A66,#REF!,28,FALSE)="","",VLOOKUP(A66,#REF!,28,FALSE)))</f>
        <v>#REF!</v>
      </c>
    </row>
    <row r="67" spans="1:9" x14ac:dyDescent="0.25">
      <c r="A67" s="13" t="s">
        <v>215</v>
      </c>
      <c r="B67" s="21" t="e">
        <f>VLOOKUP(A67,#REF!,2,FALSE)</f>
        <v>#REF!</v>
      </c>
      <c r="C67" s="17" t="e">
        <f>VLOOKUP(A67,#REF!,38,FALSE)</f>
        <v>#REF!</v>
      </c>
      <c r="D67" s="17" t="e">
        <f t="shared" ref="D67:D130" si="2">EXACT(C67,E67)</f>
        <v>#REF!</v>
      </c>
      <c r="E67" s="17" t="e">
        <f>IF(AND(B67&lt;&gt;"LOUISIANA",B67&lt;&gt;"NEW MEXICO",B67&lt;&gt;"OKLAHOMA"),IF(VLOOKUP(A67,#REF!,24,FALSE)="","",VLOOKUP(A67,#REF!,24,FALSE)),IF(VLOOKUP(A67,#REF!,27,FALSE)="","",VLOOKUP(A67,#REF!,27,FALSE)))</f>
        <v>#REF!</v>
      </c>
      <c r="G67" s="17" t="e">
        <f>VLOOKUP(A67,#REF!,39,FALSE)</f>
        <v>#REF!</v>
      </c>
      <c r="H67" s="17" t="e">
        <f t="shared" ref="H67:H130" si="3">EXACT(G67,I67)</f>
        <v>#REF!</v>
      </c>
      <c r="I67" s="17" t="e">
        <f>IF(AND(B67&lt;&gt;"LOUISIANA",B67&lt;&gt;"NEW MEXICO",B67&lt;&gt;"OKLAHOMA"),IF(VLOOKUP(A67,#REF!,25,FALSE)="","",VLOOKUP(A67,#REF!,25,FALSE)),IF(VLOOKUP(A67,#REF!,28,FALSE)="","",VLOOKUP(A67,#REF!,28,FALSE)))</f>
        <v>#REF!</v>
      </c>
    </row>
    <row r="68" spans="1:9" x14ac:dyDescent="0.25">
      <c r="A68" s="16" t="s">
        <v>514</v>
      </c>
      <c r="B68" s="21" t="e">
        <f>VLOOKUP(A68,#REF!,2,FALSE)</f>
        <v>#REF!</v>
      </c>
      <c r="C68" s="17" t="e">
        <f>VLOOKUP(A68,#REF!,38,FALSE)</f>
        <v>#REF!</v>
      </c>
      <c r="D68" s="17" t="e">
        <f t="shared" si="2"/>
        <v>#REF!</v>
      </c>
      <c r="E68" s="17" t="e">
        <f>IF(AND(B68&lt;&gt;"LOUISIANA",B68&lt;&gt;"NEW MEXICO",B68&lt;&gt;"OKLAHOMA"),IF(VLOOKUP(A68,#REF!,24,FALSE)="","",VLOOKUP(A68,#REF!,24,FALSE)),IF(VLOOKUP(A68,#REF!,27,FALSE)="","",VLOOKUP(A68,#REF!,27,FALSE)))</f>
        <v>#REF!</v>
      </c>
      <c r="G68" s="17" t="e">
        <f>VLOOKUP(A68,#REF!,39,FALSE)</f>
        <v>#REF!</v>
      </c>
      <c r="H68" s="17" t="e">
        <f t="shared" si="3"/>
        <v>#REF!</v>
      </c>
      <c r="I68" s="17" t="e">
        <f>IF(AND(B68&lt;&gt;"LOUISIANA",B68&lt;&gt;"NEW MEXICO",B68&lt;&gt;"OKLAHOMA"),IF(VLOOKUP(A68,#REF!,25,FALSE)="","",VLOOKUP(A68,#REF!,25,FALSE)),IF(VLOOKUP(A68,#REF!,28,FALSE)="","",VLOOKUP(A68,#REF!,28,FALSE)))</f>
        <v>#REF!</v>
      </c>
    </row>
    <row r="69" spans="1:9" x14ac:dyDescent="0.25">
      <c r="A69" s="16" t="s">
        <v>596</v>
      </c>
      <c r="B69" s="21" t="e">
        <f>VLOOKUP(A69,#REF!,2,FALSE)</f>
        <v>#REF!</v>
      </c>
      <c r="C69" s="17" t="e">
        <f>VLOOKUP(A69,#REF!,38,FALSE)</f>
        <v>#REF!</v>
      </c>
      <c r="D69" s="17" t="e">
        <f t="shared" si="2"/>
        <v>#REF!</v>
      </c>
      <c r="E69" s="17" t="e">
        <f>IF(AND(B69&lt;&gt;"LOUISIANA",B69&lt;&gt;"NEW MEXICO",B69&lt;&gt;"OKLAHOMA"),IF(VLOOKUP(A69,#REF!,24,FALSE)="","",VLOOKUP(A69,#REF!,24,FALSE)),IF(VLOOKUP(A69,#REF!,27,FALSE)="","",VLOOKUP(A69,#REF!,27,FALSE)))</f>
        <v>#REF!</v>
      </c>
      <c r="G69" s="17" t="e">
        <f>VLOOKUP(A69,#REF!,39,FALSE)</f>
        <v>#REF!</v>
      </c>
      <c r="H69" s="17" t="e">
        <f t="shared" si="3"/>
        <v>#REF!</v>
      </c>
      <c r="I69" s="17" t="e">
        <f>IF(AND(B69&lt;&gt;"LOUISIANA",B69&lt;&gt;"NEW MEXICO",B69&lt;&gt;"OKLAHOMA"),IF(VLOOKUP(A69,#REF!,25,FALSE)="","",VLOOKUP(A69,#REF!,25,FALSE)),IF(VLOOKUP(A69,#REF!,28,FALSE)="","",VLOOKUP(A69,#REF!,28,FALSE)))</f>
        <v>#REF!</v>
      </c>
    </row>
    <row r="70" spans="1:9" x14ac:dyDescent="0.25">
      <c r="A70" s="13" t="s">
        <v>216</v>
      </c>
      <c r="B70" s="21" t="e">
        <f>VLOOKUP(A70,#REF!,2,FALSE)</f>
        <v>#REF!</v>
      </c>
      <c r="C70" s="17" t="e">
        <f>VLOOKUP(A70,#REF!,38,FALSE)</f>
        <v>#REF!</v>
      </c>
      <c r="D70" s="17" t="e">
        <f t="shared" si="2"/>
        <v>#REF!</v>
      </c>
      <c r="E70" s="17" t="e">
        <f>IF(AND(B70&lt;&gt;"LOUISIANA",B70&lt;&gt;"NEW MEXICO",B70&lt;&gt;"OKLAHOMA"),IF(VLOOKUP(A70,#REF!,24,FALSE)="","",VLOOKUP(A70,#REF!,24,FALSE)),IF(VLOOKUP(A70,#REF!,27,FALSE)="","",VLOOKUP(A70,#REF!,27,FALSE)))</f>
        <v>#REF!</v>
      </c>
      <c r="G70" s="17" t="e">
        <f>VLOOKUP(A70,#REF!,39,FALSE)</f>
        <v>#REF!</v>
      </c>
      <c r="H70" s="17" t="e">
        <f t="shared" si="3"/>
        <v>#REF!</v>
      </c>
      <c r="I70" s="17" t="e">
        <f>IF(AND(B70&lt;&gt;"LOUISIANA",B70&lt;&gt;"NEW MEXICO",B70&lt;&gt;"OKLAHOMA"),IF(VLOOKUP(A70,#REF!,25,FALSE)="","",VLOOKUP(A70,#REF!,25,FALSE)),IF(VLOOKUP(A70,#REF!,28,FALSE)="","",VLOOKUP(A70,#REF!,28,FALSE)))</f>
        <v>#REF!</v>
      </c>
    </row>
    <row r="71" spans="1:9" x14ac:dyDescent="0.25">
      <c r="A71" s="13" t="s">
        <v>217</v>
      </c>
      <c r="B71" s="21" t="e">
        <f>VLOOKUP(A71,#REF!,2,FALSE)</f>
        <v>#REF!</v>
      </c>
      <c r="C71" s="17" t="e">
        <f>VLOOKUP(A71,#REF!,38,FALSE)</f>
        <v>#REF!</v>
      </c>
      <c r="D71" s="17" t="e">
        <f t="shared" si="2"/>
        <v>#REF!</v>
      </c>
      <c r="E71" s="17" t="e">
        <f>IF(AND(B71&lt;&gt;"LOUISIANA",B71&lt;&gt;"NEW MEXICO",B71&lt;&gt;"OKLAHOMA"),IF(VLOOKUP(A71,#REF!,24,FALSE)="","",VLOOKUP(A71,#REF!,24,FALSE)),IF(VLOOKUP(A71,#REF!,27,FALSE)="","",VLOOKUP(A71,#REF!,27,FALSE)))</f>
        <v>#REF!</v>
      </c>
      <c r="G71" s="17" t="e">
        <f>VLOOKUP(A71,#REF!,39,FALSE)</f>
        <v>#REF!</v>
      </c>
      <c r="H71" s="17" t="e">
        <f t="shared" si="3"/>
        <v>#REF!</v>
      </c>
      <c r="I71" s="17" t="e">
        <f>IF(AND(B71&lt;&gt;"LOUISIANA",B71&lt;&gt;"NEW MEXICO",B71&lt;&gt;"OKLAHOMA"),IF(VLOOKUP(A71,#REF!,25,FALSE)="","",VLOOKUP(A71,#REF!,25,FALSE)),IF(VLOOKUP(A71,#REF!,28,FALSE)="","",VLOOKUP(A71,#REF!,28,FALSE)))</f>
        <v>#REF!</v>
      </c>
    </row>
    <row r="72" spans="1:9" x14ac:dyDescent="0.25">
      <c r="A72" s="16" t="s">
        <v>515</v>
      </c>
      <c r="B72" s="21" t="e">
        <f>VLOOKUP(A72,#REF!,2,FALSE)</f>
        <v>#REF!</v>
      </c>
      <c r="C72" s="17" t="e">
        <f>VLOOKUP(A72,#REF!,38,FALSE)</f>
        <v>#REF!</v>
      </c>
      <c r="D72" s="17" t="e">
        <f t="shared" si="2"/>
        <v>#REF!</v>
      </c>
      <c r="E72" s="17" t="e">
        <f>IF(AND(B72&lt;&gt;"LOUISIANA",B72&lt;&gt;"NEW MEXICO",B72&lt;&gt;"OKLAHOMA"),IF(VLOOKUP(A72,#REF!,24,FALSE)="","",VLOOKUP(A72,#REF!,24,FALSE)),IF(VLOOKUP(A72,#REF!,27,FALSE)="","",VLOOKUP(A72,#REF!,27,FALSE)))</f>
        <v>#REF!</v>
      </c>
      <c r="G72" s="17" t="e">
        <f>VLOOKUP(A72,#REF!,39,FALSE)</f>
        <v>#REF!</v>
      </c>
      <c r="H72" s="17" t="e">
        <f t="shared" si="3"/>
        <v>#REF!</v>
      </c>
      <c r="I72" s="17" t="e">
        <f>IF(AND(B72&lt;&gt;"LOUISIANA",B72&lt;&gt;"NEW MEXICO",B72&lt;&gt;"OKLAHOMA"),IF(VLOOKUP(A72,#REF!,25,FALSE)="","",VLOOKUP(A72,#REF!,25,FALSE)),IF(VLOOKUP(A72,#REF!,28,FALSE)="","",VLOOKUP(A72,#REF!,28,FALSE)))</f>
        <v>#REF!</v>
      </c>
    </row>
    <row r="73" spans="1:9" x14ac:dyDescent="0.25">
      <c r="A73" s="13" t="s">
        <v>218</v>
      </c>
      <c r="B73" s="21" t="e">
        <f>VLOOKUP(A73,#REF!,2,FALSE)</f>
        <v>#REF!</v>
      </c>
      <c r="C73" s="17" t="e">
        <f>VLOOKUP(A73,#REF!,38,FALSE)</f>
        <v>#REF!</v>
      </c>
      <c r="D73" s="17" t="e">
        <f t="shared" si="2"/>
        <v>#REF!</v>
      </c>
      <c r="E73" s="17" t="e">
        <f>IF(AND(B73&lt;&gt;"LOUISIANA",B73&lt;&gt;"NEW MEXICO",B73&lt;&gt;"OKLAHOMA"),IF(VLOOKUP(A73,#REF!,24,FALSE)="","",VLOOKUP(A73,#REF!,24,FALSE)),IF(VLOOKUP(A73,#REF!,27,FALSE)="","",VLOOKUP(A73,#REF!,27,FALSE)))</f>
        <v>#REF!</v>
      </c>
      <c r="G73" s="17" t="e">
        <f>VLOOKUP(A73,#REF!,39,FALSE)</f>
        <v>#REF!</v>
      </c>
      <c r="H73" s="17" t="e">
        <f t="shared" si="3"/>
        <v>#REF!</v>
      </c>
      <c r="I73" s="17" t="e">
        <f>IF(AND(B73&lt;&gt;"LOUISIANA",B73&lt;&gt;"NEW MEXICO",B73&lt;&gt;"OKLAHOMA"),IF(VLOOKUP(A73,#REF!,25,FALSE)="","",VLOOKUP(A73,#REF!,25,FALSE)),IF(VLOOKUP(A73,#REF!,28,FALSE)="","",VLOOKUP(A73,#REF!,28,FALSE)))</f>
        <v>#REF!</v>
      </c>
    </row>
    <row r="74" spans="1:9" x14ac:dyDescent="0.25">
      <c r="A74" s="16" t="s">
        <v>516</v>
      </c>
      <c r="B74" s="21" t="e">
        <f>VLOOKUP(A74,#REF!,2,FALSE)</f>
        <v>#REF!</v>
      </c>
      <c r="C74" s="17" t="e">
        <f>VLOOKUP(A74,#REF!,38,FALSE)</f>
        <v>#REF!</v>
      </c>
      <c r="D74" s="17" t="e">
        <f t="shared" si="2"/>
        <v>#REF!</v>
      </c>
      <c r="E74" s="17" t="e">
        <f>IF(AND(B74&lt;&gt;"LOUISIANA",B74&lt;&gt;"NEW MEXICO",B74&lt;&gt;"OKLAHOMA"),IF(VLOOKUP(A74,#REF!,24,FALSE)="","",VLOOKUP(A74,#REF!,24,FALSE)),IF(VLOOKUP(A74,#REF!,27,FALSE)="","",VLOOKUP(A74,#REF!,27,FALSE)))</f>
        <v>#REF!</v>
      </c>
      <c r="G74" s="17" t="e">
        <f>VLOOKUP(A74,#REF!,39,FALSE)</f>
        <v>#REF!</v>
      </c>
      <c r="H74" s="17" t="e">
        <f t="shared" si="3"/>
        <v>#REF!</v>
      </c>
      <c r="I74" s="17" t="e">
        <f>IF(AND(B74&lt;&gt;"LOUISIANA",B74&lt;&gt;"NEW MEXICO",B74&lt;&gt;"OKLAHOMA"),IF(VLOOKUP(A74,#REF!,25,FALSE)="","",VLOOKUP(A74,#REF!,25,FALSE)),IF(VLOOKUP(A74,#REF!,28,FALSE)="","",VLOOKUP(A74,#REF!,28,FALSE)))</f>
        <v>#REF!</v>
      </c>
    </row>
    <row r="75" spans="1:9" x14ac:dyDescent="0.25">
      <c r="A75" s="13" t="s">
        <v>219</v>
      </c>
      <c r="B75" s="21" t="e">
        <f>VLOOKUP(A75,#REF!,2,FALSE)</f>
        <v>#REF!</v>
      </c>
      <c r="C75" s="17" t="e">
        <f>VLOOKUP(A75,#REF!,38,FALSE)</f>
        <v>#REF!</v>
      </c>
      <c r="D75" s="17" t="e">
        <f t="shared" si="2"/>
        <v>#REF!</v>
      </c>
      <c r="E75" s="17" t="e">
        <f>IF(AND(B75&lt;&gt;"LOUISIANA",B75&lt;&gt;"NEW MEXICO",B75&lt;&gt;"OKLAHOMA"),IF(VLOOKUP(A75,#REF!,24,FALSE)="","",VLOOKUP(A75,#REF!,24,FALSE)),IF(VLOOKUP(A75,#REF!,27,FALSE)="","",VLOOKUP(A75,#REF!,27,FALSE)))</f>
        <v>#REF!</v>
      </c>
      <c r="G75" s="17" t="e">
        <f>VLOOKUP(A75,#REF!,39,FALSE)</f>
        <v>#REF!</v>
      </c>
      <c r="H75" s="17" t="e">
        <f t="shared" si="3"/>
        <v>#REF!</v>
      </c>
      <c r="I75" s="17" t="e">
        <f>IF(AND(B75&lt;&gt;"LOUISIANA",B75&lt;&gt;"NEW MEXICO",B75&lt;&gt;"OKLAHOMA"),IF(VLOOKUP(A75,#REF!,25,FALSE)="","",VLOOKUP(A75,#REF!,25,FALSE)),IF(VLOOKUP(A75,#REF!,28,FALSE)="","",VLOOKUP(A75,#REF!,28,FALSE)))</f>
        <v>#REF!</v>
      </c>
    </row>
    <row r="76" spans="1:9" x14ac:dyDescent="0.25">
      <c r="A76" s="13" t="s">
        <v>220</v>
      </c>
      <c r="B76" s="21" t="e">
        <f>VLOOKUP(A76,#REF!,2,FALSE)</f>
        <v>#REF!</v>
      </c>
      <c r="C76" s="17" t="e">
        <f>VLOOKUP(A76,#REF!,38,FALSE)</f>
        <v>#REF!</v>
      </c>
      <c r="D76" s="17" t="e">
        <f t="shared" si="2"/>
        <v>#REF!</v>
      </c>
      <c r="E76" s="17" t="e">
        <f>IF(AND(B76&lt;&gt;"LOUISIANA",B76&lt;&gt;"NEW MEXICO",B76&lt;&gt;"OKLAHOMA"),IF(VLOOKUP(A76,#REF!,24,FALSE)="","",VLOOKUP(A76,#REF!,24,FALSE)),IF(VLOOKUP(A76,#REF!,27,FALSE)="","",VLOOKUP(A76,#REF!,27,FALSE)))</f>
        <v>#REF!</v>
      </c>
      <c r="G76" s="17" t="e">
        <f>VLOOKUP(A76,#REF!,39,FALSE)</f>
        <v>#REF!</v>
      </c>
      <c r="H76" s="17" t="e">
        <f t="shared" si="3"/>
        <v>#REF!</v>
      </c>
      <c r="I76" s="17" t="e">
        <f>IF(AND(B76&lt;&gt;"LOUISIANA",B76&lt;&gt;"NEW MEXICO",B76&lt;&gt;"OKLAHOMA"),IF(VLOOKUP(A76,#REF!,25,FALSE)="","",VLOOKUP(A76,#REF!,25,FALSE)),IF(VLOOKUP(A76,#REF!,28,FALSE)="","",VLOOKUP(A76,#REF!,28,FALSE)))</f>
        <v>#REF!</v>
      </c>
    </row>
    <row r="77" spans="1:9" x14ac:dyDescent="0.25">
      <c r="A77" s="13" t="s">
        <v>221</v>
      </c>
      <c r="B77" s="21" t="e">
        <f>VLOOKUP(A77,#REF!,2,FALSE)</f>
        <v>#REF!</v>
      </c>
      <c r="C77" s="17" t="e">
        <f>VLOOKUP(A77,#REF!,38,FALSE)</f>
        <v>#REF!</v>
      </c>
      <c r="D77" s="17" t="e">
        <f t="shared" si="2"/>
        <v>#REF!</v>
      </c>
      <c r="E77" s="17" t="e">
        <f>IF(AND(B77&lt;&gt;"LOUISIANA",B77&lt;&gt;"NEW MEXICO",B77&lt;&gt;"OKLAHOMA"),IF(VLOOKUP(A77,#REF!,24,FALSE)="","",VLOOKUP(A77,#REF!,24,FALSE)),IF(VLOOKUP(A77,#REF!,27,FALSE)="","",VLOOKUP(A77,#REF!,27,FALSE)))</f>
        <v>#REF!</v>
      </c>
      <c r="G77" s="17" t="e">
        <f>VLOOKUP(A77,#REF!,39,FALSE)</f>
        <v>#REF!</v>
      </c>
      <c r="H77" s="17" t="e">
        <f t="shared" si="3"/>
        <v>#REF!</v>
      </c>
      <c r="I77" s="17" t="e">
        <f>IF(AND(B77&lt;&gt;"LOUISIANA",B77&lt;&gt;"NEW MEXICO",B77&lt;&gt;"OKLAHOMA"),IF(VLOOKUP(A77,#REF!,25,FALSE)="","",VLOOKUP(A77,#REF!,25,FALSE)),IF(VLOOKUP(A77,#REF!,28,FALSE)="","",VLOOKUP(A77,#REF!,28,FALSE)))</f>
        <v>#REF!</v>
      </c>
    </row>
    <row r="78" spans="1:9" x14ac:dyDescent="0.25">
      <c r="A78" s="13" t="s">
        <v>222</v>
      </c>
      <c r="B78" s="21" t="e">
        <f>VLOOKUP(A78,#REF!,2,FALSE)</f>
        <v>#REF!</v>
      </c>
      <c r="C78" s="17" t="e">
        <f>VLOOKUP(A78,#REF!,38,FALSE)</f>
        <v>#REF!</v>
      </c>
      <c r="D78" s="17" t="e">
        <f t="shared" si="2"/>
        <v>#REF!</v>
      </c>
      <c r="E78" s="17" t="e">
        <f>IF(AND(B78&lt;&gt;"LOUISIANA",B78&lt;&gt;"NEW MEXICO",B78&lt;&gt;"OKLAHOMA"),IF(VLOOKUP(A78,#REF!,24,FALSE)="","",VLOOKUP(A78,#REF!,24,FALSE)),IF(VLOOKUP(A78,#REF!,27,FALSE)="","",VLOOKUP(A78,#REF!,27,FALSE)))</f>
        <v>#REF!</v>
      </c>
      <c r="G78" s="17" t="e">
        <f>VLOOKUP(A78,#REF!,39,FALSE)</f>
        <v>#REF!</v>
      </c>
      <c r="H78" s="17" t="e">
        <f t="shared" si="3"/>
        <v>#REF!</v>
      </c>
      <c r="I78" s="17" t="e">
        <f>IF(AND(B78&lt;&gt;"LOUISIANA",B78&lt;&gt;"NEW MEXICO",B78&lt;&gt;"OKLAHOMA"),IF(VLOOKUP(A78,#REF!,25,FALSE)="","",VLOOKUP(A78,#REF!,25,FALSE)),IF(VLOOKUP(A78,#REF!,28,FALSE)="","",VLOOKUP(A78,#REF!,28,FALSE)))</f>
        <v>#REF!</v>
      </c>
    </row>
    <row r="79" spans="1:9" x14ac:dyDescent="0.25">
      <c r="A79" s="13" t="s">
        <v>223</v>
      </c>
      <c r="B79" s="21" t="e">
        <f>VLOOKUP(A79,#REF!,2,FALSE)</f>
        <v>#REF!</v>
      </c>
      <c r="C79" s="17" t="e">
        <f>VLOOKUP(A79,#REF!,38,FALSE)</f>
        <v>#REF!</v>
      </c>
      <c r="D79" s="17" t="e">
        <f t="shared" si="2"/>
        <v>#REF!</v>
      </c>
      <c r="E79" s="17" t="e">
        <f>IF(AND(B79&lt;&gt;"LOUISIANA",B79&lt;&gt;"NEW MEXICO",B79&lt;&gt;"OKLAHOMA"),IF(VLOOKUP(A79,#REF!,24,FALSE)="","",VLOOKUP(A79,#REF!,24,FALSE)),IF(VLOOKUP(A79,#REF!,27,FALSE)="","",VLOOKUP(A79,#REF!,27,FALSE)))</f>
        <v>#REF!</v>
      </c>
      <c r="G79" s="17" t="e">
        <f>VLOOKUP(A79,#REF!,39,FALSE)</f>
        <v>#REF!</v>
      </c>
      <c r="H79" s="17" t="e">
        <f t="shared" si="3"/>
        <v>#REF!</v>
      </c>
      <c r="I79" s="17" t="e">
        <f>IF(AND(B79&lt;&gt;"LOUISIANA",B79&lt;&gt;"NEW MEXICO",B79&lt;&gt;"OKLAHOMA"),IF(VLOOKUP(A79,#REF!,25,FALSE)="","",VLOOKUP(A79,#REF!,25,FALSE)),IF(VLOOKUP(A79,#REF!,28,FALSE)="","",VLOOKUP(A79,#REF!,28,FALSE)))</f>
        <v>#REF!</v>
      </c>
    </row>
    <row r="80" spans="1:9" x14ac:dyDescent="0.25">
      <c r="A80" s="19" t="s">
        <v>224</v>
      </c>
      <c r="B80" s="21" t="e">
        <f>VLOOKUP(A80,#REF!,2,FALSE)</f>
        <v>#REF!</v>
      </c>
      <c r="C80" s="17" t="e">
        <f>VLOOKUP(A80,#REF!,38,FALSE)</f>
        <v>#REF!</v>
      </c>
      <c r="D80" s="17" t="e">
        <f t="shared" si="2"/>
        <v>#REF!</v>
      </c>
      <c r="E80" s="17" t="e">
        <f>IF(AND(B80&lt;&gt;"LOUISIANA",B80&lt;&gt;"NEW MEXICO",B80&lt;&gt;"OKLAHOMA"),IF(VLOOKUP(A80,#REF!,24,FALSE)="","",VLOOKUP(A80,#REF!,24,FALSE)),IF(VLOOKUP(A80,#REF!,27,FALSE)="","",VLOOKUP(A80,#REF!,27,FALSE)))</f>
        <v>#REF!</v>
      </c>
      <c r="G80" s="17" t="e">
        <f>VLOOKUP(A80,#REF!,39,FALSE)</f>
        <v>#REF!</v>
      </c>
      <c r="H80" s="17" t="e">
        <f t="shared" si="3"/>
        <v>#REF!</v>
      </c>
      <c r="I80" s="17" t="e">
        <f>IF(AND(B80&lt;&gt;"LOUISIANA",B80&lt;&gt;"NEW MEXICO",B80&lt;&gt;"OKLAHOMA"),IF(VLOOKUP(A80,#REF!,25,FALSE)="","",VLOOKUP(A80,#REF!,25,FALSE)),IF(VLOOKUP(A80,#REF!,28,FALSE)="","",VLOOKUP(A80,#REF!,28,FALSE)))</f>
        <v>#REF!</v>
      </c>
    </row>
    <row r="81" spans="1:9" x14ac:dyDescent="0.25">
      <c r="A81" s="13" t="s">
        <v>225</v>
      </c>
      <c r="B81" s="21" t="e">
        <f>VLOOKUP(A81,#REF!,2,FALSE)</f>
        <v>#REF!</v>
      </c>
      <c r="C81" s="17" t="e">
        <f>VLOOKUP(A81,#REF!,38,FALSE)</f>
        <v>#REF!</v>
      </c>
      <c r="D81" s="17" t="e">
        <f t="shared" si="2"/>
        <v>#REF!</v>
      </c>
      <c r="E81" s="17" t="e">
        <f>IF(AND(B81&lt;&gt;"LOUISIANA",B81&lt;&gt;"NEW MEXICO",B81&lt;&gt;"OKLAHOMA"),IF(VLOOKUP(A81,#REF!,24,FALSE)="","",VLOOKUP(A81,#REF!,24,FALSE)),IF(VLOOKUP(A81,#REF!,27,FALSE)="","",VLOOKUP(A81,#REF!,27,FALSE)))</f>
        <v>#REF!</v>
      </c>
      <c r="G81" s="17" t="e">
        <f>VLOOKUP(A81,#REF!,39,FALSE)</f>
        <v>#REF!</v>
      </c>
      <c r="H81" s="17" t="e">
        <f t="shared" si="3"/>
        <v>#REF!</v>
      </c>
      <c r="I81" s="17" t="e">
        <f>IF(AND(B81&lt;&gt;"LOUISIANA",B81&lt;&gt;"NEW MEXICO",B81&lt;&gt;"OKLAHOMA"),IF(VLOOKUP(A81,#REF!,25,FALSE)="","",VLOOKUP(A81,#REF!,25,FALSE)),IF(VLOOKUP(A81,#REF!,28,FALSE)="","",VLOOKUP(A81,#REF!,28,FALSE)))</f>
        <v>#REF!</v>
      </c>
    </row>
    <row r="82" spans="1:9" x14ac:dyDescent="0.25">
      <c r="A82" s="13" t="s">
        <v>226</v>
      </c>
      <c r="B82" s="21" t="e">
        <f>VLOOKUP(A82,#REF!,2,FALSE)</f>
        <v>#REF!</v>
      </c>
      <c r="C82" s="17" t="e">
        <f>VLOOKUP(A82,#REF!,38,FALSE)</f>
        <v>#REF!</v>
      </c>
      <c r="D82" s="17" t="e">
        <f t="shared" si="2"/>
        <v>#REF!</v>
      </c>
      <c r="E82" s="17" t="e">
        <f>IF(AND(B82&lt;&gt;"LOUISIANA",B82&lt;&gt;"NEW MEXICO",B82&lt;&gt;"OKLAHOMA"),IF(VLOOKUP(A82,#REF!,24,FALSE)="","",VLOOKUP(A82,#REF!,24,FALSE)),IF(VLOOKUP(A82,#REF!,27,FALSE)="","",VLOOKUP(A82,#REF!,27,FALSE)))</f>
        <v>#REF!</v>
      </c>
      <c r="G82" s="17" t="e">
        <f>VLOOKUP(A82,#REF!,39,FALSE)</f>
        <v>#REF!</v>
      </c>
      <c r="H82" s="17" t="e">
        <f t="shared" si="3"/>
        <v>#REF!</v>
      </c>
      <c r="I82" s="17" t="e">
        <f>IF(AND(B82&lt;&gt;"LOUISIANA",B82&lt;&gt;"NEW MEXICO",B82&lt;&gt;"OKLAHOMA"),IF(VLOOKUP(A82,#REF!,25,FALSE)="","",VLOOKUP(A82,#REF!,25,FALSE)),IF(VLOOKUP(A82,#REF!,28,FALSE)="","",VLOOKUP(A82,#REF!,28,FALSE)))</f>
        <v>#REF!</v>
      </c>
    </row>
    <row r="83" spans="1:9" x14ac:dyDescent="0.25">
      <c r="A83" s="13" t="s">
        <v>227</v>
      </c>
      <c r="B83" s="21" t="e">
        <f>VLOOKUP(A83,#REF!,2,FALSE)</f>
        <v>#REF!</v>
      </c>
      <c r="C83" s="17" t="e">
        <f>VLOOKUP(A83,#REF!,38,FALSE)</f>
        <v>#REF!</v>
      </c>
      <c r="D83" s="17" t="e">
        <f t="shared" si="2"/>
        <v>#REF!</v>
      </c>
      <c r="E83" s="17" t="e">
        <f>IF(AND(B83&lt;&gt;"LOUISIANA",B83&lt;&gt;"NEW MEXICO",B83&lt;&gt;"OKLAHOMA"),IF(VLOOKUP(A83,#REF!,24,FALSE)="","",VLOOKUP(A83,#REF!,24,FALSE)),IF(VLOOKUP(A83,#REF!,27,FALSE)="","",VLOOKUP(A83,#REF!,27,FALSE)))</f>
        <v>#REF!</v>
      </c>
      <c r="G83" s="17" t="e">
        <f>VLOOKUP(A83,#REF!,39,FALSE)</f>
        <v>#REF!</v>
      </c>
      <c r="H83" s="17" t="e">
        <f t="shared" si="3"/>
        <v>#REF!</v>
      </c>
      <c r="I83" s="17" t="e">
        <f>IF(AND(B83&lt;&gt;"LOUISIANA",B83&lt;&gt;"NEW MEXICO",B83&lt;&gt;"OKLAHOMA"),IF(VLOOKUP(A83,#REF!,25,FALSE)="","",VLOOKUP(A83,#REF!,25,FALSE)),IF(VLOOKUP(A83,#REF!,28,FALSE)="","",VLOOKUP(A83,#REF!,28,FALSE)))</f>
        <v>#REF!</v>
      </c>
    </row>
    <row r="84" spans="1:9" x14ac:dyDescent="0.25">
      <c r="A84" s="13" t="s">
        <v>228</v>
      </c>
      <c r="B84" s="21" t="e">
        <f>VLOOKUP(A84,#REF!,2,FALSE)</f>
        <v>#REF!</v>
      </c>
      <c r="C84" s="17" t="e">
        <f>VLOOKUP(A84,#REF!,38,FALSE)</f>
        <v>#REF!</v>
      </c>
      <c r="D84" s="17" t="e">
        <f t="shared" si="2"/>
        <v>#REF!</v>
      </c>
      <c r="E84" s="17" t="e">
        <f>IF(AND(B84&lt;&gt;"LOUISIANA",B84&lt;&gt;"NEW MEXICO",B84&lt;&gt;"OKLAHOMA"),IF(VLOOKUP(A84,#REF!,24,FALSE)="","",VLOOKUP(A84,#REF!,24,FALSE)),IF(VLOOKUP(A84,#REF!,27,FALSE)="","",VLOOKUP(A84,#REF!,27,FALSE)))</f>
        <v>#REF!</v>
      </c>
      <c r="G84" s="17" t="e">
        <f>VLOOKUP(A84,#REF!,39,FALSE)</f>
        <v>#REF!</v>
      </c>
      <c r="H84" s="17" t="e">
        <f t="shared" si="3"/>
        <v>#REF!</v>
      </c>
      <c r="I84" s="17" t="e">
        <f>IF(AND(B84&lt;&gt;"LOUISIANA",B84&lt;&gt;"NEW MEXICO",B84&lt;&gt;"OKLAHOMA"),IF(VLOOKUP(A84,#REF!,25,FALSE)="","",VLOOKUP(A84,#REF!,25,FALSE)),IF(VLOOKUP(A84,#REF!,28,FALSE)="","",VLOOKUP(A84,#REF!,28,FALSE)))</f>
        <v>#REF!</v>
      </c>
    </row>
    <row r="85" spans="1:9" x14ac:dyDescent="0.25">
      <c r="A85" s="13" t="s">
        <v>229</v>
      </c>
      <c r="B85" s="21" t="e">
        <f>VLOOKUP(A85,#REF!,2,FALSE)</f>
        <v>#REF!</v>
      </c>
      <c r="C85" s="17" t="e">
        <f>VLOOKUP(A85,#REF!,38,FALSE)</f>
        <v>#REF!</v>
      </c>
      <c r="D85" s="17" t="e">
        <f t="shared" si="2"/>
        <v>#REF!</v>
      </c>
      <c r="E85" s="17" t="e">
        <f>IF(AND(B85&lt;&gt;"LOUISIANA",B85&lt;&gt;"NEW MEXICO",B85&lt;&gt;"OKLAHOMA"),IF(VLOOKUP(A85,#REF!,24,FALSE)="","",VLOOKUP(A85,#REF!,24,FALSE)),IF(VLOOKUP(A85,#REF!,27,FALSE)="","",VLOOKUP(A85,#REF!,27,FALSE)))</f>
        <v>#REF!</v>
      </c>
      <c r="G85" s="17" t="e">
        <f>VLOOKUP(A85,#REF!,39,FALSE)</f>
        <v>#REF!</v>
      </c>
      <c r="H85" s="17" t="e">
        <f t="shared" si="3"/>
        <v>#REF!</v>
      </c>
      <c r="I85" s="17" t="e">
        <f>IF(AND(B85&lt;&gt;"LOUISIANA",B85&lt;&gt;"NEW MEXICO",B85&lt;&gt;"OKLAHOMA"),IF(VLOOKUP(A85,#REF!,25,FALSE)="","",VLOOKUP(A85,#REF!,25,FALSE)),IF(VLOOKUP(A85,#REF!,28,FALSE)="","",VLOOKUP(A85,#REF!,28,FALSE)))</f>
        <v>#REF!</v>
      </c>
    </row>
    <row r="86" spans="1:9" x14ac:dyDescent="0.25">
      <c r="A86" s="13" t="s">
        <v>230</v>
      </c>
      <c r="B86" s="21" t="e">
        <f>VLOOKUP(A86,#REF!,2,FALSE)</f>
        <v>#REF!</v>
      </c>
      <c r="C86" s="17" t="e">
        <f>VLOOKUP(A86,#REF!,38,FALSE)</f>
        <v>#REF!</v>
      </c>
      <c r="D86" s="17" t="e">
        <f t="shared" si="2"/>
        <v>#REF!</v>
      </c>
      <c r="E86" s="17" t="e">
        <f>IF(AND(B86&lt;&gt;"LOUISIANA",B86&lt;&gt;"NEW MEXICO",B86&lt;&gt;"OKLAHOMA"),IF(VLOOKUP(A86,#REF!,24,FALSE)="","",VLOOKUP(A86,#REF!,24,FALSE)),IF(VLOOKUP(A86,#REF!,27,FALSE)="","",VLOOKUP(A86,#REF!,27,FALSE)))</f>
        <v>#REF!</v>
      </c>
      <c r="G86" s="17" t="e">
        <f>VLOOKUP(A86,#REF!,39,FALSE)</f>
        <v>#REF!</v>
      </c>
      <c r="H86" s="17" t="e">
        <f t="shared" si="3"/>
        <v>#REF!</v>
      </c>
      <c r="I86" s="17" t="e">
        <f>IF(AND(B86&lt;&gt;"LOUISIANA",B86&lt;&gt;"NEW MEXICO",B86&lt;&gt;"OKLAHOMA"),IF(VLOOKUP(A86,#REF!,25,FALSE)="","",VLOOKUP(A86,#REF!,25,FALSE)),IF(VLOOKUP(A86,#REF!,28,FALSE)="","",VLOOKUP(A86,#REF!,28,FALSE)))</f>
        <v>#REF!</v>
      </c>
    </row>
    <row r="87" spans="1:9" x14ac:dyDescent="0.25">
      <c r="A87" s="13" t="s">
        <v>231</v>
      </c>
      <c r="B87" s="21" t="e">
        <f>VLOOKUP(A87,#REF!,2,FALSE)</f>
        <v>#REF!</v>
      </c>
      <c r="C87" s="17" t="e">
        <f>VLOOKUP(A87,#REF!,38,FALSE)</f>
        <v>#REF!</v>
      </c>
      <c r="D87" s="17" t="e">
        <f t="shared" si="2"/>
        <v>#REF!</v>
      </c>
      <c r="E87" s="17" t="e">
        <f>IF(AND(B87&lt;&gt;"LOUISIANA",B87&lt;&gt;"NEW MEXICO",B87&lt;&gt;"OKLAHOMA"),IF(VLOOKUP(A87,#REF!,24,FALSE)="","",VLOOKUP(A87,#REF!,24,FALSE)),IF(VLOOKUP(A87,#REF!,27,FALSE)="","",VLOOKUP(A87,#REF!,27,FALSE)))</f>
        <v>#REF!</v>
      </c>
      <c r="G87" s="17" t="e">
        <f>VLOOKUP(A87,#REF!,39,FALSE)</f>
        <v>#REF!</v>
      </c>
      <c r="H87" s="17" t="e">
        <f t="shared" si="3"/>
        <v>#REF!</v>
      </c>
      <c r="I87" s="17" t="e">
        <f>IF(AND(B87&lt;&gt;"LOUISIANA",B87&lt;&gt;"NEW MEXICO",B87&lt;&gt;"OKLAHOMA"),IF(VLOOKUP(A87,#REF!,25,FALSE)="","",VLOOKUP(A87,#REF!,25,FALSE)),IF(VLOOKUP(A87,#REF!,28,FALSE)="","",VLOOKUP(A87,#REF!,28,FALSE)))</f>
        <v>#REF!</v>
      </c>
    </row>
    <row r="88" spans="1:9" x14ac:dyDescent="0.25">
      <c r="A88" s="13" t="s">
        <v>232</v>
      </c>
      <c r="B88" s="21" t="e">
        <f>VLOOKUP(A88,#REF!,2,FALSE)</f>
        <v>#REF!</v>
      </c>
      <c r="C88" s="17" t="e">
        <f>VLOOKUP(A88,#REF!,38,FALSE)</f>
        <v>#REF!</v>
      </c>
      <c r="D88" s="17" t="e">
        <f t="shared" si="2"/>
        <v>#REF!</v>
      </c>
      <c r="E88" s="17" t="e">
        <f>IF(AND(B88&lt;&gt;"LOUISIANA",B88&lt;&gt;"NEW MEXICO",B88&lt;&gt;"OKLAHOMA"),IF(VLOOKUP(A88,#REF!,24,FALSE)="","",VLOOKUP(A88,#REF!,24,FALSE)),IF(VLOOKUP(A88,#REF!,27,FALSE)="","",VLOOKUP(A88,#REF!,27,FALSE)))</f>
        <v>#REF!</v>
      </c>
      <c r="G88" s="17" t="e">
        <f>VLOOKUP(A88,#REF!,39,FALSE)</f>
        <v>#REF!</v>
      </c>
      <c r="H88" s="17" t="e">
        <f t="shared" si="3"/>
        <v>#REF!</v>
      </c>
      <c r="I88" s="17" t="e">
        <f>IF(AND(B88&lt;&gt;"LOUISIANA",B88&lt;&gt;"NEW MEXICO",B88&lt;&gt;"OKLAHOMA"),IF(VLOOKUP(A88,#REF!,25,FALSE)="","",VLOOKUP(A88,#REF!,25,FALSE)),IF(VLOOKUP(A88,#REF!,28,FALSE)="","",VLOOKUP(A88,#REF!,28,FALSE)))</f>
        <v>#REF!</v>
      </c>
    </row>
    <row r="89" spans="1:9" x14ac:dyDescent="0.25">
      <c r="A89" s="13" t="s">
        <v>233</v>
      </c>
      <c r="B89" s="21" t="e">
        <f>VLOOKUP(A89,#REF!,2,FALSE)</f>
        <v>#REF!</v>
      </c>
      <c r="C89" s="17" t="e">
        <f>VLOOKUP(A89,#REF!,38,FALSE)</f>
        <v>#REF!</v>
      </c>
      <c r="D89" s="17" t="e">
        <f t="shared" si="2"/>
        <v>#REF!</v>
      </c>
      <c r="E89" s="17" t="e">
        <f>IF(AND(B89&lt;&gt;"LOUISIANA",B89&lt;&gt;"NEW MEXICO",B89&lt;&gt;"OKLAHOMA"),IF(VLOOKUP(A89,#REF!,24,FALSE)="","",VLOOKUP(A89,#REF!,24,FALSE)),IF(VLOOKUP(A89,#REF!,27,FALSE)="","",VLOOKUP(A89,#REF!,27,FALSE)))</f>
        <v>#REF!</v>
      </c>
      <c r="G89" s="17" t="e">
        <f>VLOOKUP(A89,#REF!,39,FALSE)</f>
        <v>#REF!</v>
      </c>
      <c r="H89" s="17" t="e">
        <f t="shared" si="3"/>
        <v>#REF!</v>
      </c>
      <c r="I89" s="17" t="e">
        <f>IF(AND(B89&lt;&gt;"LOUISIANA",B89&lt;&gt;"NEW MEXICO",B89&lt;&gt;"OKLAHOMA"),IF(VLOOKUP(A89,#REF!,25,FALSE)="","",VLOOKUP(A89,#REF!,25,FALSE)),IF(VLOOKUP(A89,#REF!,28,FALSE)="","",VLOOKUP(A89,#REF!,28,FALSE)))</f>
        <v>#REF!</v>
      </c>
    </row>
    <row r="90" spans="1:9" x14ac:dyDescent="0.25">
      <c r="A90" s="13" t="s">
        <v>234</v>
      </c>
      <c r="B90" s="21" t="e">
        <f>VLOOKUP(A90,#REF!,2,FALSE)</f>
        <v>#REF!</v>
      </c>
      <c r="C90" s="17" t="e">
        <f>VLOOKUP(A90,#REF!,38,FALSE)</f>
        <v>#REF!</v>
      </c>
      <c r="D90" s="17" t="e">
        <f t="shared" si="2"/>
        <v>#REF!</v>
      </c>
      <c r="E90" s="17" t="e">
        <f>IF(AND(B90&lt;&gt;"LOUISIANA",B90&lt;&gt;"NEW MEXICO",B90&lt;&gt;"OKLAHOMA"),IF(VLOOKUP(A90,#REF!,24,FALSE)="","",VLOOKUP(A90,#REF!,24,FALSE)),IF(VLOOKUP(A90,#REF!,27,FALSE)="","",VLOOKUP(A90,#REF!,27,FALSE)))</f>
        <v>#REF!</v>
      </c>
      <c r="G90" s="17" t="e">
        <f>VLOOKUP(A90,#REF!,39,FALSE)</f>
        <v>#REF!</v>
      </c>
      <c r="H90" s="17" t="e">
        <f t="shared" si="3"/>
        <v>#REF!</v>
      </c>
      <c r="I90" s="17" t="e">
        <f>IF(AND(B90&lt;&gt;"LOUISIANA",B90&lt;&gt;"NEW MEXICO",B90&lt;&gt;"OKLAHOMA"),IF(VLOOKUP(A90,#REF!,25,FALSE)="","",VLOOKUP(A90,#REF!,25,FALSE)),IF(VLOOKUP(A90,#REF!,28,FALSE)="","",VLOOKUP(A90,#REF!,28,FALSE)))</f>
        <v>#REF!</v>
      </c>
    </row>
    <row r="91" spans="1:9" x14ac:dyDescent="0.25">
      <c r="A91" s="13" t="s">
        <v>235</v>
      </c>
      <c r="B91" s="21" t="e">
        <f>VLOOKUP(A91,#REF!,2,FALSE)</f>
        <v>#REF!</v>
      </c>
      <c r="C91" s="17" t="e">
        <f>VLOOKUP(A91,#REF!,38,FALSE)</f>
        <v>#REF!</v>
      </c>
      <c r="D91" s="17" t="e">
        <f t="shared" si="2"/>
        <v>#REF!</v>
      </c>
      <c r="E91" s="17" t="e">
        <f>IF(AND(B91&lt;&gt;"LOUISIANA",B91&lt;&gt;"NEW MEXICO",B91&lt;&gt;"OKLAHOMA"),IF(VLOOKUP(A91,#REF!,24,FALSE)="","",VLOOKUP(A91,#REF!,24,FALSE)),IF(VLOOKUP(A91,#REF!,27,FALSE)="","",VLOOKUP(A91,#REF!,27,FALSE)))</f>
        <v>#REF!</v>
      </c>
      <c r="G91" s="17" t="e">
        <f>VLOOKUP(A91,#REF!,39,FALSE)</f>
        <v>#REF!</v>
      </c>
      <c r="H91" s="17" t="e">
        <f t="shared" si="3"/>
        <v>#REF!</v>
      </c>
      <c r="I91" s="17" t="e">
        <f>IF(AND(B91&lt;&gt;"LOUISIANA",B91&lt;&gt;"NEW MEXICO",B91&lt;&gt;"OKLAHOMA"),IF(VLOOKUP(A91,#REF!,25,FALSE)="","",VLOOKUP(A91,#REF!,25,FALSE)),IF(VLOOKUP(A91,#REF!,28,FALSE)="","",VLOOKUP(A91,#REF!,28,FALSE)))</f>
        <v>#REF!</v>
      </c>
    </row>
    <row r="92" spans="1:9" x14ac:dyDescent="0.25">
      <c r="A92" s="13" t="s">
        <v>236</v>
      </c>
      <c r="B92" s="21" t="e">
        <f>VLOOKUP(A92,#REF!,2,FALSE)</f>
        <v>#REF!</v>
      </c>
      <c r="C92" s="17" t="e">
        <f>VLOOKUP(A92,#REF!,38,FALSE)</f>
        <v>#REF!</v>
      </c>
      <c r="D92" s="17" t="e">
        <f t="shared" si="2"/>
        <v>#REF!</v>
      </c>
      <c r="E92" s="17" t="e">
        <f>IF(AND(B92&lt;&gt;"LOUISIANA",B92&lt;&gt;"NEW MEXICO",B92&lt;&gt;"OKLAHOMA"),IF(VLOOKUP(A92,#REF!,24,FALSE)="","",VLOOKUP(A92,#REF!,24,FALSE)),IF(VLOOKUP(A92,#REF!,27,FALSE)="","",VLOOKUP(A92,#REF!,27,FALSE)))</f>
        <v>#REF!</v>
      </c>
      <c r="G92" s="17" t="e">
        <f>VLOOKUP(A92,#REF!,39,FALSE)</f>
        <v>#REF!</v>
      </c>
      <c r="H92" s="17" t="e">
        <f t="shared" si="3"/>
        <v>#REF!</v>
      </c>
      <c r="I92" s="17" t="e">
        <f>IF(AND(B92&lt;&gt;"LOUISIANA",B92&lt;&gt;"NEW MEXICO",B92&lt;&gt;"OKLAHOMA"),IF(VLOOKUP(A92,#REF!,25,FALSE)="","",VLOOKUP(A92,#REF!,25,FALSE)),IF(VLOOKUP(A92,#REF!,28,FALSE)="","",VLOOKUP(A92,#REF!,28,FALSE)))</f>
        <v>#REF!</v>
      </c>
    </row>
    <row r="93" spans="1:9" x14ac:dyDescent="0.25">
      <c r="A93" s="13" t="s">
        <v>237</v>
      </c>
      <c r="B93" s="21" t="e">
        <f>VLOOKUP(A93,#REF!,2,FALSE)</f>
        <v>#REF!</v>
      </c>
      <c r="C93" s="17" t="e">
        <f>VLOOKUP(A93,#REF!,38,FALSE)</f>
        <v>#REF!</v>
      </c>
      <c r="D93" s="17" t="e">
        <f t="shared" si="2"/>
        <v>#REF!</v>
      </c>
      <c r="E93" s="17" t="e">
        <f>IF(AND(B93&lt;&gt;"LOUISIANA",B93&lt;&gt;"NEW MEXICO",B93&lt;&gt;"OKLAHOMA"),IF(VLOOKUP(A93,#REF!,24,FALSE)="","",VLOOKUP(A93,#REF!,24,FALSE)),IF(VLOOKUP(A93,#REF!,27,FALSE)="","",VLOOKUP(A93,#REF!,27,FALSE)))</f>
        <v>#REF!</v>
      </c>
      <c r="G93" s="17" t="e">
        <f>VLOOKUP(A93,#REF!,39,FALSE)</f>
        <v>#REF!</v>
      </c>
      <c r="H93" s="17" t="e">
        <f t="shared" si="3"/>
        <v>#REF!</v>
      </c>
      <c r="I93" s="17" t="e">
        <f>IF(AND(B93&lt;&gt;"LOUISIANA",B93&lt;&gt;"NEW MEXICO",B93&lt;&gt;"OKLAHOMA"),IF(VLOOKUP(A93,#REF!,25,FALSE)="","",VLOOKUP(A93,#REF!,25,FALSE)),IF(VLOOKUP(A93,#REF!,28,FALSE)="","",VLOOKUP(A93,#REF!,28,FALSE)))</f>
        <v>#REF!</v>
      </c>
    </row>
    <row r="94" spans="1:9" x14ac:dyDescent="0.25">
      <c r="A94" s="13" t="s">
        <v>238</v>
      </c>
      <c r="B94" s="21" t="e">
        <f>VLOOKUP(A94,#REF!,2,FALSE)</f>
        <v>#REF!</v>
      </c>
      <c r="C94" s="17" t="e">
        <f>VLOOKUP(A94,#REF!,38,FALSE)</f>
        <v>#REF!</v>
      </c>
      <c r="D94" s="17" t="e">
        <f t="shared" si="2"/>
        <v>#REF!</v>
      </c>
      <c r="E94" s="17" t="e">
        <f>IF(AND(B94&lt;&gt;"LOUISIANA",B94&lt;&gt;"NEW MEXICO",B94&lt;&gt;"OKLAHOMA"),IF(VLOOKUP(A94,#REF!,24,FALSE)="","",VLOOKUP(A94,#REF!,24,FALSE)),IF(VLOOKUP(A94,#REF!,27,FALSE)="","",VLOOKUP(A94,#REF!,27,FALSE)))</f>
        <v>#REF!</v>
      </c>
      <c r="G94" s="17" t="e">
        <f>VLOOKUP(A94,#REF!,39,FALSE)</f>
        <v>#REF!</v>
      </c>
      <c r="H94" s="17" t="e">
        <f t="shared" si="3"/>
        <v>#REF!</v>
      </c>
      <c r="I94" s="17" t="e">
        <f>IF(AND(B94&lt;&gt;"LOUISIANA",B94&lt;&gt;"NEW MEXICO",B94&lt;&gt;"OKLAHOMA"),IF(VLOOKUP(A94,#REF!,25,FALSE)="","",VLOOKUP(A94,#REF!,25,FALSE)),IF(VLOOKUP(A94,#REF!,28,FALSE)="","",VLOOKUP(A94,#REF!,28,FALSE)))</f>
        <v>#REF!</v>
      </c>
    </row>
    <row r="95" spans="1:9" x14ac:dyDescent="0.25">
      <c r="A95" s="13" t="s">
        <v>239</v>
      </c>
      <c r="B95" s="21" t="e">
        <f>VLOOKUP(A95,#REF!,2,FALSE)</f>
        <v>#REF!</v>
      </c>
      <c r="C95" s="17" t="e">
        <f>VLOOKUP(A95,#REF!,38,FALSE)</f>
        <v>#REF!</v>
      </c>
      <c r="D95" s="17" t="e">
        <f t="shared" si="2"/>
        <v>#REF!</v>
      </c>
      <c r="E95" s="17" t="e">
        <f>IF(AND(B95&lt;&gt;"LOUISIANA",B95&lt;&gt;"NEW MEXICO",B95&lt;&gt;"OKLAHOMA"),IF(VLOOKUP(A95,#REF!,24,FALSE)="","",VLOOKUP(A95,#REF!,24,FALSE)),IF(VLOOKUP(A95,#REF!,27,FALSE)="","",VLOOKUP(A95,#REF!,27,FALSE)))</f>
        <v>#REF!</v>
      </c>
      <c r="G95" s="17" t="e">
        <f>VLOOKUP(A95,#REF!,39,FALSE)</f>
        <v>#REF!</v>
      </c>
      <c r="H95" s="17" t="e">
        <f t="shared" si="3"/>
        <v>#REF!</v>
      </c>
      <c r="I95" s="17" t="e">
        <f>IF(AND(B95&lt;&gt;"LOUISIANA",B95&lt;&gt;"NEW MEXICO",B95&lt;&gt;"OKLAHOMA"),IF(VLOOKUP(A95,#REF!,25,FALSE)="","",VLOOKUP(A95,#REF!,25,FALSE)),IF(VLOOKUP(A95,#REF!,28,FALSE)="","",VLOOKUP(A95,#REF!,28,FALSE)))</f>
        <v>#REF!</v>
      </c>
    </row>
    <row r="96" spans="1:9" x14ac:dyDescent="0.25">
      <c r="A96" s="13" t="s">
        <v>240</v>
      </c>
      <c r="B96" s="21" t="e">
        <f>VLOOKUP(A96,#REF!,2,FALSE)</f>
        <v>#REF!</v>
      </c>
      <c r="C96" s="17" t="e">
        <f>VLOOKUP(A96,#REF!,38,FALSE)</f>
        <v>#REF!</v>
      </c>
      <c r="D96" s="17" t="e">
        <f t="shared" si="2"/>
        <v>#REF!</v>
      </c>
      <c r="E96" s="17" t="e">
        <f>IF(AND(B96&lt;&gt;"LOUISIANA",B96&lt;&gt;"NEW MEXICO",B96&lt;&gt;"OKLAHOMA"),IF(VLOOKUP(A96,#REF!,24,FALSE)="","",VLOOKUP(A96,#REF!,24,FALSE)),IF(VLOOKUP(A96,#REF!,27,FALSE)="","",VLOOKUP(A96,#REF!,27,FALSE)))</f>
        <v>#REF!</v>
      </c>
      <c r="G96" s="17" t="e">
        <f>VLOOKUP(A96,#REF!,39,FALSE)</f>
        <v>#REF!</v>
      </c>
      <c r="H96" s="17" t="e">
        <f t="shared" si="3"/>
        <v>#REF!</v>
      </c>
      <c r="I96" s="17" t="e">
        <f>IF(AND(B96&lt;&gt;"LOUISIANA",B96&lt;&gt;"NEW MEXICO",B96&lt;&gt;"OKLAHOMA"),IF(VLOOKUP(A96,#REF!,25,FALSE)="","",VLOOKUP(A96,#REF!,25,FALSE)),IF(VLOOKUP(A96,#REF!,28,FALSE)="","",VLOOKUP(A96,#REF!,28,FALSE)))</f>
        <v>#REF!</v>
      </c>
    </row>
    <row r="97" spans="1:9" x14ac:dyDescent="0.25">
      <c r="A97" s="13" t="s">
        <v>241</v>
      </c>
      <c r="B97" s="21" t="e">
        <f>VLOOKUP(A97,#REF!,2,FALSE)</f>
        <v>#REF!</v>
      </c>
      <c r="C97" s="17" t="e">
        <f>VLOOKUP(A97,#REF!,38,FALSE)</f>
        <v>#REF!</v>
      </c>
      <c r="D97" s="17" t="e">
        <f t="shared" si="2"/>
        <v>#REF!</v>
      </c>
      <c r="E97" s="17" t="e">
        <f>IF(AND(B97&lt;&gt;"LOUISIANA",B97&lt;&gt;"NEW MEXICO",B97&lt;&gt;"OKLAHOMA"),IF(VLOOKUP(A97,#REF!,24,FALSE)="","",VLOOKUP(A97,#REF!,24,FALSE)),IF(VLOOKUP(A97,#REF!,27,FALSE)="","",VLOOKUP(A97,#REF!,27,FALSE)))</f>
        <v>#REF!</v>
      </c>
      <c r="G97" s="17" t="e">
        <f>VLOOKUP(A97,#REF!,39,FALSE)</f>
        <v>#REF!</v>
      </c>
      <c r="H97" s="17" t="e">
        <f t="shared" si="3"/>
        <v>#REF!</v>
      </c>
      <c r="I97" s="17" t="e">
        <f>IF(AND(B97&lt;&gt;"LOUISIANA",B97&lt;&gt;"NEW MEXICO",B97&lt;&gt;"OKLAHOMA"),IF(VLOOKUP(A97,#REF!,25,FALSE)="","",VLOOKUP(A97,#REF!,25,FALSE)),IF(VLOOKUP(A97,#REF!,28,FALSE)="","",VLOOKUP(A97,#REF!,28,FALSE)))</f>
        <v>#REF!</v>
      </c>
    </row>
    <row r="98" spans="1:9" x14ac:dyDescent="0.25">
      <c r="A98" s="19" t="s">
        <v>242</v>
      </c>
      <c r="B98" s="21" t="e">
        <f>VLOOKUP(A98,#REF!,2,FALSE)</f>
        <v>#REF!</v>
      </c>
      <c r="C98" s="17" t="e">
        <f>VLOOKUP(A98,#REF!,38,FALSE)</f>
        <v>#REF!</v>
      </c>
      <c r="D98" s="17" t="e">
        <f t="shared" si="2"/>
        <v>#REF!</v>
      </c>
      <c r="E98" s="17" t="e">
        <f>IF(AND(B98&lt;&gt;"LOUISIANA",B98&lt;&gt;"NEW MEXICO",B98&lt;&gt;"OKLAHOMA"),IF(VLOOKUP(A98,#REF!,24,FALSE)="","",VLOOKUP(A98,#REF!,24,FALSE)),IF(VLOOKUP(A98,#REF!,27,FALSE)="","",VLOOKUP(A98,#REF!,27,FALSE)))</f>
        <v>#REF!</v>
      </c>
      <c r="G98" s="17" t="e">
        <f>VLOOKUP(A98,#REF!,39,FALSE)</f>
        <v>#REF!</v>
      </c>
      <c r="H98" s="17" t="e">
        <f t="shared" si="3"/>
        <v>#REF!</v>
      </c>
      <c r="I98" s="17" t="e">
        <f>IF(AND(B98&lt;&gt;"LOUISIANA",B98&lt;&gt;"NEW MEXICO",B98&lt;&gt;"OKLAHOMA"),IF(VLOOKUP(A98,#REF!,25,FALSE)="","",VLOOKUP(A98,#REF!,25,FALSE)),IF(VLOOKUP(A98,#REF!,28,FALSE)="","",VLOOKUP(A98,#REF!,28,FALSE)))</f>
        <v>#REF!</v>
      </c>
    </row>
    <row r="99" spans="1:9" x14ac:dyDescent="0.25">
      <c r="A99" s="13" t="s">
        <v>243</v>
      </c>
      <c r="B99" s="21" t="e">
        <f>VLOOKUP(A99,#REF!,2,FALSE)</f>
        <v>#REF!</v>
      </c>
      <c r="C99" s="17" t="e">
        <f>VLOOKUP(A99,#REF!,38,FALSE)</f>
        <v>#REF!</v>
      </c>
      <c r="D99" s="17" t="e">
        <f t="shared" si="2"/>
        <v>#REF!</v>
      </c>
      <c r="E99" s="17" t="e">
        <f>IF(AND(B99&lt;&gt;"LOUISIANA",B99&lt;&gt;"NEW MEXICO",B99&lt;&gt;"OKLAHOMA"),IF(VLOOKUP(A99,#REF!,24,FALSE)="","",VLOOKUP(A99,#REF!,24,FALSE)),IF(VLOOKUP(A99,#REF!,27,FALSE)="","",VLOOKUP(A99,#REF!,27,FALSE)))</f>
        <v>#REF!</v>
      </c>
      <c r="G99" s="17" t="e">
        <f>VLOOKUP(A99,#REF!,39,FALSE)</f>
        <v>#REF!</v>
      </c>
      <c r="H99" s="17" t="e">
        <f t="shared" si="3"/>
        <v>#REF!</v>
      </c>
      <c r="I99" s="17" t="e">
        <f>IF(AND(B99&lt;&gt;"LOUISIANA",B99&lt;&gt;"NEW MEXICO",B99&lt;&gt;"OKLAHOMA"),IF(VLOOKUP(A99,#REF!,25,FALSE)="","",VLOOKUP(A99,#REF!,25,FALSE)),IF(VLOOKUP(A99,#REF!,28,FALSE)="","",VLOOKUP(A99,#REF!,28,FALSE)))</f>
        <v>#REF!</v>
      </c>
    </row>
    <row r="100" spans="1:9" x14ac:dyDescent="0.25">
      <c r="A100" s="13" t="s">
        <v>244</v>
      </c>
      <c r="B100" s="21" t="e">
        <f>VLOOKUP(A100,#REF!,2,FALSE)</f>
        <v>#REF!</v>
      </c>
      <c r="C100" s="17" t="e">
        <f>VLOOKUP(A100,#REF!,38,FALSE)</f>
        <v>#REF!</v>
      </c>
      <c r="D100" s="17" t="e">
        <f t="shared" si="2"/>
        <v>#REF!</v>
      </c>
      <c r="E100" s="17" t="e">
        <f>IF(AND(B100&lt;&gt;"LOUISIANA",B100&lt;&gt;"NEW MEXICO",B100&lt;&gt;"OKLAHOMA"),IF(VLOOKUP(A100,#REF!,24,FALSE)="","",VLOOKUP(A100,#REF!,24,FALSE)),IF(VLOOKUP(A100,#REF!,27,FALSE)="","",VLOOKUP(A100,#REF!,27,FALSE)))</f>
        <v>#REF!</v>
      </c>
      <c r="G100" s="17" t="e">
        <f>VLOOKUP(A100,#REF!,39,FALSE)</f>
        <v>#REF!</v>
      </c>
      <c r="H100" s="17" t="e">
        <f t="shared" si="3"/>
        <v>#REF!</v>
      </c>
      <c r="I100" s="17" t="e">
        <f>IF(AND(B100&lt;&gt;"LOUISIANA",B100&lt;&gt;"NEW MEXICO",B100&lt;&gt;"OKLAHOMA"),IF(VLOOKUP(A100,#REF!,25,FALSE)="","",VLOOKUP(A100,#REF!,25,FALSE)),IF(VLOOKUP(A100,#REF!,28,FALSE)="","",VLOOKUP(A100,#REF!,28,FALSE)))</f>
        <v>#REF!</v>
      </c>
    </row>
    <row r="101" spans="1:9" x14ac:dyDescent="0.25">
      <c r="A101" s="16" t="s">
        <v>517</v>
      </c>
      <c r="B101" s="21" t="e">
        <f>VLOOKUP(A101,#REF!,2,FALSE)</f>
        <v>#REF!</v>
      </c>
      <c r="C101" s="17" t="e">
        <f>VLOOKUP(A101,#REF!,38,FALSE)</f>
        <v>#REF!</v>
      </c>
      <c r="D101" s="17" t="e">
        <f t="shared" si="2"/>
        <v>#REF!</v>
      </c>
      <c r="E101" s="17" t="e">
        <f>IF(AND(B101&lt;&gt;"LOUISIANA",B101&lt;&gt;"NEW MEXICO",B101&lt;&gt;"OKLAHOMA"),IF(VLOOKUP(A101,#REF!,24,FALSE)="","",VLOOKUP(A101,#REF!,24,FALSE)),IF(VLOOKUP(A101,#REF!,27,FALSE)="","",VLOOKUP(A101,#REF!,27,FALSE)))</f>
        <v>#REF!</v>
      </c>
      <c r="G101" s="17" t="e">
        <f>VLOOKUP(A101,#REF!,39,FALSE)</f>
        <v>#REF!</v>
      </c>
      <c r="H101" s="17" t="e">
        <f t="shared" si="3"/>
        <v>#REF!</v>
      </c>
      <c r="I101" s="17" t="e">
        <f>IF(AND(B101&lt;&gt;"LOUISIANA",B101&lt;&gt;"NEW MEXICO",B101&lt;&gt;"OKLAHOMA"),IF(VLOOKUP(A101,#REF!,25,FALSE)="","",VLOOKUP(A101,#REF!,25,FALSE)),IF(VLOOKUP(A101,#REF!,28,FALSE)="","",VLOOKUP(A101,#REF!,28,FALSE)))</f>
        <v>#REF!</v>
      </c>
    </row>
    <row r="102" spans="1:9" x14ac:dyDescent="0.25">
      <c r="A102" s="13" t="s">
        <v>245</v>
      </c>
      <c r="B102" s="21" t="e">
        <f>VLOOKUP(A102,#REF!,2,FALSE)</f>
        <v>#REF!</v>
      </c>
      <c r="C102" s="17" t="e">
        <f>VLOOKUP(A102,#REF!,38,FALSE)</f>
        <v>#REF!</v>
      </c>
      <c r="D102" s="17" t="e">
        <f t="shared" si="2"/>
        <v>#REF!</v>
      </c>
      <c r="E102" s="17" t="e">
        <f>IF(AND(B102&lt;&gt;"LOUISIANA",B102&lt;&gt;"NEW MEXICO",B102&lt;&gt;"OKLAHOMA"),IF(VLOOKUP(A102,#REF!,24,FALSE)="","",VLOOKUP(A102,#REF!,24,FALSE)),IF(VLOOKUP(A102,#REF!,27,FALSE)="","",VLOOKUP(A102,#REF!,27,FALSE)))</f>
        <v>#REF!</v>
      </c>
      <c r="G102" s="17" t="e">
        <f>VLOOKUP(A102,#REF!,39,FALSE)</f>
        <v>#REF!</v>
      </c>
      <c r="H102" s="17" t="e">
        <f t="shared" si="3"/>
        <v>#REF!</v>
      </c>
      <c r="I102" s="17" t="e">
        <f>IF(AND(B102&lt;&gt;"LOUISIANA",B102&lt;&gt;"NEW MEXICO",B102&lt;&gt;"OKLAHOMA"),IF(VLOOKUP(A102,#REF!,25,FALSE)="","",VLOOKUP(A102,#REF!,25,FALSE)),IF(VLOOKUP(A102,#REF!,28,FALSE)="","",VLOOKUP(A102,#REF!,28,FALSE)))</f>
        <v>#REF!</v>
      </c>
    </row>
    <row r="103" spans="1:9" x14ac:dyDescent="0.25">
      <c r="A103" s="13" t="s">
        <v>246</v>
      </c>
      <c r="B103" s="21" t="e">
        <f>VLOOKUP(A103,#REF!,2,FALSE)</f>
        <v>#REF!</v>
      </c>
      <c r="C103" s="17" t="e">
        <f>VLOOKUP(A103,#REF!,38,FALSE)</f>
        <v>#REF!</v>
      </c>
      <c r="D103" s="17" t="e">
        <f t="shared" si="2"/>
        <v>#REF!</v>
      </c>
      <c r="E103" s="17" t="e">
        <f>IF(AND(B103&lt;&gt;"LOUISIANA",B103&lt;&gt;"NEW MEXICO",B103&lt;&gt;"OKLAHOMA"),IF(VLOOKUP(A103,#REF!,24,FALSE)="","",VLOOKUP(A103,#REF!,24,FALSE)),IF(VLOOKUP(A103,#REF!,27,FALSE)="","",VLOOKUP(A103,#REF!,27,FALSE)))</f>
        <v>#REF!</v>
      </c>
      <c r="G103" s="17" t="e">
        <f>VLOOKUP(A103,#REF!,39,FALSE)</f>
        <v>#REF!</v>
      </c>
      <c r="H103" s="17" t="e">
        <f t="shared" si="3"/>
        <v>#REF!</v>
      </c>
      <c r="I103" s="17" t="e">
        <f>IF(AND(B103&lt;&gt;"LOUISIANA",B103&lt;&gt;"NEW MEXICO",B103&lt;&gt;"OKLAHOMA"),IF(VLOOKUP(A103,#REF!,25,FALSE)="","",VLOOKUP(A103,#REF!,25,FALSE)),IF(VLOOKUP(A103,#REF!,28,FALSE)="","",VLOOKUP(A103,#REF!,28,FALSE)))</f>
        <v>#REF!</v>
      </c>
    </row>
    <row r="104" spans="1:9" x14ac:dyDescent="0.25">
      <c r="A104" s="13" t="s">
        <v>247</v>
      </c>
      <c r="B104" s="21" t="e">
        <f>VLOOKUP(A104,#REF!,2,FALSE)</f>
        <v>#REF!</v>
      </c>
      <c r="C104" s="17" t="e">
        <f>VLOOKUP(A104,#REF!,38,FALSE)</f>
        <v>#REF!</v>
      </c>
      <c r="D104" s="17" t="e">
        <f t="shared" si="2"/>
        <v>#REF!</v>
      </c>
      <c r="E104" s="17" t="e">
        <f>IF(AND(B104&lt;&gt;"LOUISIANA",B104&lt;&gt;"NEW MEXICO",B104&lt;&gt;"OKLAHOMA"),IF(VLOOKUP(A104,#REF!,24,FALSE)="","",VLOOKUP(A104,#REF!,24,FALSE)),IF(VLOOKUP(A104,#REF!,27,FALSE)="","",VLOOKUP(A104,#REF!,27,FALSE)))</f>
        <v>#REF!</v>
      </c>
      <c r="G104" s="17" t="e">
        <f>VLOOKUP(A104,#REF!,39,FALSE)</f>
        <v>#REF!</v>
      </c>
      <c r="H104" s="17" t="e">
        <f t="shared" si="3"/>
        <v>#REF!</v>
      </c>
      <c r="I104" s="17" t="e">
        <f>IF(AND(B104&lt;&gt;"LOUISIANA",B104&lt;&gt;"NEW MEXICO",B104&lt;&gt;"OKLAHOMA"),IF(VLOOKUP(A104,#REF!,25,FALSE)="","",VLOOKUP(A104,#REF!,25,FALSE)),IF(VLOOKUP(A104,#REF!,28,FALSE)="","",VLOOKUP(A104,#REF!,28,FALSE)))</f>
        <v>#REF!</v>
      </c>
    </row>
    <row r="105" spans="1:9" x14ac:dyDescent="0.25">
      <c r="A105" s="13" t="s">
        <v>248</v>
      </c>
      <c r="B105" s="21" t="e">
        <f>VLOOKUP(A105,#REF!,2,FALSE)</f>
        <v>#REF!</v>
      </c>
      <c r="C105" s="17" t="e">
        <f>VLOOKUP(A105,#REF!,38,FALSE)</f>
        <v>#REF!</v>
      </c>
      <c r="D105" s="17" t="e">
        <f t="shared" si="2"/>
        <v>#REF!</v>
      </c>
      <c r="E105" s="17" t="e">
        <f>IF(AND(B105&lt;&gt;"LOUISIANA",B105&lt;&gt;"NEW MEXICO",B105&lt;&gt;"OKLAHOMA"),IF(VLOOKUP(A105,#REF!,24,FALSE)="","",VLOOKUP(A105,#REF!,24,FALSE)),IF(VLOOKUP(A105,#REF!,27,FALSE)="","",VLOOKUP(A105,#REF!,27,FALSE)))</f>
        <v>#REF!</v>
      </c>
      <c r="G105" s="17" t="e">
        <f>VLOOKUP(A105,#REF!,39,FALSE)</f>
        <v>#REF!</v>
      </c>
      <c r="H105" s="17" t="e">
        <f t="shared" si="3"/>
        <v>#REF!</v>
      </c>
      <c r="I105" s="17" t="e">
        <f>IF(AND(B105&lt;&gt;"LOUISIANA",B105&lt;&gt;"NEW MEXICO",B105&lt;&gt;"OKLAHOMA"),IF(VLOOKUP(A105,#REF!,25,FALSE)="","",VLOOKUP(A105,#REF!,25,FALSE)),IF(VLOOKUP(A105,#REF!,28,FALSE)="","",VLOOKUP(A105,#REF!,28,FALSE)))</f>
        <v>#REF!</v>
      </c>
    </row>
    <row r="106" spans="1:9" x14ac:dyDescent="0.25">
      <c r="A106" s="13" t="s">
        <v>249</v>
      </c>
      <c r="B106" s="21" t="e">
        <f>VLOOKUP(A106,#REF!,2,FALSE)</f>
        <v>#REF!</v>
      </c>
      <c r="C106" s="17" t="e">
        <f>VLOOKUP(A106,#REF!,38,FALSE)</f>
        <v>#REF!</v>
      </c>
      <c r="D106" s="17" t="e">
        <f t="shared" si="2"/>
        <v>#REF!</v>
      </c>
      <c r="E106" s="17" t="e">
        <f>IF(AND(B106&lt;&gt;"LOUISIANA",B106&lt;&gt;"NEW MEXICO",B106&lt;&gt;"OKLAHOMA"),IF(VLOOKUP(A106,#REF!,24,FALSE)="","",VLOOKUP(A106,#REF!,24,FALSE)),IF(VLOOKUP(A106,#REF!,27,FALSE)="","",VLOOKUP(A106,#REF!,27,FALSE)))</f>
        <v>#REF!</v>
      </c>
      <c r="G106" s="17" t="e">
        <f>VLOOKUP(A106,#REF!,39,FALSE)</f>
        <v>#REF!</v>
      </c>
      <c r="H106" s="17" t="e">
        <f t="shared" si="3"/>
        <v>#REF!</v>
      </c>
      <c r="I106" s="17" t="e">
        <f>IF(AND(B106&lt;&gt;"LOUISIANA",B106&lt;&gt;"NEW MEXICO",B106&lt;&gt;"OKLAHOMA"),IF(VLOOKUP(A106,#REF!,25,FALSE)="","",VLOOKUP(A106,#REF!,25,FALSE)),IF(VLOOKUP(A106,#REF!,28,FALSE)="","",VLOOKUP(A106,#REF!,28,FALSE)))</f>
        <v>#REF!</v>
      </c>
    </row>
    <row r="107" spans="1:9" x14ac:dyDescent="0.25">
      <c r="A107" s="13" t="s">
        <v>250</v>
      </c>
      <c r="B107" s="21" t="e">
        <f>VLOOKUP(A107,#REF!,2,FALSE)</f>
        <v>#REF!</v>
      </c>
      <c r="C107" s="17" t="e">
        <f>VLOOKUP(A107,#REF!,38,FALSE)</f>
        <v>#REF!</v>
      </c>
      <c r="D107" s="17" t="e">
        <f t="shared" si="2"/>
        <v>#REF!</v>
      </c>
      <c r="E107" s="17" t="e">
        <f>IF(AND(B107&lt;&gt;"LOUISIANA",B107&lt;&gt;"NEW MEXICO",B107&lt;&gt;"OKLAHOMA"),IF(VLOOKUP(A107,#REF!,24,FALSE)="","",VLOOKUP(A107,#REF!,24,FALSE)),IF(VLOOKUP(A107,#REF!,27,FALSE)="","",VLOOKUP(A107,#REF!,27,FALSE)))</f>
        <v>#REF!</v>
      </c>
      <c r="G107" s="17" t="e">
        <f>VLOOKUP(A107,#REF!,39,FALSE)</f>
        <v>#REF!</v>
      </c>
      <c r="H107" s="17" t="e">
        <f t="shared" si="3"/>
        <v>#REF!</v>
      </c>
      <c r="I107" s="17" t="e">
        <f>IF(AND(B107&lt;&gt;"LOUISIANA",B107&lt;&gt;"NEW MEXICO",B107&lt;&gt;"OKLAHOMA"),IF(VLOOKUP(A107,#REF!,25,FALSE)="","",VLOOKUP(A107,#REF!,25,FALSE)),IF(VLOOKUP(A107,#REF!,28,FALSE)="","",VLOOKUP(A107,#REF!,28,FALSE)))</f>
        <v>#REF!</v>
      </c>
    </row>
    <row r="108" spans="1:9" x14ac:dyDescent="0.25">
      <c r="A108" s="13" t="s">
        <v>251</v>
      </c>
      <c r="B108" s="21" t="e">
        <f>VLOOKUP(A108,#REF!,2,FALSE)</f>
        <v>#REF!</v>
      </c>
      <c r="C108" s="17" t="e">
        <f>VLOOKUP(A108,#REF!,38,FALSE)</f>
        <v>#REF!</v>
      </c>
      <c r="D108" s="17" t="e">
        <f t="shared" si="2"/>
        <v>#REF!</v>
      </c>
      <c r="E108" s="17" t="e">
        <f>IF(AND(B108&lt;&gt;"LOUISIANA",B108&lt;&gt;"NEW MEXICO",B108&lt;&gt;"OKLAHOMA"),IF(VLOOKUP(A108,#REF!,24,FALSE)="","",VLOOKUP(A108,#REF!,24,FALSE)),IF(VLOOKUP(A108,#REF!,27,FALSE)="","",VLOOKUP(A108,#REF!,27,FALSE)))</f>
        <v>#REF!</v>
      </c>
      <c r="G108" s="17" t="e">
        <f>VLOOKUP(A108,#REF!,39,FALSE)</f>
        <v>#REF!</v>
      </c>
      <c r="H108" s="17" t="e">
        <f t="shared" si="3"/>
        <v>#REF!</v>
      </c>
      <c r="I108" s="17" t="e">
        <f>IF(AND(B108&lt;&gt;"LOUISIANA",B108&lt;&gt;"NEW MEXICO",B108&lt;&gt;"OKLAHOMA"),IF(VLOOKUP(A108,#REF!,25,FALSE)="","",VLOOKUP(A108,#REF!,25,FALSE)),IF(VLOOKUP(A108,#REF!,28,FALSE)="","",VLOOKUP(A108,#REF!,28,FALSE)))</f>
        <v>#REF!</v>
      </c>
    </row>
    <row r="109" spans="1:9" x14ac:dyDescent="0.25">
      <c r="A109" s="13" t="s">
        <v>252</v>
      </c>
      <c r="B109" s="21" t="e">
        <f>VLOOKUP(A109,#REF!,2,FALSE)</f>
        <v>#REF!</v>
      </c>
      <c r="C109" s="17" t="e">
        <f>VLOOKUP(A109,#REF!,38,FALSE)</f>
        <v>#REF!</v>
      </c>
      <c r="D109" s="17" t="e">
        <f t="shared" si="2"/>
        <v>#REF!</v>
      </c>
      <c r="E109" s="17" t="e">
        <f>IF(AND(B109&lt;&gt;"LOUISIANA",B109&lt;&gt;"NEW MEXICO",B109&lt;&gt;"OKLAHOMA"),IF(VLOOKUP(A109,#REF!,24,FALSE)="","",VLOOKUP(A109,#REF!,24,FALSE)),IF(VLOOKUP(A109,#REF!,27,FALSE)="","",VLOOKUP(A109,#REF!,27,FALSE)))</f>
        <v>#REF!</v>
      </c>
      <c r="G109" s="17" t="e">
        <f>VLOOKUP(A109,#REF!,39,FALSE)</f>
        <v>#REF!</v>
      </c>
      <c r="H109" s="17" t="e">
        <f t="shared" si="3"/>
        <v>#REF!</v>
      </c>
      <c r="I109" s="17" t="e">
        <f>IF(AND(B109&lt;&gt;"LOUISIANA",B109&lt;&gt;"NEW MEXICO",B109&lt;&gt;"OKLAHOMA"),IF(VLOOKUP(A109,#REF!,25,FALSE)="","",VLOOKUP(A109,#REF!,25,FALSE)),IF(VLOOKUP(A109,#REF!,28,FALSE)="","",VLOOKUP(A109,#REF!,28,FALSE)))</f>
        <v>#REF!</v>
      </c>
    </row>
    <row r="110" spans="1:9" x14ac:dyDescent="0.25">
      <c r="A110" s="13" t="s">
        <v>253</v>
      </c>
      <c r="B110" s="21" t="e">
        <f>VLOOKUP(A110,#REF!,2,FALSE)</f>
        <v>#REF!</v>
      </c>
      <c r="C110" s="17" t="e">
        <f>VLOOKUP(A110,#REF!,38,FALSE)</f>
        <v>#REF!</v>
      </c>
      <c r="D110" s="17" t="e">
        <f t="shared" si="2"/>
        <v>#REF!</v>
      </c>
      <c r="E110" s="17" t="e">
        <f>IF(AND(B110&lt;&gt;"LOUISIANA",B110&lt;&gt;"NEW MEXICO",B110&lt;&gt;"OKLAHOMA"),IF(VLOOKUP(A110,#REF!,24,FALSE)="","",VLOOKUP(A110,#REF!,24,FALSE)),IF(VLOOKUP(A110,#REF!,27,FALSE)="","",VLOOKUP(A110,#REF!,27,FALSE)))</f>
        <v>#REF!</v>
      </c>
      <c r="G110" s="17" t="e">
        <f>VLOOKUP(A110,#REF!,39,FALSE)</f>
        <v>#REF!</v>
      </c>
      <c r="H110" s="17" t="e">
        <f t="shared" si="3"/>
        <v>#REF!</v>
      </c>
      <c r="I110" s="17" t="e">
        <f>IF(AND(B110&lt;&gt;"LOUISIANA",B110&lt;&gt;"NEW MEXICO",B110&lt;&gt;"OKLAHOMA"),IF(VLOOKUP(A110,#REF!,25,FALSE)="","",VLOOKUP(A110,#REF!,25,FALSE)),IF(VLOOKUP(A110,#REF!,28,FALSE)="","",VLOOKUP(A110,#REF!,28,FALSE)))</f>
        <v>#REF!</v>
      </c>
    </row>
    <row r="111" spans="1:9" x14ac:dyDescent="0.25">
      <c r="A111" s="13" t="s">
        <v>254</v>
      </c>
      <c r="B111" s="21" t="e">
        <f>VLOOKUP(A111,#REF!,2,FALSE)</f>
        <v>#REF!</v>
      </c>
      <c r="C111" s="17" t="e">
        <f>VLOOKUP(A111,#REF!,38,FALSE)</f>
        <v>#REF!</v>
      </c>
      <c r="D111" s="17" t="e">
        <f t="shared" si="2"/>
        <v>#REF!</v>
      </c>
      <c r="E111" s="17" t="e">
        <f>IF(AND(B111&lt;&gt;"LOUISIANA",B111&lt;&gt;"NEW MEXICO",B111&lt;&gt;"OKLAHOMA"),IF(VLOOKUP(A111,#REF!,24,FALSE)="","",VLOOKUP(A111,#REF!,24,FALSE)),IF(VLOOKUP(A111,#REF!,27,FALSE)="","",VLOOKUP(A111,#REF!,27,FALSE)))</f>
        <v>#REF!</v>
      </c>
      <c r="G111" s="17" t="e">
        <f>VLOOKUP(A111,#REF!,39,FALSE)</f>
        <v>#REF!</v>
      </c>
      <c r="H111" s="17" t="e">
        <f t="shared" si="3"/>
        <v>#REF!</v>
      </c>
      <c r="I111" s="17" t="e">
        <f>IF(AND(B111&lt;&gt;"LOUISIANA",B111&lt;&gt;"NEW MEXICO",B111&lt;&gt;"OKLAHOMA"),IF(VLOOKUP(A111,#REF!,25,FALSE)="","",VLOOKUP(A111,#REF!,25,FALSE)),IF(VLOOKUP(A111,#REF!,28,FALSE)="","",VLOOKUP(A111,#REF!,28,FALSE)))</f>
        <v>#REF!</v>
      </c>
    </row>
    <row r="112" spans="1:9" x14ac:dyDescent="0.25">
      <c r="A112" s="13" t="s">
        <v>255</v>
      </c>
      <c r="B112" s="21" t="e">
        <f>VLOOKUP(A112,#REF!,2,FALSE)</f>
        <v>#REF!</v>
      </c>
      <c r="C112" s="17" t="e">
        <f>VLOOKUP(A112,#REF!,38,FALSE)</f>
        <v>#REF!</v>
      </c>
      <c r="D112" s="17" t="e">
        <f t="shared" si="2"/>
        <v>#REF!</v>
      </c>
      <c r="E112" s="17" t="e">
        <f>IF(AND(B112&lt;&gt;"LOUISIANA",B112&lt;&gt;"NEW MEXICO",B112&lt;&gt;"OKLAHOMA"),IF(VLOOKUP(A112,#REF!,24,FALSE)="","",VLOOKUP(A112,#REF!,24,FALSE)),IF(VLOOKUP(A112,#REF!,27,FALSE)="","",VLOOKUP(A112,#REF!,27,FALSE)))</f>
        <v>#REF!</v>
      </c>
      <c r="G112" s="17" t="e">
        <f>VLOOKUP(A112,#REF!,39,FALSE)</f>
        <v>#REF!</v>
      </c>
      <c r="H112" s="17" t="e">
        <f t="shared" si="3"/>
        <v>#REF!</v>
      </c>
      <c r="I112" s="17" t="e">
        <f>IF(AND(B112&lt;&gt;"LOUISIANA",B112&lt;&gt;"NEW MEXICO",B112&lt;&gt;"OKLAHOMA"),IF(VLOOKUP(A112,#REF!,25,FALSE)="","",VLOOKUP(A112,#REF!,25,FALSE)),IF(VLOOKUP(A112,#REF!,28,FALSE)="","",VLOOKUP(A112,#REF!,28,FALSE)))</f>
        <v>#REF!</v>
      </c>
    </row>
    <row r="113" spans="1:9" x14ac:dyDescent="0.25">
      <c r="A113" s="13" t="s">
        <v>256</v>
      </c>
      <c r="B113" s="21" t="e">
        <f>VLOOKUP(A113,#REF!,2,FALSE)</f>
        <v>#REF!</v>
      </c>
      <c r="C113" s="17" t="e">
        <f>VLOOKUP(A113,#REF!,38,FALSE)</f>
        <v>#REF!</v>
      </c>
      <c r="D113" s="17" t="e">
        <f t="shared" si="2"/>
        <v>#REF!</v>
      </c>
      <c r="E113" s="17" t="e">
        <f>IF(AND(B113&lt;&gt;"LOUISIANA",B113&lt;&gt;"NEW MEXICO",B113&lt;&gt;"OKLAHOMA"),IF(VLOOKUP(A113,#REF!,24,FALSE)="","",VLOOKUP(A113,#REF!,24,FALSE)),IF(VLOOKUP(A113,#REF!,27,FALSE)="","",VLOOKUP(A113,#REF!,27,FALSE)))</f>
        <v>#REF!</v>
      </c>
      <c r="G113" s="17" t="e">
        <f>VLOOKUP(A113,#REF!,39,FALSE)</f>
        <v>#REF!</v>
      </c>
      <c r="H113" s="17" t="e">
        <f t="shared" si="3"/>
        <v>#REF!</v>
      </c>
      <c r="I113" s="17" t="e">
        <f>IF(AND(B113&lt;&gt;"LOUISIANA",B113&lt;&gt;"NEW MEXICO",B113&lt;&gt;"OKLAHOMA"),IF(VLOOKUP(A113,#REF!,25,FALSE)="","",VLOOKUP(A113,#REF!,25,FALSE)),IF(VLOOKUP(A113,#REF!,28,FALSE)="","",VLOOKUP(A113,#REF!,28,FALSE)))</f>
        <v>#REF!</v>
      </c>
    </row>
    <row r="114" spans="1:9" x14ac:dyDescent="0.25">
      <c r="A114" s="13" t="s">
        <v>257</v>
      </c>
      <c r="B114" s="21" t="e">
        <f>VLOOKUP(A114,#REF!,2,FALSE)</f>
        <v>#REF!</v>
      </c>
      <c r="C114" s="17" t="e">
        <f>VLOOKUP(A114,#REF!,38,FALSE)</f>
        <v>#REF!</v>
      </c>
      <c r="D114" s="17" t="e">
        <f t="shared" si="2"/>
        <v>#REF!</v>
      </c>
      <c r="E114" s="17" t="e">
        <f>IF(AND(B114&lt;&gt;"LOUISIANA",B114&lt;&gt;"NEW MEXICO",B114&lt;&gt;"OKLAHOMA"),IF(VLOOKUP(A114,#REF!,24,FALSE)="","",VLOOKUP(A114,#REF!,24,FALSE)),IF(VLOOKUP(A114,#REF!,27,FALSE)="","",VLOOKUP(A114,#REF!,27,FALSE)))</f>
        <v>#REF!</v>
      </c>
      <c r="G114" s="17" t="e">
        <f>VLOOKUP(A114,#REF!,39,FALSE)</f>
        <v>#REF!</v>
      </c>
      <c r="H114" s="17" t="e">
        <f t="shared" si="3"/>
        <v>#REF!</v>
      </c>
      <c r="I114" s="17" t="e">
        <f>IF(AND(B114&lt;&gt;"LOUISIANA",B114&lt;&gt;"NEW MEXICO",B114&lt;&gt;"OKLAHOMA"),IF(VLOOKUP(A114,#REF!,25,FALSE)="","",VLOOKUP(A114,#REF!,25,FALSE)),IF(VLOOKUP(A114,#REF!,28,FALSE)="","",VLOOKUP(A114,#REF!,28,FALSE)))</f>
        <v>#REF!</v>
      </c>
    </row>
    <row r="115" spans="1:9" x14ac:dyDescent="0.25">
      <c r="A115" s="13" t="s">
        <v>258</v>
      </c>
      <c r="B115" s="21" t="e">
        <f>VLOOKUP(A115,#REF!,2,FALSE)</f>
        <v>#REF!</v>
      </c>
      <c r="C115" s="17" t="e">
        <f>VLOOKUP(A115,#REF!,38,FALSE)</f>
        <v>#REF!</v>
      </c>
      <c r="D115" s="17" t="e">
        <f t="shared" si="2"/>
        <v>#REF!</v>
      </c>
      <c r="E115" s="17" t="e">
        <f>IF(AND(B115&lt;&gt;"LOUISIANA",B115&lt;&gt;"NEW MEXICO",B115&lt;&gt;"OKLAHOMA"),IF(VLOOKUP(A115,#REF!,24,FALSE)="","",VLOOKUP(A115,#REF!,24,FALSE)),IF(VLOOKUP(A115,#REF!,27,FALSE)="","",VLOOKUP(A115,#REF!,27,FALSE)))</f>
        <v>#REF!</v>
      </c>
      <c r="G115" s="17" t="e">
        <f>VLOOKUP(A115,#REF!,39,FALSE)</f>
        <v>#REF!</v>
      </c>
      <c r="H115" s="17" t="e">
        <f t="shared" si="3"/>
        <v>#REF!</v>
      </c>
      <c r="I115" s="17" t="e">
        <f>IF(AND(B115&lt;&gt;"LOUISIANA",B115&lt;&gt;"NEW MEXICO",B115&lt;&gt;"OKLAHOMA"),IF(VLOOKUP(A115,#REF!,25,FALSE)="","",VLOOKUP(A115,#REF!,25,FALSE)),IF(VLOOKUP(A115,#REF!,28,FALSE)="","",VLOOKUP(A115,#REF!,28,FALSE)))</f>
        <v>#REF!</v>
      </c>
    </row>
    <row r="116" spans="1:9" x14ac:dyDescent="0.25">
      <c r="A116" s="13" t="s">
        <v>259</v>
      </c>
      <c r="B116" s="21" t="e">
        <f>VLOOKUP(A116,#REF!,2,FALSE)</f>
        <v>#REF!</v>
      </c>
      <c r="C116" s="17" t="e">
        <f>VLOOKUP(A116,#REF!,38,FALSE)</f>
        <v>#REF!</v>
      </c>
      <c r="D116" s="17" t="e">
        <f t="shared" si="2"/>
        <v>#REF!</v>
      </c>
      <c r="E116" s="17" t="e">
        <f>IF(AND(B116&lt;&gt;"LOUISIANA",B116&lt;&gt;"NEW MEXICO",B116&lt;&gt;"OKLAHOMA"),IF(VLOOKUP(A116,#REF!,24,FALSE)="","",VLOOKUP(A116,#REF!,24,FALSE)),IF(VLOOKUP(A116,#REF!,27,FALSE)="","",VLOOKUP(A116,#REF!,27,FALSE)))</f>
        <v>#REF!</v>
      </c>
      <c r="G116" s="17" t="e">
        <f>VLOOKUP(A116,#REF!,39,FALSE)</f>
        <v>#REF!</v>
      </c>
      <c r="H116" s="17" t="e">
        <f t="shared" si="3"/>
        <v>#REF!</v>
      </c>
      <c r="I116" s="17" t="e">
        <f>IF(AND(B116&lt;&gt;"LOUISIANA",B116&lt;&gt;"NEW MEXICO",B116&lt;&gt;"OKLAHOMA"),IF(VLOOKUP(A116,#REF!,25,FALSE)="","",VLOOKUP(A116,#REF!,25,FALSE)),IF(VLOOKUP(A116,#REF!,28,FALSE)="","",VLOOKUP(A116,#REF!,28,FALSE)))</f>
        <v>#REF!</v>
      </c>
    </row>
    <row r="117" spans="1:9" x14ac:dyDescent="0.25">
      <c r="A117" s="13" t="s">
        <v>260</v>
      </c>
      <c r="B117" s="21" t="e">
        <f>VLOOKUP(A117,#REF!,2,FALSE)</f>
        <v>#REF!</v>
      </c>
      <c r="C117" s="17" t="e">
        <f>VLOOKUP(A117,#REF!,38,FALSE)</f>
        <v>#REF!</v>
      </c>
      <c r="D117" s="17" t="e">
        <f t="shared" si="2"/>
        <v>#REF!</v>
      </c>
      <c r="E117" s="17" t="e">
        <f>IF(AND(B117&lt;&gt;"LOUISIANA",B117&lt;&gt;"NEW MEXICO",B117&lt;&gt;"OKLAHOMA"),IF(VLOOKUP(A117,#REF!,24,FALSE)="","",VLOOKUP(A117,#REF!,24,FALSE)),IF(VLOOKUP(A117,#REF!,27,FALSE)="","",VLOOKUP(A117,#REF!,27,FALSE)))</f>
        <v>#REF!</v>
      </c>
      <c r="G117" s="17" t="e">
        <f>VLOOKUP(A117,#REF!,39,FALSE)</f>
        <v>#REF!</v>
      </c>
      <c r="H117" s="17" t="e">
        <f t="shared" si="3"/>
        <v>#REF!</v>
      </c>
      <c r="I117" s="17" t="e">
        <f>IF(AND(B117&lt;&gt;"LOUISIANA",B117&lt;&gt;"NEW MEXICO",B117&lt;&gt;"OKLAHOMA"),IF(VLOOKUP(A117,#REF!,25,FALSE)="","",VLOOKUP(A117,#REF!,25,FALSE)),IF(VLOOKUP(A117,#REF!,28,FALSE)="","",VLOOKUP(A117,#REF!,28,FALSE)))</f>
        <v>#REF!</v>
      </c>
    </row>
    <row r="118" spans="1:9" x14ac:dyDescent="0.25">
      <c r="A118" s="13" t="s">
        <v>261</v>
      </c>
      <c r="B118" s="21" t="e">
        <f>VLOOKUP(A118,#REF!,2,FALSE)</f>
        <v>#REF!</v>
      </c>
      <c r="C118" s="17" t="e">
        <f>VLOOKUP(A118,#REF!,38,FALSE)</f>
        <v>#REF!</v>
      </c>
      <c r="D118" s="17" t="e">
        <f t="shared" si="2"/>
        <v>#REF!</v>
      </c>
      <c r="E118" s="17" t="e">
        <f>IF(AND(B118&lt;&gt;"LOUISIANA",B118&lt;&gt;"NEW MEXICO",B118&lt;&gt;"OKLAHOMA"),IF(VLOOKUP(A118,#REF!,24,FALSE)="","",VLOOKUP(A118,#REF!,24,FALSE)),IF(VLOOKUP(A118,#REF!,27,FALSE)="","",VLOOKUP(A118,#REF!,27,FALSE)))</f>
        <v>#REF!</v>
      </c>
      <c r="G118" s="17" t="e">
        <f>VLOOKUP(A118,#REF!,39,FALSE)</f>
        <v>#REF!</v>
      </c>
      <c r="H118" s="17" t="e">
        <f t="shared" si="3"/>
        <v>#REF!</v>
      </c>
      <c r="I118" s="17" t="e">
        <f>IF(AND(B118&lt;&gt;"LOUISIANA",B118&lt;&gt;"NEW MEXICO",B118&lt;&gt;"OKLAHOMA"),IF(VLOOKUP(A118,#REF!,25,FALSE)="","",VLOOKUP(A118,#REF!,25,FALSE)),IF(VLOOKUP(A118,#REF!,28,FALSE)="","",VLOOKUP(A118,#REF!,28,FALSE)))</f>
        <v>#REF!</v>
      </c>
    </row>
    <row r="119" spans="1:9" x14ac:dyDescent="0.25">
      <c r="A119" s="13" t="s">
        <v>262</v>
      </c>
      <c r="B119" s="21" t="e">
        <f>VLOOKUP(A119,#REF!,2,FALSE)</f>
        <v>#REF!</v>
      </c>
      <c r="C119" s="17" t="e">
        <f>VLOOKUP(A119,#REF!,38,FALSE)</f>
        <v>#REF!</v>
      </c>
      <c r="D119" s="17" t="e">
        <f t="shared" si="2"/>
        <v>#REF!</v>
      </c>
      <c r="E119" s="17" t="e">
        <f>IF(AND(B119&lt;&gt;"LOUISIANA",B119&lt;&gt;"NEW MEXICO",B119&lt;&gt;"OKLAHOMA"),IF(VLOOKUP(A119,#REF!,24,FALSE)="","",VLOOKUP(A119,#REF!,24,FALSE)),IF(VLOOKUP(A119,#REF!,27,FALSE)="","",VLOOKUP(A119,#REF!,27,FALSE)))</f>
        <v>#REF!</v>
      </c>
      <c r="G119" s="17" t="e">
        <f>VLOOKUP(A119,#REF!,39,FALSE)</f>
        <v>#REF!</v>
      </c>
      <c r="H119" s="17" t="e">
        <f t="shared" si="3"/>
        <v>#REF!</v>
      </c>
      <c r="I119" s="17" t="e">
        <f>IF(AND(B119&lt;&gt;"LOUISIANA",B119&lt;&gt;"NEW MEXICO",B119&lt;&gt;"OKLAHOMA"),IF(VLOOKUP(A119,#REF!,25,FALSE)="","",VLOOKUP(A119,#REF!,25,FALSE)),IF(VLOOKUP(A119,#REF!,28,FALSE)="","",VLOOKUP(A119,#REF!,28,FALSE)))</f>
        <v>#REF!</v>
      </c>
    </row>
    <row r="120" spans="1:9" x14ac:dyDescent="0.25">
      <c r="A120" s="13" t="s">
        <v>263</v>
      </c>
      <c r="B120" s="21" t="e">
        <f>VLOOKUP(A120,#REF!,2,FALSE)</f>
        <v>#REF!</v>
      </c>
      <c r="C120" s="17" t="e">
        <f>VLOOKUP(A120,#REF!,38,FALSE)</f>
        <v>#REF!</v>
      </c>
      <c r="D120" s="17" t="e">
        <f t="shared" si="2"/>
        <v>#REF!</v>
      </c>
      <c r="E120" s="17" t="e">
        <f>IF(AND(B120&lt;&gt;"LOUISIANA",B120&lt;&gt;"NEW MEXICO",B120&lt;&gt;"OKLAHOMA"),IF(VLOOKUP(A120,#REF!,24,FALSE)="","",VLOOKUP(A120,#REF!,24,FALSE)),IF(VLOOKUP(A120,#REF!,27,FALSE)="","",VLOOKUP(A120,#REF!,27,FALSE)))</f>
        <v>#REF!</v>
      </c>
      <c r="G120" s="17" t="e">
        <f>VLOOKUP(A120,#REF!,39,FALSE)</f>
        <v>#REF!</v>
      </c>
      <c r="H120" s="17" t="e">
        <f t="shared" si="3"/>
        <v>#REF!</v>
      </c>
      <c r="I120" s="17" t="e">
        <f>IF(AND(B120&lt;&gt;"LOUISIANA",B120&lt;&gt;"NEW MEXICO",B120&lt;&gt;"OKLAHOMA"),IF(VLOOKUP(A120,#REF!,25,FALSE)="","",VLOOKUP(A120,#REF!,25,FALSE)),IF(VLOOKUP(A120,#REF!,28,FALSE)="","",VLOOKUP(A120,#REF!,28,FALSE)))</f>
        <v>#REF!</v>
      </c>
    </row>
    <row r="121" spans="1:9" x14ac:dyDescent="0.25">
      <c r="A121" s="13" t="s">
        <v>264</v>
      </c>
      <c r="B121" s="21" t="e">
        <f>VLOOKUP(A121,#REF!,2,FALSE)</f>
        <v>#REF!</v>
      </c>
      <c r="C121" s="17" t="e">
        <f>VLOOKUP(A121,#REF!,38,FALSE)</f>
        <v>#REF!</v>
      </c>
      <c r="D121" s="17" t="e">
        <f t="shared" si="2"/>
        <v>#REF!</v>
      </c>
      <c r="E121" s="17" t="e">
        <f>IF(AND(B121&lt;&gt;"LOUISIANA",B121&lt;&gt;"NEW MEXICO",B121&lt;&gt;"OKLAHOMA"),IF(VLOOKUP(A121,#REF!,24,FALSE)="","",VLOOKUP(A121,#REF!,24,FALSE)),IF(VLOOKUP(A121,#REF!,27,FALSE)="","",VLOOKUP(A121,#REF!,27,FALSE)))</f>
        <v>#REF!</v>
      </c>
      <c r="G121" s="17" t="e">
        <f>VLOOKUP(A121,#REF!,39,FALSE)</f>
        <v>#REF!</v>
      </c>
      <c r="H121" s="17" t="e">
        <f t="shared" si="3"/>
        <v>#REF!</v>
      </c>
      <c r="I121" s="17" t="e">
        <f>IF(AND(B121&lt;&gt;"LOUISIANA",B121&lt;&gt;"NEW MEXICO",B121&lt;&gt;"OKLAHOMA"),IF(VLOOKUP(A121,#REF!,25,FALSE)="","",VLOOKUP(A121,#REF!,25,FALSE)),IF(VLOOKUP(A121,#REF!,28,FALSE)="","",VLOOKUP(A121,#REF!,28,FALSE)))</f>
        <v>#REF!</v>
      </c>
    </row>
    <row r="122" spans="1:9" x14ac:dyDescent="0.25">
      <c r="A122" s="13" t="s">
        <v>265</v>
      </c>
      <c r="B122" s="21" t="e">
        <f>VLOOKUP(A122,#REF!,2,FALSE)</f>
        <v>#REF!</v>
      </c>
      <c r="C122" s="17" t="e">
        <f>VLOOKUP(A122,#REF!,38,FALSE)</f>
        <v>#REF!</v>
      </c>
      <c r="D122" s="17" t="e">
        <f t="shared" si="2"/>
        <v>#REF!</v>
      </c>
      <c r="E122" s="17" t="e">
        <f>IF(AND(B122&lt;&gt;"LOUISIANA",B122&lt;&gt;"NEW MEXICO",B122&lt;&gt;"OKLAHOMA"),IF(VLOOKUP(A122,#REF!,24,FALSE)="","",VLOOKUP(A122,#REF!,24,FALSE)),IF(VLOOKUP(A122,#REF!,27,FALSE)="","",VLOOKUP(A122,#REF!,27,FALSE)))</f>
        <v>#REF!</v>
      </c>
      <c r="G122" s="17" t="e">
        <f>VLOOKUP(A122,#REF!,39,FALSE)</f>
        <v>#REF!</v>
      </c>
      <c r="H122" s="17" t="e">
        <f t="shared" si="3"/>
        <v>#REF!</v>
      </c>
      <c r="I122" s="17" t="e">
        <f>IF(AND(B122&lt;&gt;"LOUISIANA",B122&lt;&gt;"NEW MEXICO",B122&lt;&gt;"OKLAHOMA"),IF(VLOOKUP(A122,#REF!,25,FALSE)="","",VLOOKUP(A122,#REF!,25,FALSE)),IF(VLOOKUP(A122,#REF!,28,FALSE)="","",VLOOKUP(A122,#REF!,28,FALSE)))</f>
        <v>#REF!</v>
      </c>
    </row>
    <row r="123" spans="1:9" x14ac:dyDescent="0.25">
      <c r="A123" s="13" t="s">
        <v>266</v>
      </c>
      <c r="B123" s="21" t="e">
        <f>VLOOKUP(A123,#REF!,2,FALSE)</f>
        <v>#REF!</v>
      </c>
      <c r="C123" s="17" t="e">
        <f>VLOOKUP(A123,#REF!,38,FALSE)</f>
        <v>#REF!</v>
      </c>
      <c r="D123" s="17" t="e">
        <f t="shared" si="2"/>
        <v>#REF!</v>
      </c>
      <c r="E123" s="17" t="e">
        <f>IF(AND(B123&lt;&gt;"LOUISIANA",B123&lt;&gt;"NEW MEXICO",B123&lt;&gt;"OKLAHOMA"),IF(VLOOKUP(A123,#REF!,24,FALSE)="","",VLOOKUP(A123,#REF!,24,FALSE)),IF(VLOOKUP(A123,#REF!,27,FALSE)="","",VLOOKUP(A123,#REF!,27,FALSE)))</f>
        <v>#REF!</v>
      </c>
      <c r="G123" s="17" t="e">
        <f>VLOOKUP(A123,#REF!,39,FALSE)</f>
        <v>#REF!</v>
      </c>
      <c r="H123" s="17" t="e">
        <f t="shared" si="3"/>
        <v>#REF!</v>
      </c>
      <c r="I123" s="17" t="e">
        <f>IF(AND(B123&lt;&gt;"LOUISIANA",B123&lt;&gt;"NEW MEXICO",B123&lt;&gt;"OKLAHOMA"),IF(VLOOKUP(A123,#REF!,25,FALSE)="","",VLOOKUP(A123,#REF!,25,FALSE)),IF(VLOOKUP(A123,#REF!,28,FALSE)="","",VLOOKUP(A123,#REF!,28,FALSE)))</f>
        <v>#REF!</v>
      </c>
    </row>
    <row r="124" spans="1:9" x14ac:dyDescent="0.25">
      <c r="A124" s="13" t="s">
        <v>267</v>
      </c>
      <c r="B124" s="21" t="e">
        <f>VLOOKUP(A124,#REF!,2,FALSE)</f>
        <v>#REF!</v>
      </c>
      <c r="C124" s="17" t="e">
        <f>VLOOKUP(A124,#REF!,38,FALSE)</f>
        <v>#REF!</v>
      </c>
      <c r="D124" s="17" t="e">
        <f t="shared" si="2"/>
        <v>#REF!</v>
      </c>
      <c r="E124" s="17" t="e">
        <f>IF(AND(B124&lt;&gt;"LOUISIANA",B124&lt;&gt;"NEW MEXICO",B124&lt;&gt;"OKLAHOMA"),IF(VLOOKUP(A124,#REF!,24,FALSE)="","",VLOOKUP(A124,#REF!,24,FALSE)),IF(VLOOKUP(A124,#REF!,27,FALSE)="","",VLOOKUP(A124,#REF!,27,FALSE)))</f>
        <v>#REF!</v>
      </c>
      <c r="G124" s="17" t="e">
        <f>VLOOKUP(A124,#REF!,39,FALSE)</f>
        <v>#REF!</v>
      </c>
      <c r="H124" s="17" t="e">
        <f t="shared" si="3"/>
        <v>#REF!</v>
      </c>
      <c r="I124" s="17" t="e">
        <f>IF(AND(B124&lt;&gt;"LOUISIANA",B124&lt;&gt;"NEW MEXICO",B124&lt;&gt;"OKLAHOMA"),IF(VLOOKUP(A124,#REF!,25,FALSE)="","",VLOOKUP(A124,#REF!,25,FALSE)),IF(VLOOKUP(A124,#REF!,28,FALSE)="","",VLOOKUP(A124,#REF!,28,FALSE)))</f>
        <v>#REF!</v>
      </c>
    </row>
    <row r="125" spans="1:9" x14ac:dyDescent="0.25">
      <c r="A125" s="13" t="s">
        <v>268</v>
      </c>
      <c r="B125" s="21" t="e">
        <f>VLOOKUP(A125,#REF!,2,FALSE)</f>
        <v>#REF!</v>
      </c>
      <c r="C125" s="17" t="e">
        <f>VLOOKUP(A125,#REF!,38,FALSE)</f>
        <v>#REF!</v>
      </c>
      <c r="D125" s="17" t="e">
        <f t="shared" si="2"/>
        <v>#REF!</v>
      </c>
      <c r="E125" s="17" t="e">
        <f>IF(AND(B125&lt;&gt;"LOUISIANA",B125&lt;&gt;"NEW MEXICO",B125&lt;&gt;"OKLAHOMA"),IF(VLOOKUP(A125,#REF!,24,FALSE)="","",VLOOKUP(A125,#REF!,24,FALSE)),IF(VLOOKUP(A125,#REF!,27,FALSE)="","",VLOOKUP(A125,#REF!,27,FALSE)))</f>
        <v>#REF!</v>
      </c>
      <c r="G125" s="17" t="e">
        <f>VLOOKUP(A125,#REF!,39,FALSE)</f>
        <v>#REF!</v>
      </c>
      <c r="H125" s="17" t="e">
        <f t="shared" si="3"/>
        <v>#REF!</v>
      </c>
      <c r="I125" s="17" t="e">
        <f>IF(AND(B125&lt;&gt;"LOUISIANA",B125&lt;&gt;"NEW MEXICO",B125&lt;&gt;"OKLAHOMA"),IF(VLOOKUP(A125,#REF!,25,FALSE)="","",VLOOKUP(A125,#REF!,25,FALSE)),IF(VLOOKUP(A125,#REF!,28,FALSE)="","",VLOOKUP(A125,#REF!,28,FALSE)))</f>
        <v>#REF!</v>
      </c>
    </row>
    <row r="126" spans="1:9" x14ac:dyDescent="0.25">
      <c r="A126" s="13" t="s">
        <v>269</v>
      </c>
      <c r="B126" s="21" t="e">
        <f>VLOOKUP(A126,#REF!,2,FALSE)</f>
        <v>#REF!</v>
      </c>
      <c r="C126" s="17" t="e">
        <f>VLOOKUP(A126,#REF!,38,FALSE)</f>
        <v>#REF!</v>
      </c>
      <c r="D126" s="17" t="e">
        <f t="shared" si="2"/>
        <v>#REF!</v>
      </c>
      <c r="E126" s="17" t="e">
        <f>IF(AND(B126&lt;&gt;"LOUISIANA",B126&lt;&gt;"NEW MEXICO",B126&lt;&gt;"OKLAHOMA"),IF(VLOOKUP(A126,#REF!,24,FALSE)="","",VLOOKUP(A126,#REF!,24,FALSE)),IF(VLOOKUP(A126,#REF!,27,FALSE)="","",VLOOKUP(A126,#REF!,27,FALSE)))</f>
        <v>#REF!</v>
      </c>
      <c r="G126" s="17" t="e">
        <f>VLOOKUP(A126,#REF!,39,FALSE)</f>
        <v>#REF!</v>
      </c>
      <c r="H126" s="17" t="e">
        <f t="shared" si="3"/>
        <v>#REF!</v>
      </c>
      <c r="I126" s="17" t="e">
        <f>IF(AND(B126&lt;&gt;"LOUISIANA",B126&lt;&gt;"NEW MEXICO",B126&lt;&gt;"OKLAHOMA"),IF(VLOOKUP(A126,#REF!,25,FALSE)="","",VLOOKUP(A126,#REF!,25,FALSE)),IF(VLOOKUP(A126,#REF!,28,FALSE)="","",VLOOKUP(A126,#REF!,28,FALSE)))</f>
        <v>#REF!</v>
      </c>
    </row>
    <row r="127" spans="1:9" x14ac:dyDescent="0.25">
      <c r="A127" s="13" t="s">
        <v>270</v>
      </c>
      <c r="B127" s="21" t="e">
        <f>VLOOKUP(A127,#REF!,2,FALSE)</f>
        <v>#REF!</v>
      </c>
      <c r="C127" s="17" t="e">
        <f>VLOOKUP(A127,#REF!,38,FALSE)</f>
        <v>#REF!</v>
      </c>
      <c r="D127" s="17" t="e">
        <f t="shared" si="2"/>
        <v>#REF!</v>
      </c>
      <c r="E127" s="17" t="e">
        <f>IF(AND(B127&lt;&gt;"LOUISIANA",B127&lt;&gt;"NEW MEXICO",B127&lt;&gt;"OKLAHOMA"),IF(VLOOKUP(A127,#REF!,24,FALSE)="","",VLOOKUP(A127,#REF!,24,FALSE)),IF(VLOOKUP(A127,#REF!,27,FALSE)="","",VLOOKUP(A127,#REF!,27,FALSE)))</f>
        <v>#REF!</v>
      </c>
      <c r="G127" s="17" t="e">
        <f>VLOOKUP(A127,#REF!,39,FALSE)</f>
        <v>#REF!</v>
      </c>
      <c r="H127" s="17" t="e">
        <f t="shared" si="3"/>
        <v>#REF!</v>
      </c>
      <c r="I127" s="17" t="e">
        <f>IF(AND(B127&lt;&gt;"LOUISIANA",B127&lt;&gt;"NEW MEXICO",B127&lt;&gt;"OKLAHOMA"),IF(VLOOKUP(A127,#REF!,25,FALSE)="","",VLOOKUP(A127,#REF!,25,FALSE)),IF(VLOOKUP(A127,#REF!,28,FALSE)="","",VLOOKUP(A127,#REF!,28,FALSE)))</f>
        <v>#REF!</v>
      </c>
    </row>
    <row r="128" spans="1:9" x14ac:dyDescent="0.25">
      <c r="A128" s="13" t="s">
        <v>271</v>
      </c>
      <c r="B128" s="21" t="e">
        <f>VLOOKUP(A128,#REF!,2,FALSE)</f>
        <v>#REF!</v>
      </c>
      <c r="C128" s="17" t="e">
        <f>VLOOKUP(A128,#REF!,38,FALSE)</f>
        <v>#REF!</v>
      </c>
      <c r="D128" s="17" t="e">
        <f t="shared" si="2"/>
        <v>#REF!</v>
      </c>
      <c r="E128" s="17" t="e">
        <f>IF(AND(B128&lt;&gt;"LOUISIANA",B128&lt;&gt;"NEW MEXICO",B128&lt;&gt;"OKLAHOMA"),IF(VLOOKUP(A128,#REF!,24,FALSE)="","",VLOOKUP(A128,#REF!,24,FALSE)),IF(VLOOKUP(A128,#REF!,27,FALSE)="","",VLOOKUP(A128,#REF!,27,FALSE)))</f>
        <v>#REF!</v>
      </c>
      <c r="G128" s="17" t="e">
        <f>VLOOKUP(A128,#REF!,39,FALSE)</f>
        <v>#REF!</v>
      </c>
      <c r="H128" s="17" t="e">
        <f t="shared" si="3"/>
        <v>#REF!</v>
      </c>
      <c r="I128" s="17" t="e">
        <f>IF(AND(B128&lt;&gt;"LOUISIANA",B128&lt;&gt;"NEW MEXICO",B128&lt;&gt;"OKLAHOMA"),IF(VLOOKUP(A128,#REF!,25,FALSE)="","",VLOOKUP(A128,#REF!,25,FALSE)),IF(VLOOKUP(A128,#REF!,28,FALSE)="","",VLOOKUP(A128,#REF!,28,FALSE)))</f>
        <v>#REF!</v>
      </c>
    </row>
    <row r="129" spans="1:9" x14ac:dyDescent="0.25">
      <c r="A129" s="13" t="s">
        <v>272</v>
      </c>
      <c r="B129" s="21" t="e">
        <f>VLOOKUP(A129,#REF!,2,FALSE)</f>
        <v>#REF!</v>
      </c>
      <c r="C129" s="17" t="e">
        <f>VLOOKUP(A129,#REF!,38,FALSE)</f>
        <v>#REF!</v>
      </c>
      <c r="D129" s="17" t="e">
        <f t="shared" si="2"/>
        <v>#REF!</v>
      </c>
      <c r="E129" s="17" t="e">
        <f>IF(AND(B129&lt;&gt;"LOUISIANA",B129&lt;&gt;"NEW MEXICO",B129&lt;&gt;"OKLAHOMA"),IF(VLOOKUP(A129,#REF!,24,FALSE)="","",VLOOKUP(A129,#REF!,24,FALSE)),IF(VLOOKUP(A129,#REF!,27,FALSE)="","",VLOOKUP(A129,#REF!,27,FALSE)))</f>
        <v>#REF!</v>
      </c>
      <c r="G129" s="17" t="e">
        <f>VLOOKUP(A129,#REF!,39,FALSE)</f>
        <v>#REF!</v>
      </c>
      <c r="H129" s="17" t="e">
        <f t="shared" si="3"/>
        <v>#REF!</v>
      </c>
      <c r="I129" s="17" t="e">
        <f>IF(AND(B129&lt;&gt;"LOUISIANA",B129&lt;&gt;"NEW MEXICO",B129&lt;&gt;"OKLAHOMA"),IF(VLOOKUP(A129,#REF!,25,FALSE)="","",VLOOKUP(A129,#REF!,25,FALSE)),IF(VLOOKUP(A129,#REF!,28,FALSE)="","",VLOOKUP(A129,#REF!,28,FALSE)))</f>
        <v>#REF!</v>
      </c>
    </row>
    <row r="130" spans="1:9" x14ac:dyDescent="0.25">
      <c r="A130" s="13" t="s">
        <v>273</v>
      </c>
      <c r="B130" s="21" t="e">
        <f>VLOOKUP(A130,#REF!,2,FALSE)</f>
        <v>#REF!</v>
      </c>
      <c r="C130" s="17" t="e">
        <f>VLOOKUP(A130,#REF!,38,FALSE)</f>
        <v>#REF!</v>
      </c>
      <c r="D130" s="17" t="e">
        <f t="shared" si="2"/>
        <v>#REF!</v>
      </c>
      <c r="E130" s="17" t="e">
        <f>IF(AND(B130&lt;&gt;"LOUISIANA",B130&lt;&gt;"NEW MEXICO",B130&lt;&gt;"OKLAHOMA"),IF(VLOOKUP(A130,#REF!,24,FALSE)="","",VLOOKUP(A130,#REF!,24,FALSE)),IF(VLOOKUP(A130,#REF!,27,FALSE)="","",VLOOKUP(A130,#REF!,27,FALSE)))</f>
        <v>#REF!</v>
      </c>
      <c r="G130" s="17" t="e">
        <f>VLOOKUP(A130,#REF!,39,FALSE)</f>
        <v>#REF!</v>
      </c>
      <c r="H130" s="17" t="e">
        <f t="shared" si="3"/>
        <v>#REF!</v>
      </c>
      <c r="I130" s="17" t="e">
        <f>IF(AND(B130&lt;&gt;"LOUISIANA",B130&lt;&gt;"NEW MEXICO",B130&lt;&gt;"OKLAHOMA"),IF(VLOOKUP(A130,#REF!,25,FALSE)="","",VLOOKUP(A130,#REF!,25,FALSE)),IF(VLOOKUP(A130,#REF!,28,FALSE)="","",VLOOKUP(A130,#REF!,28,FALSE)))</f>
        <v>#REF!</v>
      </c>
    </row>
    <row r="131" spans="1:9" x14ac:dyDescent="0.25">
      <c r="A131" s="13" t="s">
        <v>274</v>
      </c>
      <c r="B131" s="21" t="e">
        <f>VLOOKUP(A131,#REF!,2,FALSE)</f>
        <v>#REF!</v>
      </c>
      <c r="C131" s="17" t="e">
        <f>VLOOKUP(A131,#REF!,38,FALSE)</f>
        <v>#REF!</v>
      </c>
      <c r="D131" s="17" t="e">
        <f t="shared" ref="D131:D194" si="4">EXACT(C131,E131)</f>
        <v>#REF!</v>
      </c>
      <c r="E131" s="17" t="e">
        <f>IF(AND(B131&lt;&gt;"LOUISIANA",B131&lt;&gt;"NEW MEXICO",B131&lt;&gt;"OKLAHOMA"),IF(VLOOKUP(A131,#REF!,24,FALSE)="","",VLOOKUP(A131,#REF!,24,FALSE)),IF(VLOOKUP(A131,#REF!,27,FALSE)="","",VLOOKUP(A131,#REF!,27,FALSE)))</f>
        <v>#REF!</v>
      </c>
      <c r="G131" s="17" t="e">
        <f>VLOOKUP(A131,#REF!,39,FALSE)</f>
        <v>#REF!</v>
      </c>
      <c r="H131" s="17" t="e">
        <f t="shared" ref="H131:H194" si="5">EXACT(G131,I131)</f>
        <v>#REF!</v>
      </c>
      <c r="I131" s="17" t="e">
        <f>IF(AND(B131&lt;&gt;"LOUISIANA",B131&lt;&gt;"NEW MEXICO",B131&lt;&gt;"OKLAHOMA"),IF(VLOOKUP(A131,#REF!,25,FALSE)="","",VLOOKUP(A131,#REF!,25,FALSE)),IF(VLOOKUP(A131,#REF!,28,FALSE)="","",VLOOKUP(A131,#REF!,28,FALSE)))</f>
        <v>#REF!</v>
      </c>
    </row>
    <row r="132" spans="1:9" x14ac:dyDescent="0.25">
      <c r="A132" s="13" t="s">
        <v>275</v>
      </c>
      <c r="B132" s="21" t="e">
        <f>VLOOKUP(A132,#REF!,2,FALSE)</f>
        <v>#REF!</v>
      </c>
      <c r="C132" s="17" t="e">
        <f>VLOOKUP(A132,#REF!,38,FALSE)</f>
        <v>#REF!</v>
      </c>
      <c r="D132" s="17" t="e">
        <f t="shared" si="4"/>
        <v>#REF!</v>
      </c>
      <c r="E132" s="17" t="e">
        <f>IF(AND(B132&lt;&gt;"LOUISIANA",B132&lt;&gt;"NEW MEXICO",B132&lt;&gt;"OKLAHOMA"),IF(VLOOKUP(A132,#REF!,24,FALSE)="","",VLOOKUP(A132,#REF!,24,FALSE)),IF(VLOOKUP(A132,#REF!,27,FALSE)="","",VLOOKUP(A132,#REF!,27,FALSE)))</f>
        <v>#REF!</v>
      </c>
      <c r="G132" s="17" t="e">
        <f>VLOOKUP(A132,#REF!,39,FALSE)</f>
        <v>#REF!</v>
      </c>
      <c r="H132" s="17" t="e">
        <f t="shared" si="5"/>
        <v>#REF!</v>
      </c>
      <c r="I132" s="17" t="e">
        <f>IF(AND(B132&lt;&gt;"LOUISIANA",B132&lt;&gt;"NEW MEXICO",B132&lt;&gt;"OKLAHOMA"),IF(VLOOKUP(A132,#REF!,25,FALSE)="","",VLOOKUP(A132,#REF!,25,FALSE)),IF(VLOOKUP(A132,#REF!,28,FALSE)="","",VLOOKUP(A132,#REF!,28,FALSE)))</f>
        <v>#REF!</v>
      </c>
    </row>
    <row r="133" spans="1:9" x14ac:dyDescent="0.25">
      <c r="A133" s="13" t="s">
        <v>276</v>
      </c>
      <c r="B133" s="21" t="e">
        <f>VLOOKUP(A133,#REF!,2,FALSE)</f>
        <v>#REF!</v>
      </c>
      <c r="C133" s="17" t="e">
        <f>VLOOKUP(A133,#REF!,38,FALSE)</f>
        <v>#REF!</v>
      </c>
      <c r="D133" s="17" t="e">
        <f t="shared" si="4"/>
        <v>#REF!</v>
      </c>
      <c r="E133" s="17" t="e">
        <f>IF(AND(B133&lt;&gt;"LOUISIANA",B133&lt;&gt;"NEW MEXICO",B133&lt;&gt;"OKLAHOMA"),IF(VLOOKUP(A133,#REF!,24,FALSE)="","",VLOOKUP(A133,#REF!,24,FALSE)),IF(VLOOKUP(A133,#REF!,27,FALSE)="","",VLOOKUP(A133,#REF!,27,FALSE)))</f>
        <v>#REF!</v>
      </c>
      <c r="G133" s="17" t="e">
        <f>VLOOKUP(A133,#REF!,39,FALSE)</f>
        <v>#REF!</v>
      </c>
      <c r="H133" s="17" t="e">
        <f t="shared" si="5"/>
        <v>#REF!</v>
      </c>
      <c r="I133" s="17" t="e">
        <f>IF(AND(B133&lt;&gt;"LOUISIANA",B133&lt;&gt;"NEW MEXICO",B133&lt;&gt;"OKLAHOMA"),IF(VLOOKUP(A133,#REF!,25,FALSE)="","",VLOOKUP(A133,#REF!,25,FALSE)),IF(VLOOKUP(A133,#REF!,28,FALSE)="","",VLOOKUP(A133,#REF!,28,FALSE)))</f>
        <v>#REF!</v>
      </c>
    </row>
    <row r="134" spans="1:9" x14ac:dyDescent="0.25">
      <c r="A134" s="13" t="s">
        <v>277</v>
      </c>
      <c r="B134" s="21" t="e">
        <f>VLOOKUP(A134,#REF!,2,FALSE)</f>
        <v>#REF!</v>
      </c>
      <c r="C134" s="17" t="e">
        <f>VLOOKUP(A134,#REF!,38,FALSE)</f>
        <v>#REF!</v>
      </c>
      <c r="D134" s="17" t="e">
        <f t="shared" si="4"/>
        <v>#REF!</v>
      </c>
      <c r="E134" s="17" t="e">
        <f>IF(AND(B134&lt;&gt;"LOUISIANA",B134&lt;&gt;"NEW MEXICO",B134&lt;&gt;"OKLAHOMA"),IF(VLOOKUP(A134,#REF!,24,FALSE)="","",VLOOKUP(A134,#REF!,24,FALSE)),IF(VLOOKUP(A134,#REF!,27,FALSE)="","",VLOOKUP(A134,#REF!,27,FALSE)))</f>
        <v>#REF!</v>
      </c>
      <c r="G134" s="17" t="e">
        <f>VLOOKUP(A134,#REF!,39,FALSE)</f>
        <v>#REF!</v>
      </c>
      <c r="H134" s="17" t="e">
        <f t="shared" si="5"/>
        <v>#REF!</v>
      </c>
      <c r="I134" s="17" t="e">
        <f>IF(AND(B134&lt;&gt;"LOUISIANA",B134&lt;&gt;"NEW MEXICO",B134&lt;&gt;"OKLAHOMA"),IF(VLOOKUP(A134,#REF!,25,FALSE)="","",VLOOKUP(A134,#REF!,25,FALSE)),IF(VLOOKUP(A134,#REF!,28,FALSE)="","",VLOOKUP(A134,#REF!,28,FALSE)))</f>
        <v>#REF!</v>
      </c>
    </row>
    <row r="135" spans="1:9" x14ac:dyDescent="0.25">
      <c r="A135" s="13" t="s">
        <v>581</v>
      </c>
      <c r="B135" s="21" t="e">
        <f>VLOOKUP(A135,#REF!,2,FALSE)</f>
        <v>#REF!</v>
      </c>
      <c r="C135" s="17" t="e">
        <f>VLOOKUP(A135,#REF!,38,FALSE)</f>
        <v>#REF!</v>
      </c>
      <c r="D135" s="17" t="e">
        <f t="shared" si="4"/>
        <v>#REF!</v>
      </c>
      <c r="E135" s="17" t="e">
        <f>IF(AND(B135&lt;&gt;"LOUISIANA",B135&lt;&gt;"NEW MEXICO",B135&lt;&gt;"OKLAHOMA"),IF(VLOOKUP(A135,#REF!,24,FALSE)="","",VLOOKUP(A135,#REF!,24,FALSE)),IF(VLOOKUP(A135,#REF!,27,FALSE)="","",VLOOKUP(A135,#REF!,27,FALSE)))</f>
        <v>#REF!</v>
      </c>
      <c r="G135" s="17" t="e">
        <f>VLOOKUP(A135,#REF!,39,FALSE)</f>
        <v>#REF!</v>
      </c>
      <c r="H135" s="17" t="e">
        <f t="shared" si="5"/>
        <v>#REF!</v>
      </c>
      <c r="I135" s="17" t="e">
        <f>IF(AND(B135&lt;&gt;"LOUISIANA",B135&lt;&gt;"NEW MEXICO",B135&lt;&gt;"OKLAHOMA"),IF(VLOOKUP(A135,#REF!,25,FALSE)="","",VLOOKUP(A135,#REF!,25,FALSE)),IF(VLOOKUP(A135,#REF!,28,FALSE)="","",VLOOKUP(A135,#REF!,28,FALSE)))</f>
        <v>#REF!</v>
      </c>
    </row>
    <row r="136" spans="1:9" x14ac:dyDescent="0.25">
      <c r="A136" s="13" t="s">
        <v>278</v>
      </c>
      <c r="B136" s="21" t="e">
        <f>VLOOKUP(A136,#REF!,2,FALSE)</f>
        <v>#REF!</v>
      </c>
      <c r="C136" s="17" t="e">
        <f>VLOOKUP(A136,#REF!,38,FALSE)</f>
        <v>#REF!</v>
      </c>
      <c r="D136" s="17" t="e">
        <f t="shared" si="4"/>
        <v>#REF!</v>
      </c>
      <c r="E136" s="17" t="e">
        <f>IF(AND(B136&lt;&gt;"LOUISIANA",B136&lt;&gt;"NEW MEXICO",B136&lt;&gt;"OKLAHOMA"),IF(VLOOKUP(A136,#REF!,24,FALSE)="","",VLOOKUP(A136,#REF!,24,FALSE)),IF(VLOOKUP(A136,#REF!,27,FALSE)="","",VLOOKUP(A136,#REF!,27,FALSE)))</f>
        <v>#REF!</v>
      </c>
      <c r="G136" s="17" t="e">
        <f>VLOOKUP(A136,#REF!,39,FALSE)</f>
        <v>#REF!</v>
      </c>
      <c r="H136" s="17" t="e">
        <f t="shared" si="5"/>
        <v>#REF!</v>
      </c>
      <c r="I136" s="17" t="e">
        <f>IF(AND(B136&lt;&gt;"LOUISIANA",B136&lt;&gt;"NEW MEXICO",B136&lt;&gt;"OKLAHOMA"),IF(VLOOKUP(A136,#REF!,25,FALSE)="","",VLOOKUP(A136,#REF!,25,FALSE)),IF(VLOOKUP(A136,#REF!,28,FALSE)="","",VLOOKUP(A136,#REF!,28,FALSE)))</f>
        <v>#REF!</v>
      </c>
    </row>
    <row r="137" spans="1:9" x14ac:dyDescent="0.25">
      <c r="A137" s="13" t="s">
        <v>279</v>
      </c>
      <c r="B137" s="21" t="e">
        <f>VLOOKUP(A137,#REF!,2,FALSE)</f>
        <v>#REF!</v>
      </c>
      <c r="C137" s="17" t="e">
        <f>VLOOKUP(A137,#REF!,38,FALSE)</f>
        <v>#REF!</v>
      </c>
      <c r="D137" s="17" t="e">
        <f t="shared" si="4"/>
        <v>#REF!</v>
      </c>
      <c r="E137" s="17" t="e">
        <f>IF(AND(B137&lt;&gt;"LOUISIANA",B137&lt;&gt;"NEW MEXICO",B137&lt;&gt;"OKLAHOMA"),IF(VLOOKUP(A137,#REF!,24,FALSE)="","",VLOOKUP(A137,#REF!,24,FALSE)),IF(VLOOKUP(A137,#REF!,27,FALSE)="","",VLOOKUP(A137,#REF!,27,FALSE)))</f>
        <v>#REF!</v>
      </c>
      <c r="G137" s="17" t="e">
        <f>VLOOKUP(A137,#REF!,39,FALSE)</f>
        <v>#REF!</v>
      </c>
      <c r="H137" s="17" t="e">
        <f t="shared" si="5"/>
        <v>#REF!</v>
      </c>
      <c r="I137" s="17" t="e">
        <f>IF(AND(B137&lt;&gt;"LOUISIANA",B137&lt;&gt;"NEW MEXICO",B137&lt;&gt;"OKLAHOMA"),IF(VLOOKUP(A137,#REF!,25,FALSE)="","",VLOOKUP(A137,#REF!,25,FALSE)),IF(VLOOKUP(A137,#REF!,28,FALSE)="","",VLOOKUP(A137,#REF!,28,FALSE)))</f>
        <v>#REF!</v>
      </c>
    </row>
    <row r="138" spans="1:9" x14ac:dyDescent="0.25">
      <c r="A138" s="13" t="s">
        <v>280</v>
      </c>
      <c r="B138" s="21" t="e">
        <f>VLOOKUP(A138,#REF!,2,FALSE)</f>
        <v>#REF!</v>
      </c>
      <c r="C138" s="17" t="e">
        <f>VLOOKUP(A138,#REF!,38,FALSE)</f>
        <v>#REF!</v>
      </c>
      <c r="D138" s="17" t="e">
        <f t="shared" si="4"/>
        <v>#REF!</v>
      </c>
      <c r="E138" s="17" t="e">
        <f>IF(AND(B138&lt;&gt;"LOUISIANA",B138&lt;&gt;"NEW MEXICO",B138&lt;&gt;"OKLAHOMA"),IF(VLOOKUP(A138,#REF!,24,FALSE)="","",VLOOKUP(A138,#REF!,24,FALSE)),IF(VLOOKUP(A138,#REF!,27,FALSE)="","",VLOOKUP(A138,#REF!,27,FALSE)))</f>
        <v>#REF!</v>
      </c>
      <c r="G138" s="17" t="e">
        <f>VLOOKUP(A138,#REF!,39,FALSE)</f>
        <v>#REF!</v>
      </c>
      <c r="H138" s="17" t="e">
        <f t="shared" si="5"/>
        <v>#REF!</v>
      </c>
      <c r="I138" s="17" t="e">
        <f>IF(AND(B138&lt;&gt;"LOUISIANA",B138&lt;&gt;"NEW MEXICO",B138&lt;&gt;"OKLAHOMA"),IF(VLOOKUP(A138,#REF!,25,FALSE)="","",VLOOKUP(A138,#REF!,25,FALSE)),IF(VLOOKUP(A138,#REF!,28,FALSE)="","",VLOOKUP(A138,#REF!,28,FALSE)))</f>
        <v>#REF!</v>
      </c>
    </row>
    <row r="139" spans="1:9" x14ac:dyDescent="0.25">
      <c r="A139" s="13" t="s">
        <v>281</v>
      </c>
      <c r="B139" s="21" t="e">
        <f>VLOOKUP(A139,#REF!,2,FALSE)</f>
        <v>#REF!</v>
      </c>
      <c r="C139" s="17" t="e">
        <f>VLOOKUP(A139,#REF!,38,FALSE)</f>
        <v>#REF!</v>
      </c>
      <c r="D139" s="17" t="e">
        <f t="shared" si="4"/>
        <v>#REF!</v>
      </c>
      <c r="E139" s="17" t="e">
        <f>IF(AND(B139&lt;&gt;"LOUISIANA",B139&lt;&gt;"NEW MEXICO",B139&lt;&gt;"OKLAHOMA"),IF(VLOOKUP(A139,#REF!,24,FALSE)="","",VLOOKUP(A139,#REF!,24,FALSE)),IF(VLOOKUP(A139,#REF!,27,FALSE)="","",VLOOKUP(A139,#REF!,27,FALSE)))</f>
        <v>#REF!</v>
      </c>
      <c r="G139" s="17" t="e">
        <f>VLOOKUP(A139,#REF!,39,FALSE)</f>
        <v>#REF!</v>
      </c>
      <c r="H139" s="17" t="e">
        <f t="shared" si="5"/>
        <v>#REF!</v>
      </c>
      <c r="I139" s="17" t="e">
        <f>IF(AND(B139&lt;&gt;"LOUISIANA",B139&lt;&gt;"NEW MEXICO",B139&lt;&gt;"OKLAHOMA"),IF(VLOOKUP(A139,#REF!,25,FALSE)="","",VLOOKUP(A139,#REF!,25,FALSE)),IF(VLOOKUP(A139,#REF!,28,FALSE)="","",VLOOKUP(A139,#REF!,28,FALSE)))</f>
        <v>#REF!</v>
      </c>
    </row>
    <row r="140" spans="1:9" x14ac:dyDescent="0.25">
      <c r="A140" s="13" t="s">
        <v>282</v>
      </c>
      <c r="B140" s="21" t="e">
        <f>VLOOKUP(A140,#REF!,2,FALSE)</f>
        <v>#REF!</v>
      </c>
      <c r="C140" s="17" t="e">
        <f>VLOOKUP(A140,#REF!,38,FALSE)</f>
        <v>#REF!</v>
      </c>
      <c r="D140" s="17" t="e">
        <f t="shared" si="4"/>
        <v>#REF!</v>
      </c>
      <c r="E140" s="17" t="e">
        <f>IF(AND(B140&lt;&gt;"LOUISIANA",B140&lt;&gt;"NEW MEXICO",B140&lt;&gt;"OKLAHOMA"),IF(VLOOKUP(A140,#REF!,24,FALSE)="","",VLOOKUP(A140,#REF!,24,FALSE)),IF(VLOOKUP(A140,#REF!,27,FALSE)="","",VLOOKUP(A140,#REF!,27,FALSE)))</f>
        <v>#REF!</v>
      </c>
      <c r="G140" s="17" t="e">
        <f>VLOOKUP(A140,#REF!,39,FALSE)</f>
        <v>#REF!</v>
      </c>
      <c r="H140" s="17" t="e">
        <f t="shared" si="5"/>
        <v>#REF!</v>
      </c>
      <c r="I140" s="17" t="e">
        <f>IF(AND(B140&lt;&gt;"LOUISIANA",B140&lt;&gt;"NEW MEXICO",B140&lt;&gt;"OKLAHOMA"),IF(VLOOKUP(A140,#REF!,25,FALSE)="","",VLOOKUP(A140,#REF!,25,FALSE)),IF(VLOOKUP(A140,#REF!,28,FALSE)="","",VLOOKUP(A140,#REF!,28,FALSE)))</f>
        <v>#REF!</v>
      </c>
    </row>
    <row r="141" spans="1:9" x14ac:dyDescent="0.25">
      <c r="A141" s="15" t="s">
        <v>582</v>
      </c>
      <c r="B141" s="21" t="e">
        <f>VLOOKUP(A141,#REF!,2,FALSE)</f>
        <v>#REF!</v>
      </c>
      <c r="C141" s="17" t="e">
        <f>VLOOKUP(A141,#REF!,38,FALSE)</f>
        <v>#REF!</v>
      </c>
      <c r="D141" s="17" t="e">
        <f t="shared" si="4"/>
        <v>#REF!</v>
      </c>
      <c r="E141" s="17" t="e">
        <f>IF(AND(B141&lt;&gt;"LOUISIANA",B141&lt;&gt;"NEW MEXICO",B141&lt;&gt;"OKLAHOMA"),IF(VLOOKUP(A141,#REF!,24,FALSE)="","",VLOOKUP(A141,#REF!,24,FALSE)),IF(VLOOKUP(A141,#REF!,27,FALSE)="","",VLOOKUP(A141,#REF!,27,FALSE)))</f>
        <v>#REF!</v>
      </c>
      <c r="G141" s="17" t="e">
        <f>VLOOKUP(A141,#REF!,39,FALSE)</f>
        <v>#REF!</v>
      </c>
      <c r="H141" s="17" t="e">
        <f t="shared" si="5"/>
        <v>#REF!</v>
      </c>
      <c r="I141" s="17" t="e">
        <f>IF(AND(B141&lt;&gt;"LOUISIANA",B141&lt;&gt;"NEW MEXICO",B141&lt;&gt;"OKLAHOMA"),IF(VLOOKUP(A141,#REF!,25,FALSE)="","",VLOOKUP(A141,#REF!,25,FALSE)),IF(VLOOKUP(A141,#REF!,28,FALSE)="","",VLOOKUP(A141,#REF!,28,FALSE)))</f>
        <v>#REF!</v>
      </c>
    </row>
    <row r="142" spans="1:9" x14ac:dyDescent="0.25">
      <c r="A142" s="13" t="s">
        <v>283</v>
      </c>
      <c r="B142" s="21" t="e">
        <f>VLOOKUP(A142,#REF!,2,FALSE)</f>
        <v>#REF!</v>
      </c>
      <c r="C142" s="17" t="e">
        <f>VLOOKUP(A142,#REF!,38,FALSE)</f>
        <v>#REF!</v>
      </c>
      <c r="D142" s="17" t="e">
        <f t="shared" si="4"/>
        <v>#REF!</v>
      </c>
      <c r="E142" s="17" t="e">
        <f>IF(AND(B142&lt;&gt;"LOUISIANA",B142&lt;&gt;"NEW MEXICO",B142&lt;&gt;"OKLAHOMA"),IF(VLOOKUP(A142,#REF!,24,FALSE)="","",VLOOKUP(A142,#REF!,24,FALSE)),IF(VLOOKUP(A142,#REF!,27,FALSE)="","",VLOOKUP(A142,#REF!,27,FALSE)))</f>
        <v>#REF!</v>
      </c>
      <c r="G142" s="17" t="e">
        <f>VLOOKUP(A142,#REF!,39,FALSE)</f>
        <v>#REF!</v>
      </c>
      <c r="H142" s="17" t="e">
        <f t="shared" si="5"/>
        <v>#REF!</v>
      </c>
      <c r="I142" s="17" t="e">
        <f>IF(AND(B142&lt;&gt;"LOUISIANA",B142&lt;&gt;"NEW MEXICO",B142&lt;&gt;"OKLAHOMA"),IF(VLOOKUP(A142,#REF!,25,FALSE)="","",VLOOKUP(A142,#REF!,25,FALSE)),IF(VLOOKUP(A142,#REF!,28,FALSE)="","",VLOOKUP(A142,#REF!,28,FALSE)))</f>
        <v>#REF!</v>
      </c>
    </row>
    <row r="143" spans="1:9" x14ac:dyDescent="0.25">
      <c r="A143" s="19" t="s">
        <v>284</v>
      </c>
      <c r="B143" s="21" t="e">
        <f>VLOOKUP(A143,#REF!,2,FALSE)</f>
        <v>#REF!</v>
      </c>
      <c r="C143" s="17" t="e">
        <f>VLOOKUP(A143,#REF!,38,FALSE)</f>
        <v>#REF!</v>
      </c>
      <c r="D143" s="17" t="e">
        <f t="shared" si="4"/>
        <v>#REF!</v>
      </c>
      <c r="E143" s="17" t="e">
        <f>IF(AND(B143&lt;&gt;"LOUISIANA",B143&lt;&gt;"NEW MEXICO",B143&lt;&gt;"OKLAHOMA"),IF(VLOOKUP(A143,#REF!,24,FALSE)="","",VLOOKUP(A143,#REF!,24,FALSE)),IF(VLOOKUP(A143,#REF!,27,FALSE)="","",VLOOKUP(A143,#REF!,27,FALSE)))</f>
        <v>#REF!</v>
      </c>
      <c r="G143" s="17" t="e">
        <f>VLOOKUP(A143,#REF!,39,FALSE)</f>
        <v>#REF!</v>
      </c>
      <c r="H143" s="17" t="e">
        <f t="shared" si="5"/>
        <v>#REF!</v>
      </c>
      <c r="I143" s="17" t="e">
        <f>IF(AND(B143&lt;&gt;"LOUISIANA",B143&lt;&gt;"NEW MEXICO",B143&lt;&gt;"OKLAHOMA"),IF(VLOOKUP(A143,#REF!,25,FALSE)="","",VLOOKUP(A143,#REF!,25,FALSE)),IF(VLOOKUP(A143,#REF!,28,FALSE)="","",VLOOKUP(A143,#REF!,28,FALSE)))</f>
        <v>#REF!</v>
      </c>
    </row>
    <row r="144" spans="1:9" x14ac:dyDescent="0.25">
      <c r="A144" s="13" t="s">
        <v>285</v>
      </c>
      <c r="B144" s="21" t="e">
        <f>VLOOKUP(A144,#REF!,2,FALSE)</f>
        <v>#REF!</v>
      </c>
      <c r="C144" s="17" t="e">
        <f>VLOOKUP(A144,#REF!,38,FALSE)</f>
        <v>#REF!</v>
      </c>
      <c r="D144" s="17" t="e">
        <f t="shared" si="4"/>
        <v>#REF!</v>
      </c>
      <c r="E144" s="17" t="e">
        <f>IF(AND(B144&lt;&gt;"LOUISIANA",B144&lt;&gt;"NEW MEXICO",B144&lt;&gt;"OKLAHOMA"),IF(VLOOKUP(A144,#REF!,24,FALSE)="","",VLOOKUP(A144,#REF!,24,FALSE)),IF(VLOOKUP(A144,#REF!,27,FALSE)="","",VLOOKUP(A144,#REF!,27,FALSE)))</f>
        <v>#REF!</v>
      </c>
      <c r="G144" s="17" t="e">
        <f>VLOOKUP(A144,#REF!,39,FALSE)</f>
        <v>#REF!</v>
      </c>
      <c r="H144" s="17" t="e">
        <f t="shared" si="5"/>
        <v>#REF!</v>
      </c>
      <c r="I144" s="17" t="e">
        <f>IF(AND(B144&lt;&gt;"LOUISIANA",B144&lt;&gt;"NEW MEXICO",B144&lt;&gt;"OKLAHOMA"),IF(VLOOKUP(A144,#REF!,25,FALSE)="","",VLOOKUP(A144,#REF!,25,FALSE)),IF(VLOOKUP(A144,#REF!,28,FALSE)="","",VLOOKUP(A144,#REF!,28,FALSE)))</f>
        <v>#REF!</v>
      </c>
    </row>
    <row r="145" spans="1:9" x14ac:dyDescent="0.25">
      <c r="A145" s="13" t="s">
        <v>286</v>
      </c>
      <c r="B145" s="21" t="e">
        <f>VLOOKUP(A145,#REF!,2,FALSE)</f>
        <v>#REF!</v>
      </c>
      <c r="C145" s="17" t="e">
        <f>VLOOKUP(A145,#REF!,38,FALSE)</f>
        <v>#REF!</v>
      </c>
      <c r="D145" s="17" t="e">
        <f t="shared" si="4"/>
        <v>#REF!</v>
      </c>
      <c r="E145" s="17" t="e">
        <f>IF(AND(B145&lt;&gt;"LOUISIANA",B145&lt;&gt;"NEW MEXICO",B145&lt;&gt;"OKLAHOMA"),IF(VLOOKUP(A145,#REF!,24,FALSE)="","",VLOOKUP(A145,#REF!,24,FALSE)),IF(VLOOKUP(A145,#REF!,27,FALSE)="","",VLOOKUP(A145,#REF!,27,FALSE)))</f>
        <v>#REF!</v>
      </c>
      <c r="G145" s="17" t="e">
        <f>VLOOKUP(A145,#REF!,39,FALSE)</f>
        <v>#REF!</v>
      </c>
      <c r="H145" s="17" t="e">
        <f t="shared" si="5"/>
        <v>#REF!</v>
      </c>
      <c r="I145" s="17" t="e">
        <f>IF(AND(B145&lt;&gt;"LOUISIANA",B145&lt;&gt;"NEW MEXICO",B145&lt;&gt;"OKLAHOMA"),IF(VLOOKUP(A145,#REF!,25,FALSE)="","",VLOOKUP(A145,#REF!,25,FALSE)),IF(VLOOKUP(A145,#REF!,28,FALSE)="","",VLOOKUP(A145,#REF!,28,FALSE)))</f>
        <v>#REF!</v>
      </c>
    </row>
    <row r="146" spans="1:9" x14ac:dyDescent="0.25">
      <c r="A146" s="16" t="s">
        <v>518</v>
      </c>
      <c r="B146" s="21" t="e">
        <f>VLOOKUP(A146,#REF!,2,FALSE)</f>
        <v>#REF!</v>
      </c>
      <c r="C146" s="17" t="e">
        <f>VLOOKUP(A146,#REF!,38,FALSE)</f>
        <v>#REF!</v>
      </c>
      <c r="D146" s="17" t="e">
        <f t="shared" si="4"/>
        <v>#REF!</v>
      </c>
      <c r="E146" s="17" t="e">
        <f>IF(AND(B146&lt;&gt;"LOUISIANA",B146&lt;&gt;"NEW MEXICO",B146&lt;&gt;"OKLAHOMA"),IF(VLOOKUP(A146,#REF!,24,FALSE)="","",VLOOKUP(A146,#REF!,24,FALSE)),IF(VLOOKUP(A146,#REF!,27,FALSE)="","",VLOOKUP(A146,#REF!,27,FALSE)))</f>
        <v>#REF!</v>
      </c>
      <c r="G146" s="17" t="e">
        <f>VLOOKUP(A146,#REF!,39,FALSE)</f>
        <v>#REF!</v>
      </c>
      <c r="H146" s="17" t="e">
        <f t="shared" si="5"/>
        <v>#REF!</v>
      </c>
      <c r="I146" s="17" t="e">
        <f>IF(AND(B146&lt;&gt;"LOUISIANA",B146&lt;&gt;"NEW MEXICO",B146&lt;&gt;"OKLAHOMA"),IF(VLOOKUP(A146,#REF!,25,FALSE)="","",VLOOKUP(A146,#REF!,25,FALSE)),IF(VLOOKUP(A146,#REF!,28,FALSE)="","",VLOOKUP(A146,#REF!,28,FALSE)))</f>
        <v>#REF!</v>
      </c>
    </row>
    <row r="147" spans="1:9" x14ac:dyDescent="0.25">
      <c r="A147" s="16" t="s">
        <v>519</v>
      </c>
      <c r="B147" s="21" t="e">
        <f>VLOOKUP(A147,#REF!,2,FALSE)</f>
        <v>#REF!</v>
      </c>
      <c r="C147" s="17" t="e">
        <f>VLOOKUP(A147,#REF!,38,FALSE)</f>
        <v>#REF!</v>
      </c>
      <c r="D147" s="17" t="e">
        <f t="shared" si="4"/>
        <v>#REF!</v>
      </c>
      <c r="E147" s="17" t="e">
        <f>IF(AND(B147&lt;&gt;"LOUISIANA",B147&lt;&gt;"NEW MEXICO",B147&lt;&gt;"OKLAHOMA"),IF(VLOOKUP(A147,#REF!,24,FALSE)="","",VLOOKUP(A147,#REF!,24,FALSE)),IF(VLOOKUP(A147,#REF!,27,FALSE)="","",VLOOKUP(A147,#REF!,27,FALSE)))</f>
        <v>#REF!</v>
      </c>
      <c r="G147" s="17" t="e">
        <f>VLOOKUP(A147,#REF!,39,FALSE)</f>
        <v>#REF!</v>
      </c>
      <c r="H147" s="17" t="e">
        <f t="shared" si="5"/>
        <v>#REF!</v>
      </c>
      <c r="I147" s="17" t="e">
        <f>IF(AND(B147&lt;&gt;"LOUISIANA",B147&lt;&gt;"NEW MEXICO",B147&lt;&gt;"OKLAHOMA"),IF(VLOOKUP(A147,#REF!,25,FALSE)="","",VLOOKUP(A147,#REF!,25,FALSE)),IF(VLOOKUP(A147,#REF!,28,FALSE)="","",VLOOKUP(A147,#REF!,28,FALSE)))</f>
        <v>#REF!</v>
      </c>
    </row>
    <row r="148" spans="1:9" x14ac:dyDescent="0.25">
      <c r="A148" s="13" t="s">
        <v>287</v>
      </c>
      <c r="B148" s="21" t="e">
        <f>VLOOKUP(A148,#REF!,2,FALSE)</f>
        <v>#REF!</v>
      </c>
      <c r="C148" s="17" t="e">
        <f>VLOOKUP(A148,#REF!,38,FALSE)</f>
        <v>#REF!</v>
      </c>
      <c r="D148" s="17" t="e">
        <f t="shared" si="4"/>
        <v>#REF!</v>
      </c>
      <c r="E148" s="17" t="e">
        <f>IF(AND(B148&lt;&gt;"LOUISIANA",B148&lt;&gt;"NEW MEXICO",B148&lt;&gt;"OKLAHOMA"),IF(VLOOKUP(A148,#REF!,24,FALSE)="","",VLOOKUP(A148,#REF!,24,FALSE)),IF(VLOOKUP(A148,#REF!,27,FALSE)="","",VLOOKUP(A148,#REF!,27,FALSE)))</f>
        <v>#REF!</v>
      </c>
      <c r="G148" s="17" t="e">
        <f>VLOOKUP(A148,#REF!,39,FALSE)</f>
        <v>#REF!</v>
      </c>
      <c r="H148" s="17" t="e">
        <f t="shared" si="5"/>
        <v>#REF!</v>
      </c>
      <c r="I148" s="17" t="e">
        <f>IF(AND(B148&lt;&gt;"LOUISIANA",B148&lt;&gt;"NEW MEXICO",B148&lt;&gt;"OKLAHOMA"),IF(VLOOKUP(A148,#REF!,25,FALSE)="","",VLOOKUP(A148,#REF!,25,FALSE)),IF(VLOOKUP(A148,#REF!,28,FALSE)="","",VLOOKUP(A148,#REF!,28,FALSE)))</f>
        <v>#REF!</v>
      </c>
    </row>
    <row r="149" spans="1:9" x14ac:dyDescent="0.25">
      <c r="A149" s="16" t="s">
        <v>520</v>
      </c>
      <c r="B149" s="21" t="e">
        <f>VLOOKUP(A149,#REF!,2,FALSE)</f>
        <v>#REF!</v>
      </c>
      <c r="C149" s="17" t="e">
        <f>VLOOKUP(A149,#REF!,38,FALSE)</f>
        <v>#REF!</v>
      </c>
      <c r="D149" s="17" t="e">
        <f t="shared" si="4"/>
        <v>#REF!</v>
      </c>
      <c r="E149" s="17" t="e">
        <f>IF(AND(B149&lt;&gt;"LOUISIANA",B149&lt;&gt;"NEW MEXICO",B149&lt;&gt;"OKLAHOMA"),IF(VLOOKUP(A149,#REF!,24,FALSE)="","",VLOOKUP(A149,#REF!,24,FALSE)),IF(VLOOKUP(A149,#REF!,27,FALSE)="","",VLOOKUP(A149,#REF!,27,FALSE)))</f>
        <v>#REF!</v>
      </c>
      <c r="G149" s="17" t="e">
        <f>VLOOKUP(A149,#REF!,39,FALSE)</f>
        <v>#REF!</v>
      </c>
      <c r="H149" s="17" t="e">
        <f t="shared" si="5"/>
        <v>#REF!</v>
      </c>
      <c r="I149" s="17" t="e">
        <f>IF(AND(B149&lt;&gt;"LOUISIANA",B149&lt;&gt;"NEW MEXICO",B149&lt;&gt;"OKLAHOMA"),IF(VLOOKUP(A149,#REF!,25,FALSE)="","",VLOOKUP(A149,#REF!,25,FALSE)),IF(VLOOKUP(A149,#REF!,28,FALSE)="","",VLOOKUP(A149,#REF!,28,FALSE)))</f>
        <v>#REF!</v>
      </c>
    </row>
    <row r="150" spans="1:9" ht="30" x14ac:dyDescent="0.25">
      <c r="A150" s="13" t="s">
        <v>288</v>
      </c>
      <c r="B150" s="21" t="e">
        <f>VLOOKUP(A150,#REF!,2,FALSE)</f>
        <v>#REF!</v>
      </c>
      <c r="C150" s="17" t="e">
        <f>VLOOKUP(A150,#REF!,38,FALSE)</f>
        <v>#REF!</v>
      </c>
      <c r="D150" s="17" t="e">
        <f t="shared" si="4"/>
        <v>#REF!</v>
      </c>
      <c r="E150" s="17" t="e">
        <f>IF(AND(B150&lt;&gt;"LOUISIANA",B150&lt;&gt;"NEW MEXICO",B150&lt;&gt;"OKLAHOMA"),IF(VLOOKUP(A150,#REF!,24,FALSE)="","",VLOOKUP(A150,#REF!,24,FALSE)),IF(VLOOKUP(A150,#REF!,27,FALSE)="","",VLOOKUP(A150,#REF!,27,FALSE)))</f>
        <v>#REF!</v>
      </c>
      <c r="G150" s="17" t="e">
        <f>VLOOKUP(A150,#REF!,39,FALSE)</f>
        <v>#REF!</v>
      </c>
      <c r="H150" s="17" t="e">
        <f t="shared" si="5"/>
        <v>#REF!</v>
      </c>
      <c r="I150" s="17" t="e">
        <f>IF(AND(B150&lt;&gt;"LOUISIANA",B150&lt;&gt;"NEW MEXICO",B150&lt;&gt;"OKLAHOMA"),IF(VLOOKUP(A150,#REF!,25,FALSE)="","",VLOOKUP(A150,#REF!,25,FALSE)),IF(VLOOKUP(A150,#REF!,28,FALSE)="","",VLOOKUP(A150,#REF!,28,FALSE)))</f>
        <v>#REF!</v>
      </c>
    </row>
    <row r="151" spans="1:9" x14ac:dyDescent="0.25">
      <c r="A151" s="13" t="s">
        <v>289</v>
      </c>
      <c r="B151" s="21" t="e">
        <f>VLOOKUP(A151,#REF!,2,FALSE)</f>
        <v>#REF!</v>
      </c>
      <c r="C151" s="17" t="e">
        <f>VLOOKUP(A151,#REF!,38,FALSE)</f>
        <v>#REF!</v>
      </c>
      <c r="D151" s="17" t="e">
        <f t="shared" si="4"/>
        <v>#REF!</v>
      </c>
      <c r="E151" s="17" t="e">
        <f>IF(AND(B151&lt;&gt;"LOUISIANA",B151&lt;&gt;"NEW MEXICO",B151&lt;&gt;"OKLAHOMA"),IF(VLOOKUP(A151,#REF!,24,FALSE)="","",VLOOKUP(A151,#REF!,24,FALSE)),IF(VLOOKUP(A151,#REF!,27,FALSE)="","",VLOOKUP(A151,#REF!,27,FALSE)))</f>
        <v>#REF!</v>
      </c>
      <c r="G151" s="17" t="e">
        <f>VLOOKUP(A151,#REF!,39,FALSE)</f>
        <v>#REF!</v>
      </c>
      <c r="H151" s="17" t="e">
        <f t="shared" si="5"/>
        <v>#REF!</v>
      </c>
      <c r="I151" s="17" t="e">
        <f>IF(AND(B151&lt;&gt;"LOUISIANA",B151&lt;&gt;"NEW MEXICO",B151&lt;&gt;"OKLAHOMA"),IF(VLOOKUP(A151,#REF!,25,FALSE)="","",VLOOKUP(A151,#REF!,25,FALSE)),IF(VLOOKUP(A151,#REF!,28,FALSE)="","",VLOOKUP(A151,#REF!,28,FALSE)))</f>
        <v>#REF!</v>
      </c>
    </row>
    <row r="152" spans="1:9" x14ac:dyDescent="0.25">
      <c r="A152" s="13" t="s">
        <v>290</v>
      </c>
      <c r="B152" s="21" t="e">
        <f>VLOOKUP(A152,#REF!,2,FALSE)</f>
        <v>#REF!</v>
      </c>
      <c r="C152" s="17" t="e">
        <f>VLOOKUP(A152,#REF!,38,FALSE)</f>
        <v>#REF!</v>
      </c>
      <c r="D152" s="17" t="e">
        <f t="shared" si="4"/>
        <v>#REF!</v>
      </c>
      <c r="E152" s="17" t="e">
        <f>IF(AND(B152&lt;&gt;"LOUISIANA",B152&lt;&gt;"NEW MEXICO",B152&lt;&gt;"OKLAHOMA"),IF(VLOOKUP(A152,#REF!,24,FALSE)="","",VLOOKUP(A152,#REF!,24,FALSE)),IF(VLOOKUP(A152,#REF!,27,FALSE)="","",VLOOKUP(A152,#REF!,27,FALSE)))</f>
        <v>#REF!</v>
      </c>
      <c r="G152" s="17" t="e">
        <f>VLOOKUP(A152,#REF!,39,FALSE)</f>
        <v>#REF!</v>
      </c>
      <c r="H152" s="17" t="e">
        <f t="shared" si="5"/>
        <v>#REF!</v>
      </c>
      <c r="I152" s="17" t="e">
        <f>IF(AND(B152&lt;&gt;"LOUISIANA",B152&lt;&gt;"NEW MEXICO",B152&lt;&gt;"OKLAHOMA"),IF(VLOOKUP(A152,#REF!,25,FALSE)="","",VLOOKUP(A152,#REF!,25,FALSE)),IF(VLOOKUP(A152,#REF!,28,FALSE)="","",VLOOKUP(A152,#REF!,28,FALSE)))</f>
        <v>#REF!</v>
      </c>
    </row>
    <row r="153" spans="1:9" x14ac:dyDescent="0.25">
      <c r="A153" s="13" t="s">
        <v>291</v>
      </c>
      <c r="B153" s="21" t="e">
        <f>VLOOKUP(A153,#REF!,2,FALSE)</f>
        <v>#REF!</v>
      </c>
      <c r="C153" s="17" t="e">
        <f>VLOOKUP(A153,#REF!,38,FALSE)</f>
        <v>#REF!</v>
      </c>
      <c r="D153" s="17" t="e">
        <f t="shared" si="4"/>
        <v>#REF!</v>
      </c>
      <c r="E153" s="17" t="e">
        <f>IF(AND(B153&lt;&gt;"LOUISIANA",B153&lt;&gt;"NEW MEXICO",B153&lt;&gt;"OKLAHOMA"),IF(VLOOKUP(A153,#REF!,24,FALSE)="","",VLOOKUP(A153,#REF!,24,FALSE)),IF(VLOOKUP(A153,#REF!,27,FALSE)="","",VLOOKUP(A153,#REF!,27,FALSE)))</f>
        <v>#REF!</v>
      </c>
      <c r="G153" s="17" t="e">
        <f>VLOOKUP(A153,#REF!,39,FALSE)</f>
        <v>#REF!</v>
      </c>
      <c r="H153" s="17" t="e">
        <f t="shared" si="5"/>
        <v>#REF!</v>
      </c>
      <c r="I153" s="17" t="e">
        <f>IF(AND(B153&lt;&gt;"LOUISIANA",B153&lt;&gt;"NEW MEXICO",B153&lt;&gt;"OKLAHOMA"),IF(VLOOKUP(A153,#REF!,25,FALSE)="","",VLOOKUP(A153,#REF!,25,FALSE)),IF(VLOOKUP(A153,#REF!,28,FALSE)="","",VLOOKUP(A153,#REF!,28,FALSE)))</f>
        <v>#REF!</v>
      </c>
    </row>
    <row r="154" spans="1:9" x14ac:dyDescent="0.25">
      <c r="A154" s="13" t="s">
        <v>292</v>
      </c>
      <c r="B154" s="21" t="e">
        <f>VLOOKUP(A154,#REF!,2,FALSE)</f>
        <v>#REF!</v>
      </c>
      <c r="C154" s="17" t="e">
        <f>VLOOKUP(A154,#REF!,38,FALSE)</f>
        <v>#REF!</v>
      </c>
      <c r="D154" s="17" t="e">
        <f t="shared" si="4"/>
        <v>#REF!</v>
      </c>
      <c r="E154" s="17" t="e">
        <f>IF(AND(B154&lt;&gt;"LOUISIANA",B154&lt;&gt;"NEW MEXICO",B154&lt;&gt;"OKLAHOMA"),IF(VLOOKUP(A154,#REF!,24,FALSE)="","",VLOOKUP(A154,#REF!,24,FALSE)),IF(VLOOKUP(A154,#REF!,27,FALSE)="","",VLOOKUP(A154,#REF!,27,FALSE)))</f>
        <v>#REF!</v>
      </c>
      <c r="G154" s="17" t="e">
        <f>VLOOKUP(A154,#REF!,39,FALSE)</f>
        <v>#REF!</v>
      </c>
      <c r="H154" s="17" t="e">
        <f t="shared" si="5"/>
        <v>#REF!</v>
      </c>
      <c r="I154" s="17" t="e">
        <f>IF(AND(B154&lt;&gt;"LOUISIANA",B154&lt;&gt;"NEW MEXICO",B154&lt;&gt;"OKLAHOMA"),IF(VLOOKUP(A154,#REF!,25,FALSE)="","",VLOOKUP(A154,#REF!,25,FALSE)),IF(VLOOKUP(A154,#REF!,28,FALSE)="","",VLOOKUP(A154,#REF!,28,FALSE)))</f>
        <v>#REF!</v>
      </c>
    </row>
    <row r="155" spans="1:9" x14ac:dyDescent="0.25">
      <c r="A155" s="13" t="s">
        <v>293</v>
      </c>
      <c r="B155" s="21" t="e">
        <f>VLOOKUP(A155,#REF!,2,FALSE)</f>
        <v>#REF!</v>
      </c>
      <c r="C155" s="17" t="e">
        <f>VLOOKUP(A155,#REF!,38,FALSE)</f>
        <v>#REF!</v>
      </c>
      <c r="D155" s="17" t="e">
        <f t="shared" si="4"/>
        <v>#REF!</v>
      </c>
      <c r="E155" s="17" t="e">
        <f>IF(AND(B155&lt;&gt;"LOUISIANA",B155&lt;&gt;"NEW MEXICO",B155&lt;&gt;"OKLAHOMA"),IF(VLOOKUP(A155,#REF!,24,FALSE)="","",VLOOKUP(A155,#REF!,24,FALSE)),IF(VLOOKUP(A155,#REF!,27,FALSE)="","",VLOOKUP(A155,#REF!,27,FALSE)))</f>
        <v>#REF!</v>
      </c>
      <c r="G155" s="17" t="e">
        <f>VLOOKUP(A155,#REF!,39,FALSE)</f>
        <v>#REF!</v>
      </c>
      <c r="H155" s="17" t="e">
        <f t="shared" si="5"/>
        <v>#REF!</v>
      </c>
      <c r="I155" s="17" t="e">
        <f>IF(AND(B155&lt;&gt;"LOUISIANA",B155&lt;&gt;"NEW MEXICO",B155&lt;&gt;"OKLAHOMA"),IF(VLOOKUP(A155,#REF!,25,FALSE)="","",VLOOKUP(A155,#REF!,25,FALSE)),IF(VLOOKUP(A155,#REF!,28,FALSE)="","",VLOOKUP(A155,#REF!,28,FALSE)))</f>
        <v>#REF!</v>
      </c>
    </row>
    <row r="156" spans="1:9" x14ac:dyDescent="0.25">
      <c r="A156" s="13" t="s">
        <v>294</v>
      </c>
      <c r="B156" s="21" t="e">
        <f>VLOOKUP(A156,#REF!,2,FALSE)</f>
        <v>#REF!</v>
      </c>
      <c r="C156" s="17" t="e">
        <f>VLOOKUP(A156,#REF!,38,FALSE)</f>
        <v>#REF!</v>
      </c>
      <c r="D156" s="17" t="e">
        <f t="shared" si="4"/>
        <v>#REF!</v>
      </c>
      <c r="E156" s="17" t="e">
        <f>IF(AND(B156&lt;&gt;"LOUISIANA",B156&lt;&gt;"NEW MEXICO",B156&lt;&gt;"OKLAHOMA"),IF(VLOOKUP(A156,#REF!,24,FALSE)="","",VLOOKUP(A156,#REF!,24,FALSE)),IF(VLOOKUP(A156,#REF!,27,FALSE)="","",VLOOKUP(A156,#REF!,27,FALSE)))</f>
        <v>#REF!</v>
      </c>
      <c r="G156" s="17" t="e">
        <f>VLOOKUP(A156,#REF!,39,FALSE)</f>
        <v>#REF!</v>
      </c>
      <c r="H156" s="17" t="e">
        <f t="shared" si="5"/>
        <v>#REF!</v>
      </c>
      <c r="I156" s="17" t="e">
        <f>IF(AND(B156&lt;&gt;"LOUISIANA",B156&lt;&gt;"NEW MEXICO",B156&lt;&gt;"OKLAHOMA"),IF(VLOOKUP(A156,#REF!,25,FALSE)="","",VLOOKUP(A156,#REF!,25,FALSE)),IF(VLOOKUP(A156,#REF!,28,FALSE)="","",VLOOKUP(A156,#REF!,28,FALSE)))</f>
        <v>#REF!</v>
      </c>
    </row>
    <row r="157" spans="1:9" x14ac:dyDescent="0.25">
      <c r="A157" s="13" t="s">
        <v>295</v>
      </c>
      <c r="B157" s="21" t="e">
        <f>VLOOKUP(A157,#REF!,2,FALSE)</f>
        <v>#REF!</v>
      </c>
      <c r="C157" s="17" t="e">
        <f>VLOOKUP(A157,#REF!,38,FALSE)</f>
        <v>#REF!</v>
      </c>
      <c r="D157" s="17" t="e">
        <f t="shared" si="4"/>
        <v>#REF!</v>
      </c>
      <c r="E157" s="17" t="e">
        <f>IF(AND(B157&lt;&gt;"LOUISIANA",B157&lt;&gt;"NEW MEXICO",B157&lt;&gt;"OKLAHOMA"),IF(VLOOKUP(A157,#REF!,24,FALSE)="","",VLOOKUP(A157,#REF!,24,FALSE)),IF(VLOOKUP(A157,#REF!,27,FALSE)="","",VLOOKUP(A157,#REF!,27,FALSE)))</f>
        <v>#REF!</v>
      </c>
      <c r="G157" s="17" t="e">
        <f>VLOOKUP(A157,#REF!,39,FALSE)</f>
        <v>#REF!</v>
      </c>
      <c r="H157" s="17" t="e">
        <f t="shared" si="5"/>
        <v>#REF!</v>
      </c>
      <c r="I157" s="17" t="e">
        <f>IF(AND(B157&lt;&gt;"LOUISIANA",B157&lt;&gt;"NEW MEXICO",B157&lt;&gt;"OKLAHOMA"),IF(VLOOKUP(A157,#REF!,25,FALSE)="","",VLOOKUP(A157,#REF!,25,FALSE)),IF(VLOOKUP(A157,#REF!,28,FALSE)="","",VLOOKUP(A157,#REF!,28,FALSE)))</f>
        <v>#REF!</v>
      </c>
    </row>
    <row r="158" spans="1:9" x14ac:dyDescent="0.25">
      <c r="A158" s="13" t="s">
        <v>296</v>
      </c>
      <c r="B158" s="21" t="e">
        <f>VLOOKUP(A158,#REF!,2,FALSE)</f>
        <v>#REF!</v>
      </c>
      <c r="C158" s="17" t="e">
        <f>VLOOKUP(A158,#REF!,38,FALSE)</f>
        <v>#REF!</v>
      </c>
      <c r="D158" s="17" t="e">
        <f t="shared" si="4"/>
        <v>#REF!</v>
      </c>
      <c r="E158" s="17" t="e">
        <f>IF(AND(B158&lt;&gt;"LOUISIANA",B158&lt;&gt;"NEW MEXICO",B158&lt;&gt;"OKLAHOMA"),IF(VLOOKUP(A158,#REF!,24,FALSE)="","",VLOOKUP(A158,#REF!,24,FALSE)),IF(VLOOKUP(A158,#REF!,27,FALSE)="","",VLOOKUP(A158,#REF!,27,FALSE)))</f>
        <v>#REF!</v>
      </c>
      <c r="G158" s="17" t="e">
        <f>VLOOKUP(A158,#REF!,39,FALSE)</f>
        <v>#REF!</v>
      </c>
      <c r="H158" s="17" t="e">
        <f t="shared" si="5"/>
        <v>#REF!</v>
      </c>
      <c r="I158" s="17" t="e">
        <f>IF(AND(B158&lt;&gt;"LOUISIANA",B158&lt;&gt;"NEW MEXICO",B158&lt;&gt;"OKLAHOMA"),IF(VLOOKUP(A158,#REF!,25,FALSE)="","",VLOOKUP(A158,#REF!,25,FALSE)),IF(VLOOKUP(A158,#REF!,28,FALSE)="","",VLOOKUP(A158,#REF!,28,FALSE)))</f>
        <v>#REF!</v>
      </c>
    </row>
    <row r="159" spans="1:9" x14ac:dyDescent="0.25">
      <c r="A159" s="13" t="s">
        <v>297</v>
      </c>
      <c r="B159" s="21" t="e">
        <f>VLOOKUP(A159,#REF!,2,FALSE)</f>
        <v>#REF!</v>
      </c>
      <c r="C159" s="17" t="e">
        <f>VLOOKUP(A159,#REF!,38,FALSE)</f>
        <v>#REF!</v>
      </c>
      <c r="D159" s="17" t="e">
        <f t="shared" si="4"/>
        <v>#REF!</v>
      </c>
      <c r="E159" s="17" t="e">
        <f>IF(AND(B159&lt;&gt;"LOUISIANA",B159&lt;&gt;"NEW MEXICO",B159&lt;&gt;"OKLAHOMA"),IF(VLOOKUP(A159,#REF!,24,FALSE)="","",VLOOKUP(A159,#REF!,24,FALSE)),IF(VLOOKUP(A159,#REF!,27,FALSE)="","",VLOOKUP(A159,#REF!,27,FALSE)))</f>
        <v>#REF!</v>
      </c>
      <c r="G159" s="17" t="e">
        <f>VLOOKUP(A159,#REF!,39,FALSE)</f>
        <v>#REF!</v>
      </c>
      <c r="H159" s="17" t="e">
        <f t="shared" si="5"/>
        <v>#REF!</v>
      </c>
      <c r="I159" s="17" t="e">
        <f>IF(AND(B159&lt;&gt;"LOUISIANA",B159&lt;&gt;"NEW MEXICO",B159&lt;&gt;"OKLAHOMA"),IF(VLOOKUP(A159,#REF!,25,FALSE)="","",VLOOKUP(A159,#REF!,25,FALSE)),IF(VLOOKUP(A159,#REF!,28,FALSE)="","",VLOOKUP(A159,#REF!,28,FALSE)))</f>
        <v>#REF!</v>
      </c>
    </row>
    <row r="160" spans="1:9" x14ac:dyDescent="0.25">
      <c r="A160" s="13" t="s">
        <v>298</v>
      </c>
      <c r="B160" s="21" t="e">
        <f>VLOOKUP(A160,#REF!,2,FALSE)</f>
        <v>#REF!</v>
      </c>
      <c r="C160" s="17" t="e">
        <f>VLOOKUP(A160,#REF!,38,FALSE)</f>
        <v>#REF!</v>
      </c>
      <c r="D160" s="17" t="e">
        <f t="shared" si="4"/>
        <v>#REF!</v>
      </c>
      <c r="E160" s="17" t="e">
        <f>IF(AND(B160&lt;&gt;"LOUISIANA",B160&lt;&gt;"NEW MEXICO",B160&lt;&gt;"OKLAHOMA"),IF(VLOOKUP(A160,#REF!,24,FALSE)="","",VLOOKUP(A160,#REF!,24,FALSE)),IF(VLOOKUP(A160,#REF!,27,FALSE)="","",VLOOKUP(A160,#REF!,27,FALSE)))</f>
        <v>#REF!</v>
      </c>
      <c r="G160" s="17" t="e">
        <f>VLOOKUP(A160,#REF!,39,FALSE)</f>
        <v>#REF!</v>
      </c>
      <c r="H160" s="17" t="e">
        <f t="shared" si="5"/>
        <v>#REF!</v>
      </c>
      <c r="I160" s="17" t="e">
        <f>IF(AND(B160&lt;&gt;"LOUISIANA",B160&lt;&gt;"NEW MEXICO",B160&lt;&gt;"OKLAHOMA"),IF(VLOOKUP(A160,#REF!,25,FALSE)="","",VLOOKUP(A160,#REF!,25,FALSE)),IF(VLOOKUP(A160,#REF!,28,FALSE)="","",VLOOKUP(A160,#REF!,28,FALSE)))</f>
        <v>#REF!</v>
      </c>
    </row>
    <row r="161" spans="1:9" x14ac:dyDescent="0.25">
      <c r="A161" s="13" t="s">
        <v>299</v>
      </c>
      <c r="B161" s="21" t="e">
        <f>VLOOKUP(A161,#REF!,2,FALSE)</f>
        <v>#REF!</v>
      </c>
      <c r="C161" s="17" t="e">
        <f>VLOOKUP(A161,#REF!,38,FALSE)</f>
        <v>#REF!</v>
      </c>
      <c r="D161" s="17" t="e">
        <f t="shared" si="4"/>
        <v>#REF!</v>
      </c>
      <c r="E161" s="17" t="e">
        <f>IF(AND(B161&lt;&gt;"LOUISIANA",B161&lt;&gt;"NEW MEXICO",B161&lt;&gt;"OKLAHOMA"),IF(VLOOKUP(A161,#REF!,24,FALSE)="","",VLOOKUP(A161,#REF!,24,FALSE)),IF(VLOOKUP(A161,#REF!,27,FALSE)="","",VLOOKUP(A161,#REF!,27,FALSE)))</f>
        <v>#REF!</v>
      </c>
      <c r="G161" s="17" t="e">
        <f>VLOOKUP(A161,#REF!,39,FALSE)</f>
        <v>#REF!</v>
      </c>
      <c r="H161" s="17" t="e">
        <f t="shared" si="5"/>
        <v>#REF!</v>
      </c>
      <c r="I161" s="17" t="e">
        <f>IF(AND(B161&lt;&gt;"LOUISIANA",B161&lt;&gt;"NEW MEXICO",B161&lt;&gt;"OKLAHOMA"),IF(VLOOKUP(A161,#REF!,25,FALSE)="","",VLOOKUP(A161,#REF!,25,FALSE)),IF(VLOOKUP(A161,#REF!,28,FALSE)="","",VLOOKUP(A161,#REF!,28,FALSE)))</f>
        <v>#REF!</v>
      </c>
    </row>
    <row r="162" spans="1:9" x14ac:dyDescent="0.25">
      <c r="A162" s="13" t="s">
        <v>300</v>
      </c>
      <c r="B162" s="21" t="e">
        <f>VLOOKUP(A162,#REF!,2,FALSE)</f>
        <v>#REF!</v>
      </c>
      <c r="C162" s="17" t="e">
        <f>VLOOKUP(A162,#REF!,38,FALSE)</f>
        <v>#REF!</v>
      </c>
      <c r="D162" s="17" t="e">
        <f t="shared" si="4"/>
        <v>#REF!</v>
      </c>
      <c r="E162" s="17" t="e">
        <f>IF(AND(B162&lt;&gt;"LOUISIANA",B162&lt;&gt;"NEW MEXICO",B162&lt;&gt;"OKLAHOMA"),IF(VLOOKUP(A162,#REF!,24,FALSE)="","",VLOOKUP(A162,#REF!,24,FALSE)),IF(VLOOKUP(A162,#REF!,27,FALSE)="","",VLOOKUP(A162,#REF!,27,FALSE)))</f>
        <v>#REF!</v>
      </c>
      <c r="G162" s="17" t="e">
        <f>VLOOKUP(A162,#REF!,39,FALSE)</f>
        <v>#REF!</v>
      </c>
      <c r="H162" s="17" t="e">
        <f t="shared" si="5"/>
        <v>#REF!</v>
      </c>
      <c r="I162" s="17" t="e">
        <f>IF(AND(B162&lt;&gt;"LOUISIANA",B162&lt;&gt;"NEW MEXICO",B162&lt;&gt;"OKLAHOMA"),IF(VLOOKUP(A162,#REF!,25,FALSE)="","",VLOOKUP(A162,#REF!,25,FALSE)),IF(VLOOKUP(A162,#REF!,28,FALSE)="","",VLOOKUP(A162,#REF!,28,FALSE)))</f>
        <v>#REF!</v>
      </c>
    </row>
    <row r="163" spans="1:9" x14ac:dyDescent="0.25">
      <c r="A163" s="13" t="s">
        <v>301</v>
      </c>
      <c r="B163" s="21" t="e">
        <f>VLOOKUP(A163,#REF!,2,FALSE)</f>
        <v>#REF!</v>
      </c>
      <c r="C163" s="17" t="e">
        <f>VLOOKUP(A163,#REF!,38,FALSE)</f>
        <v>#REF!</v>
      </c>
      <c r="D163" s="17" t="e">
        <f t="shared" si="4"/>
        <v>#REF!</v>
      </c>
      <c r="E163" s="17" t="e">
        <f>IF(AND(B163&lt;&gt;"LOUISIANA",B163&lt;&gt;"NEW MEXICO",B163&lt;&gt;"OKLAHOMA"),IF(VLOOKUP(A163,#REF!,24,FALSE)="","",VLOOKUP(A163,#REF!,24,FALSE)),IF(VLOOKUP(A163,#REF!,27,FALSE)="","",VLOOKUP(A163,#REF!,27,FALSE)))</f>
        <v>#REF!</v>
      </c>
      <c r="G163" s="17" t="e">
        <f>VLOOKUP(A163,#REF!,39,FALSE)</f>
        <v>#REF!</v>
      </c>
      <c r="H163" s="17" t="e">
        <f t="shared" si="5"/>
        <v>#REF!</v>
      </c>
      <c r="I163" s="17" t="e">
        <f>IF(AND(B163&lt;&gt;"LOUISIANA",B163&lt;&gt;"NEW MEXICO",B163&lt;&gt;"OKLAHOMA"),IF(VLOOKUP(A163,#REF!,25,FALSE)="","",VLOOKUP(A163,#REF!,25,FALSE)),IF(VLOOKUP(A163,#REF!,28,FALSE)="","",VLOOKUP(A163,#REF!,28,FALSE)))</f>
        <v>#REF!</v>
      </c>
    </row>
    <row r="164" spans="1:9" x14ac:dyDescent="0.25">
      <c r="A164" s="13" t="s">
        <v>302</v>
      </c>
      <c r="B164" s="21" t="e">
        <f>VLOOKUP(A164,#REF!,2,FALSE)</f>
        <v>#REF!</v>
      </c>
      <c r="C164" s="17" t="e">
        <f>VLOOKUP(A164,#REF!,38,FALSE)</f>
        <v>#REF!</v>
      </c>
      <c r="D164" s="17" t="e">
        <f t="shared" si="4"/>
        <v>#REF!</v>
      </c>
      <c r="E164" s="17" t="e">
        <f>IF(AND(B164&lt;&gt;"LOUISIANA",B164&lt;&gt;"NEW MEXICO",B164&lt;&gt;"OKLAHOMA"),IF(VLOOKUP(A164,#REF!,24,FALSE)="","",VLOOKUP(A164,#REF!,24,FALSE)),IF(VLOOKUP(A164,#REF!,27,FALSE)="","",VLOOKUP(A164,#REF!,27,FALSE)))</f>
        <v>#REF!</v>
      </c>
      <c r="G164" s="17" t="e">
        <f>VLOOKUP(A164,#REF!,39,FALSE)</f>
        <v>#REF!</v>
      </c>
      <c r="H164" s="17" t="e">
        <f t="shared" si="5"/>
        <v>#REF!</v>
      </c>
      <c r="I164" s="17" t="e">
        <f>IF(AND(B164&lt;&gt;"LOUISIANA",B164&lt;&gt;"NEW MEXICO",B164&lt;&gt;"OKLAHOMA"),IF(VLOOKUP(A164,#REF!,25,FALSE)="","",VLOOKUP(A164,#REF!,25,FALSE)),IF(VLOOKUP(A164,#REF!,28,FALSE)="","",VLOOKUP(A164,#REF!,28,FALSE)))</f>
        <v>#REF!</v>
      </c>
    </row>
    <row r="165" spans="1:9" x14ac:dyDescent="0.25">
      <c r="A165" s="13" t="s">
        <v>303</v>
      </c>
      <c r="B165" s="21" t="e">
        <f>VLOOKUP(A165,#REF!,2,FALSE)</f>
        <v>#REF!</v>
      </c>
      <c r="C165" s="17" t="e">
        <f>VLOOKUP(A165,#REF!,38,FALSE)</f>
        <v>#REF!</v>
      </c>
      <c r="D165" s="17" t="e">
        <f t="shared" si="4"/>
        <v>#REF!</v>
      </c>
      <c r="E165" s="17" t="e">
        <f>IF(AND(B165&lt;&gt;"LOUISIANA",B165&lt;&gt;"NEW MEXICO",B165&lt;&gt;"OKLAHOMA"),IF(VLOOKUP(A165,#REF!,24,FALSE)="","",VLOOKUP(A165,#REF!,24,FALSE)),IF(VLOOKUP(A165,#REF!,27,FALSE)="","",VLOOKUP(A165,#REF!,27,FALSE)))</f>
        <v>#REF!</v>
      </c>
      <c r="G165" s="17" t="e">
        <f>VLOOKUP(A165,#REF!,39,FALSE)</f>
        <v>#REF!</v>
      </c>
      <c r="H165" s="17" t="e">
        <f t="shared" si="5"/>
        <v>#REF!</v>
      </c>
      <c r="I165" s="17" t="e">
        <f>IF(AND(B165&lt;&gt;"LOUISIANA",B165&lt;&gt;"NEW MEXICO",B165&lt;&gt;"OKLAHOMA"),IF(VLOOKUP(A165,#REF!,25,FALSE)="","",VLOOKUP(A165,#REF!,25,FALSE)),IF(VLOOKUP(A165,#REF!,28,FALSE)="","",VLOOKUP(A165,#REF!,28,FALSE)))</f>
        <v>#REF!</v>
      </c>
    </row>
    <row r="166" spans="1:9" x14ac:dyDescent="0.25">
      <c r="A166" s="13" t="s">
        <v>304</v>
      </c>
      <c r="B166" s="21" t="e">
        <f>VLOOKUP(A166,#REF!,2,FALSE)</f>
        <v>#REF!</v>
      </c>
      <c r="C166" s="17" t="e">
        <f>VLOOKUP(A166,#REF!,38,FALSE)</f>
        <v>#REF!</v>
      </c>
      <c r="D166" s="17" t="e">
        <f t="shared" si="4"/>
        <v>#REF!</v>
      </c>
      <c r="E166" s="17" t="e">
        <f>IF(AND(B166&lt;&gt;"LOUISIANA",B166&lt;&gt;"NEW MEXICO",B166&lt;&gt;"OKLAHOMA"),IF(VLOOKUP(A166,#REF!,24,FALSE)="","",VLOOKUP(A166,#REF!,24,FALSE)),IF(VLOOKUP(A166,#REF!,27,FALSE)="","",VLOOKUP(A166,#REF!,27,FALSE)))</f>
        <v>#REF!</v>
      </c>
      <c r="G166" s="17" t="e">
        <f>VLOOKUP(A166,#REF!,39,FALSE)</f>
        <v>#REF!</v>
      </c>
      <c r="H166" s="17" t="e">
        <f t="shared" si="5"/>
        <v>#REF!</v>
      </c>
      <c r="I166" s="17" t="e">
        <f>IF(AND(B166&lt;&gt;"LOUISIANA",B166&lt;&gt;"NEW MEXICO",B166&lt;&gt;"OKLAHOMA"),IF(VLOOKUP(A166,#REF!,25,FALSE)="","",VLOOKUP(A166,#REF!,25,FALSE)),IF(VLOOKUP(A166,#REF!,28,FALSE)="","",VLOOKUP(A166,#REF!,28,FALSE)))</f>
        <v>#REF!</v>
      </c>
    </row>
    <row r="167" spans="1:9" x14ac:dyDescent="0.25">
      <c r="A167" s="13" t="s">
        <v>305</v>
      </c>
      <c r="B167" s="21" t="e">
        <f>VLOOKUP(A167,#REF!,2,FALSE)</f>
        <v>#REF!</v>
      </c>
      <c r="C167" s="17" t="e">
        <f>VLOOKUP(A167,#REF!,38,FALSE)</f>
        <v>#REF!</v>
      </c>
      <c r="D167" s="17" t="e">
        <f t="shared" si="4"/>
        <v>#REF!</v>
      </c>
      <c r="E167" s="17" t="e">
        <f>IF(AND(B167&lt;&gt;"LOUISIANA",B167&lt;&gt;"NEW MEXICO",B167&lt;&gt;"OKLAHOMA"),IF(VLOOKUP(A167,#REF!,24,FALSE)="","",VLOOKUP(A167,#REF!,24,FALSE)),IF(VLOOKUP(A167,#REF!,27,FALSE)="","",VLOOKUP(A167,#REF!,27,FALSE)))</f>
        <v>#REF!</v>
      </c>
      <c r="G167" s="17" t="e">
        <f>VLOOKUP(A167,#REF!,39,FALSE)</f>
        <v>#REF!</v>
      </c>
      <c r="H167" s="17" t="e">
        <f t="shared" si="5"/>
        <v>#REF!</v>
      </c>
      <c r="I167" s="17" t="e">
        <f>IF(AND(B167&lt;&gt;"LOUISIANA",B167&lt;&gt;"NEW MEXICO",B167&lt;&gt;"OKLAHOMA"),IF(VLOOKUP(A167,#REF!,25,FALSE)="","",VLOOKUP(A167,#REF!,25,FALSE)),IF(VLOOKUP(A167,#REF!,28,FALSE)="","",VLOOKUP(A167,#REF!,28,FALSE)))</f>
        <v>#REF!</v>
      </c>
    </row>
    <row r="168" spans="1:9" x14ac:dyDescent="0.25">
      <c r="A168" s="13" t="s">
        <v>306</v>
      </c>
      <c r="B168" s="21" t="e">
        <f>VLOOKUP(A168,#REF!,2,FALSE)</f>
        <v>#REF!</v>
      </c>
      <c r="C168" s="17" t="e">
        <f>VLOOKUP(A168,#REF!,38,FALSE)</f>
        <v>#REF!</v>
      </c>
      <c r="D168" s="17" t="e">
        <f t="shared" si="4"/>
        <v>#REF!</v>
      </c>
      <c r="E168" s="17" t="e">
        <f>IF(AND(B168&lt;&gt;"LOUISIANA",B168&lt;&gt;"NEW MEXICO",B168&lt;&gt;"OKLAHOMA"),IF(VLOOKUP(A168,#REF!,24,FALSE)="","",VLOOKUP(A168,#REF!,24,FALSE)),IF(VLOOKUP(A168,#REF!,27,FALSE)="","",VLOOKUP(A168,#REF!,27,FALSE)))</f>
        <v>#REF!</v>
      </c>
      <c r="G168" s="17" t="e">
        <f>VLOOKUP(A168,#REF!,39,FALSE)</f>
        <v>#REF!</v>
      </c>
      <c r="H168" s="17" t="e">
        <f t="shared" si="5"/>
        <v>#REF!</v>
      </c>
      <c r="I168" s="17" t="e">
        <f>IF(AND(B168&lt;&gt;"LOUISIANA",B168&lt;&gt;"NEW MEXICO",B168&lt;&gt;"OKLAHOMA"),IF(VLOOKUP(A168,#REF!,25,FALSE)="","",VLOOKUP(A168,#REF!,25,FALSE)),IF(VLOOKUP(A168,#REF!,28,FALSE)="","",VLOOKUP(A168,#REF!,28,FALSE)))</f>
        <v>#REF!</v>
      </c>
    </row>
    <row r="169" spans="1:9" x14ac:dyDescent="0.25">
      <c r="A169" s="13" t="s">
        <v>307</v>
      </c>
      <c r="B169" s="21" t="e">
        <f>VLOOKUP(A169,#REF!,2,FALSE)</f>
        <v>#REF!</v>
      </c>
      <c r="C169" s="17" t="e">
        <f>VLOOKUP(A169,#REF!,38,FALSE)</f>
        <v>#REF!</v>
      </c>
      <c r="D169" s="17" t="e">
        <f t="shared" si="4"/>
        <v>#REF!</v>
      </c>
      <c r="E169" s="17" t="e">
        <f>IF(AND(B169&lt;&gt;"LOUISIANA",B169&lt;&gt;"NEW MEXICO",B169&lt;&gt;"OKLAHOMA"),IF(VLOOKUP(A169,#REF!,24,FALSE)="","",VLOOKUP(A169,#REF!,24,FALSE)),IF(VLOOKUP(A169,#REF!,27,FALSE)="","",VLOOKUP(A169,#REF!,27,FALSE)))</f>
        <v>#REF!</v>
      </c>
      <c r="G169" s="17" t="e">
        <f>VLOOKUP(A169,#REF!,39,FALSE)</f>
        <v>#REF!</v>
      </c>
      <c r="H169" s="17" t="e">
        <f t="shared" si="5"/>
        <v>#REF!</v>
      </c>
      <c r="I169" s="17" t="e">
        <f>IF(AND(B169&lt;&gt;"LOUISIANA",B169&lt;&gt;"NEW MEXICO",B169&lt;&gt;"OKLAHOMA"),IF(VLOOKUP(A169,#REF!,25,FALSE)="","",VLOOKUP(A169,#REF!,25,FALSE)),IF(VLOOKUP(A169,#REF!,28,FALSE)="","",VLOOKUP(A169,#REF!,28,FALSE)))</f>
        <v>#REF!</v>
      </c>
    </row>
    <row r="170" spans="1:9" x14ac:dyDescent="0.25">
      <c r="A170" s="13" t="s">
        <v>308</v>
      </c>
      <c r="B170" s="21" t="e">
        <f>VLOOKUP(A170,#REF!,2,FALSE)</f>
        <v>#REF!</v>
      </c>
      <c r="C170" s="17" t="e">
        <f>VLOOKUP(A170,#REF!,38,FALSE)</f>
        <v>#REF!</v>
      </c>
      <c r="D170" s="17" t="e">
        <f t="shared" si="4"/>
        <v>#REF!</v>
      </c>
      <c r="E170" s="17" t="e">
        <f>IF(AND(B170&lt;&gt;"LOUISIANA",B170&lt;&gt;"NEW MEXICO",B170&lt;&gt;"OKLAHOMA"),IF(VLOOKUP(A170,#REF!,24,FALSE)="","",VLOOKUP(A170,#REF!,24,FALSE)),IF(VLOOKUP(A170,#REF!,27,FALSE)="","",VLOOKUP(A170,#REF!,27,FALSE)))</f>
        <v>#REF!</v>
      </c>
      <c r="G170" s="17" t="e">
        <f>VLOOKUP(A170,#REF!,39,FALSE)</f>
        <v>#REF!</v>
      </c>
      <c r="H170" s="17" t="e">
        <f t="shared" si="5"/>
        <v>#REF!</v>
      </c>
      <c r="I170" s="17" t="e">
        <f>IF(AND(B170&lt;&gt;"LOUISIANA",B170&lt;&gt;"NEW MEXICO",B170&lt;&gt;"OKLAHOMA"),IF(VLOOKUP(A170,#REF!,25,FALSE)="","",VLOOKUP(A170,#REF!,25,FALSE)),IF(VLOOKUP(A170,#REF!,28,FALSE)="","",VLOOKUP(A170,#REF!,28,FALSE)))</f>
        <v>#REF!</v>
      </c>
    </row>
    <row r="171" spans="1:9" x14ac:dyDescent="0.25">
      <c r="A171" s="13" t="s">
        <v>309</v>
      </c>
      <c r="B171" s="21" t="e">
        <f>VLOOKUP(A171,#REF!,2,FALSE)</f>
        <v>#REF!</v>
      </c>
      <c r="C171" s="17" t="e">
        <f>VLOOKUP(A171,#REF!,38,FALSE)</f>
        <v>#REF!</v>
      </c>
      <c r="D171" s="17" t="e">
        <f t="shared" si="4"/>
        <v>#REF!</v>
      </c>
      <c r="E171" s="17" t="e">
        <f>IF(AND(B171&lt;&gt;"LOUISIANA",B171&lt;&gt;"NEW MEXICO",B171&lt;&gt;"OKLAHOMA"),IF(VLOOKUP(A171,#REF!,24,FALSE)="","",VLOOKUP(A171,#REF!,24,FALSE)),IF(VLOOKUP(A171,#REF!,27,FALSE)="","",VLOOKUP(A171,#REF!,27,FALSE)))</f>
        <v>#REF!</v>
      </c>
      <c r="G171" s="17" t="e">
        <f>VLOOKUP(A171,#REF!,39,FALSE)</f>
        <v>#REF!</v>
      </c>
      <c r="H171" s="17" t="e">
        <f t="shared" si="5"/>
        <v>#REF!</v>
      </c>
      <c r="I171" s="17" t="e">
        <f>IF(AND(B171&lt;&gt;"LOUISIANA",B171&lt;&gt;"NEW MEXICO",B171&lt;&gt;"OKLAHOMA"),IF(VLOOKUP(A171,#REF!,25,FALSE)="","",VLOOKUP(A171,#REF!,25,FALSE)),IF(VLOOKUP(A171,#REF!,28,FALSE)="","",VLOOKUP(A171,#REF!,28,FALSE)))</f>
        <v>#REF!</v>
      </c>
    </row>
    <row r="172" spans="1:9" x14ac:dyDescent="0.25">
      <c r="A172" s="13" t="s">
        <v>310</v>
      </c>
      <c r="B172" s="21" t="e">
        <f>VLOOKUP(A172,#REF!,2,FALSE)</f>
        <v>#REF!</v>
      </c>
      <c r="C172" s="17" t="e">
        <f>VLOOKUP(A172,#REF!,38,FALSE)</f>
        <v>#REF!</v>
      </c>
      <c r="D172" s="17" t="e">
        <f t="shared" si="4"/>
        <v>#REF!</v>
      </c>
      <c r="E172" s="17" t="e">
        <f>IF(AND(B172&lt;&gt;"LOUISIANA",B172&lt;&gt;"NEW MEXICO",B172&lt;&gt;"OKLAHOMA"),IF(VLOOKUP(A172,#REF!,24,FALSE)="","",VLOOKUP(A172,#REF!,24,FALSE)),IF(VLOOKUP(A172,#REF!,27,FALSE)="","",VLOOKUP(A172,#REF!,27,FALSE)))</f>
        <v>#REF!</v>
      </c>
      <c r="G172" s="17" t="e">
        <f>VLOOKUP(A172,#REF!,39,FALSE)</f>
        <v>#REF!</v>
      </c>
      <c r="H172" s="17" t="e">
        <f t="shared" si="5"/>
        <v>#REF!</v>
      </c>
      <c r="I172" s="17" t="e">
        <f>IF(AND(B172&lt;&gt;"LOUISIANA",B172&lt;&gt;"NEW MEXICO",B172&lt;&gt;"OKLAHOMA"),IF(VLOOKUP(A172,#REF!,25,FALSE)="","",VLOOKUP(A172,#REF!,25,FALSE)),IF(VLOOKUP(A172,#REF!,28,FALSE)="","",VLOOKUP(A172,#REF!,28,FALSE)))</f>
        <v>#REF!</v>
      </c>
    </row>
    <row r="173" spans="1:9" x14ac:dyDescent="0.25">
      <c r="A173" s="13" t="s">
        <v>311</v>
      </c>
      <c r="B173" s="21" t="e">
        <f>VLOOKUP(A173,#REF!,2,FALSE)</f>
        <v>#REF!</v>
      </c>
      <c r="C173" s="17" t="e">
        <f>VLOOKUP(A173,#REF!,38,FALSE)</f>
        <v>#REF!</v>
      </c>
      <c r="D173" s="17" t="e">
        <f t="shared" si="4"/>
        <v>#REF!</v>
      </c>
      <c r="E173" s="17" t="e">
        <f>IF(AND(B173&lt;&gt;"LOUISIANA",B173&lt;&gt;"NEW MEXICO",B173&lt;&gt;"OKLAHOMA"),IF(VLOOKUP(A173,#REF!,24,FALSE)="","",VLOOKUP(A173,#REF!,24,FALSE)),IF(VLOOKUP(A173,#REF!,27,FALSE)="","",VLOOKUP(A173,#REF!,27,FALSE)))</f>
        <v>#REF!</v>
      </c>
      <c r="G173" s="17" t="e">
        <f>VLOOKUP(A173,#REF!,39,FALSE)</f>
        <v>#REF!</v>
      </c>
      <c r="H173" s="17" t="e">
        <f t="shared" si="5"/>
        <v>#REF!</v>
      </c>
      <c r="I173" s="17" t="e">
        <f>IF(AND(B173&lt;&gt;"LOUISIANA",B173&lt;&gt;"NEW MEXICO",B173&lt;&gt;"OKLAHOMA"),IF(VLOOKUP(A173,#REF!,25,FALSE)="","",VLOOKUP(A173,#REF!,25,FALSE)),IF(VLOOKUP(A173,#REF!,28,FALSE)="","",VLOOKUP(A173,#REF!,28,FALSE)))</f>
        <v>#REF!</v>
      </c>
    </row>
    <row r="174" spans="1:9" x14ac:dyDescent="0.25">
      <c r="A174" s="13" t="s">
        <v>312</v>
      </c>
      <c r="B174" s="21" t="e">
        <f>VLOOKUP(A174,#REF!,2,FALSE)</f>
        <v>#REF!</v>
      </c>
      <c r="C174" s="17" t="e">
        <f>VLOOKUP(A174,#REF!,38,FALSE)</f>
        <v>#REF!</v>
      </c>
      <c r="D174" s="17" t="e">
        <f t="shared" si="4"/>
        <v>#REF!</v>
      </c>
      <c r="E174" s="17" t="e">
        <f>IF(AND(B174&lt;&gt;"LOUISIANA",B174&lt;&gt;"NEW MEXICO",B174&lt;&gt;"OKLAHOMA"),IF(VLOOKUP(A174,#REF!,24,FALSE)="","",VLOOKUP(A174,#REF!,24,FALSE)),IF(VLOOKUP(A174,#REF!,27,FALSE)="","",VLOOKUP(A174,#REF!,27,FALSE)))</f>
        <v>#REF!</v>
      </c>
      <c r="G174" s="17" t="e">
        <f>VLOOKUP(A174,#REF!,39,FALSE)</f>
        <v>#REF!</v>
      </c>
      <c r="H174" s="17" t="e">
        <f t="shared" si="5"/>
        <v>#REF!</v>
      </c>
      <c r="I174" s="17" t="e">
        <f>IF(AND(B174&lt;&gt;"LOUISIANA",B174&lt;&gt;"NEW MEXICO",B174&lt;&gt;"OKLAHOMA"),IF(VLOOKUP(A174,#REF!,25,FALSE)="","",VLOOKUP(A174,#REF!,25,FALSE)),IF(VLOOKUP(A174,#REF!,28,FALSE)="","",VLOOKUP(A174,#REF!,28,FALSE)))</f>
        <v>#REF!</v>
      </c>
    </row>
    <row r="175" spans="1:9" x14ac:dyDescent="0.25">
      <c r="A175" s="13" t="s">
        <v>313</v>
      </c>
      <c r="B175" s="21" t="e">
        <f>VLOOKUP(A175,#REF!,2,FALSE)</f>
        <v>#REF!</v>
      </c>
      <c r="C175" s="17" t="e">
        <f>VLOOKUP(A175,#REF!,38,FALSE)</f>
        <v>#REF!</v>
      </c>
      <c r="D175" s="17" t="e">
        <f t="shared" si="4"/>
        <v>#REF!</v>
      </c>
      <c r="E175" s="17" t="e">
        <f>IF(AND(B175&lt;&gt;"LOUISIANA",B175&lt;&gt;"NEW MEXICO",B175&lt;&gt;"OKLAHOMA"),IF(VLOOKUP(A175,#REF!,24,FALSE)="","",VLOOKUP(A175,#REF!,24,FALSE)),IF(VLOOKUP(A175,#REF!,27,FALSE)="","",VLOOKUP(A175,#REF!,27,FALSE)))</f>
        <v>#REF!</v>
      </c>
      <c r="G175" s="17" t="e">
        <f>VLOOKUP(A175,#REF!,39,FALSE)</f>
        <v>#REF!</v>
      </c>
      <c r="H175" s="17" t="e">
        <f t="shared" si="5"/>
        <v>#REF!</v>
      </c>
      <c r="I175" s="17" t="e">
        <f>IF(AND(B175&lt;&gt;"LOUISIANA",B175&lt;&gt;"NEW MEXICO",B175&lt;&gt;"OKLAHOMA"),IF(VLOOKUP(A175,#REF!,25,FALSE)="","",VLOOKUP(A175,#REF!,25,FALSE)),IF(VLOOKUP(A175,#REF!,28,FALSE)="","",VLOOKUP(A175,#REF!,28,FALSE)))</f>
        <v>#REF!</v>
      </c>
    </row>
    <row r="176" spans="1:9" x14ac:dyDescent="0.25">
      <c r="A176" s="13" t="s">
        <v>314</v>
      </c>
      <c r="B176" s="21" t="e">
        <f>VLOOKUP(A176,#REF!,2,FALSE)</f>
        <v>#REF!</v>
      </c>
      <c r="C176" s="17" t="e">
        <f>VLOOKUP(A176,#REF!,38,FALSE)</f>
        <v>#REF!</v>
      </c>
      <c r="D176" s="17" t="e">
        <f t="shared" si="4"/>
        <v>#REF!</v>
      </c>
      <c r="E176" s="17" t="e">
        <f>IF(AND(B176&lt;&gt;"LOUISIANA",B176&lt;&gt;"NEW MEXICO",B176&lt;&gt;"OKLAHOMA"),IF(VLOOKUP(A176,#REF!,24,FALSE)="","",VLOOKUP(A176,#REF!,24,FALSE)),IF(VLOOKUP(A176,#REF!,27,FALSE)="","",VLOOKUP(A176,#REF!,27,FALSE)))</f>
        <v>#REF!</v>
      </c>
      <c r="G176" s="17" t="e">
        <f>VLOOKUP(A176,#REF!,39,FALSE)</f>
        <v>#REF!</v>
      </c>
      <c r="H176" s="17" t="e">
        <f t="shared" si="5"/>
        <v>#REF!</v>
      </c>
      <c r="I176" s="17" t="e">
        <f>IF(AND(B176&lt;&gt;"LOUISIANA",B176&lt;&gt;"NEW MEXICO",B176&lt;&gt;"OKLAHOMA"),IF(VLOOKUP(A176,#REF!,25,FALSE)="","",VLOOKUP(A176,#REF!,25,FALSE)),IF(VLOOKUP(A176,#REF!,28,FALSE)="","",VLOOKUP(A176,#REF!,28,FALSE)))</f>
        <v>#REF!</v>
      </c>
    </row>
    <row r="177" spans="1:9" x14ac:dyDescent="0.25">
      <c r="A177" s="13" t="s">
        <v>315</v>
      </c>
      <c r="B177" s="21" t="e">
        <f>VLOOKUP(A177,#REF!,2,FALSE)</f>
        <v>#REF!</v>
      </c>
      <c r="C177" s="17" t="e">
        <f>VLOOKUP(A177,#REF!,38,FALSE)</f>
        <v>#REF!</v>
      </c>
      <c r="D177" s="17" t="e">
        <f t="shared" si="4"/>
        <v>#REF!</v>
      </c>
      <c r="E177" s="17" t="e">
        <f>IF(AND(B177&lt;&gt;"LOUISIANA",B177&lt;&gt;"NEW MEXICO",B177&lt;&gt;"OKLAHOMA"),IF(VLOOKUP(A177,#REF!,24,FALSE)="","",VLOOKUP(A177,#REF!,24,FALSE)),IF(VLOOKUP(A177,#REF!,27,FALSE)="","",VLOOKUP(A177,#REF!,27,FALSE)))</f>
        <v>#REF!</v>
      </c>
      <c r="G177" s="17" t="e">
        <f>VLOOKUP(A177,#REF!,39,FALSE)</f>
        <v>#REF!</v>
      </c>
      <c r="H177" s="17" t="e">
        <f t="shared" si="5"/>
        <v>#REF!</v>
      </c>
      <c r="I177" s="17" t="e">
        <f>IF(AND(B177&lt;&gt;"LOUISIANA",B177&lt;&gt;"NEW MEXICO",B177&lt;&gt;"OKLAHOMA"),IF(VLOOKUP(A177,#REF!,25,FALSE)="","",VLOOKUP(A177,#REF!,25,FALSE)),IF(VLOOKUP(A177,#REF!,28,FALSE)="","",VLOOKUP(A177,#REF!,28,FALSE)))</f>
        <v>#REF!</v>
      </c>
    </row>
    <row r="178" spans="1:9" x14ac:dyDescent="0.25">
      <c r="A178" s="13" t="s">
        <v>316</v>
      </c>
      <c r="B178" s="21" t="e">
        <f>VLOOKUP(A178,#REF!,2,FALSE)</f>
        <v>#REF!</v>
      </c>
      <c r="C178" s="17" t="e">
        <f>VLOOKUP(A178,#REF!,38,FALSE)</f>
        <v>#REF!</v>
      </c>
      <c r="D178" s="17" t="e">
        <f t="shared" si="4"/>
        <v>#REF!</v>
      </c>
      <c r="E178" s="17" t="e">
        <f>IF(AND(B178&lt;&gt;"LOUISIANA",B178&lt;&gt;"NEW MEXICO",B178&lt;&gt;"OKLAHOMA"),IF(VLOOKUP(A178,#REF!,24,FALSE)="","",VLOOKUP(A178,#REF!,24,FALSE)),IF(VLOOKUP(A178,#REF!,27,FALSE)="","",VLOOKUP(A178,#REF!,27,FALSE)))</f>
        <v>#REF!</v>
      </c>
      <c r="G178" s="17" t="e">
        <f>VLOOKUP(A178,#REF!,39,FALSE)</f>
        <v>#REF!</v>
      </c>
      <c r="H178" s="17" t="e">
        <f t="shared" si="5"/>
        <v>#REF!</v>
      </c>
      <c r="I178" s="17" t="e">
        <f>IF(AND(B178&lt;&gt;"LOUISIANA",B178&lt;&gt;"NEW MEXICO",B178&lt;&gt;"OKLAHOMA"),IF(VLOOKUP(A178,#REF!,25,FALSE)="","",VLOOKUP(A178,#REF!,25,FALSE)),IF(VLOOKUP(A178,#REF!,28,FALSE)="","",VLOOKUP(A178,#REF!,28,FALSE)))</f>
        <v>#REF!</v>
      </c>
    </row>
    <row r="179" spans="1:9" x14ac:dyDescent="0.25">
      <c r="A179" s="13" t="s">
        <v>317</v>
      </c>
      <c r="B179" s="21" t="e">
        <f>VLOOKUP(A179,#REF!,2,FALSE)</f>
        <v>#REF!</v>
      </c>
      <c r="C179" s="17" t="e">
        <f>VLOOKUP(A179,#REF!,38,FALSE)</f>
        <v>#REF!</v>
      </c>
      <c r="D179" s="17" t="e">
        <f t="shared" si="4"/>
        <v>#REF!</v>
      </c>
      <c r="E179" s="17" t="e">
        <f>IF(AND(B179&lt;&gt;"LOUISIANA",B179&lt;&gt;"NEW MEXICO",B179&lt;&gt;"OKLAHOMA"),IF(VLOOKUP(A179,#REF!,24,FALSE)="","",VLOOKUP(A179,#REF!,24,FALSE)),IF(VLOOKUP(A179,#REF!,27,FALSE)="","",VLOOKUP(A179,#REF!,27,FALSE)))</f>
        <v>#REF!</v>
      </c>
      <c r="G179" s="17" t="e">
        <f>VLOOKUP(A179,#REF!,39,FALSE)</f>
        <v>#REF!</v>
      </c>
      <c r="H179" s="17" t="e">
        <f t="shared" si="5"/>
        <v>#REF!</v>
      </c>
      <c r="I179" s="17" t="e">
        <f>IF(AND(B179&lt;&gt;"LOUISIANA",B179&lt;&gt;"NEW MEXICO",B179&lt;&gt;"OKLAHOMA"),IF(VLOOKUP(A179,#REF!,25,FALSE)="","",VLOOKUP(A179,#REF!,25,FALSE)),IF(VLOOKUP(A179,#REF!,28,FALSE)="","",VLOOKUP(A179,#REF!,28,FALSE)))</f>
        <v>#REF!</v>
      </c>
    </row>
    <row r="180" spans="1:9" x14ac:dyDescent="0.25">
      <c r="A180" s="13" t="s">
        <v>318</v>
      </c>
      <c r="B180" s="21" t="e">
        <f>VLOOKUP(A180,#REF!,2,FALSE)</f>
        <v>#REF!</v>
      </c>
      <c r="C180" s="17" t="e">
        <f>VLOOKUP(A180,#REF!,38,FALSE)</f>
        <v>#REF!</v>
      </c>
      <c r="D180" s="17" t="e">
        <f t="shared" si="4"/>
        <v>#REF!</v>
      </c>
      <c r="E180" s="17" t="e">
        <f>IF(AND(B180&lt;&gt;"LOUISIANA",B180&lt;&gt;"NEW MEXICO",B180&lt;&gt;"OKLAHOMA"),IF(VLOOKUP(A180,#REF!,24,FALSE)="","",VLOOKUP(A180,#REF!,24,FALSE)),IF(VLOOKUP(A180,#REF!,27,FALSE)="","",VLOOKUP(A180,#REF!,27,FALSE)))</f>
        <v>#REF!</v>
      </c>
      <c r="G180" s="17" t="e">
        <f>VLOOKUP(A180,#REF!,39,FALSE)</f>
        <v>#REF!</v>
      </c>
      <c r="H180" s="17" t="e">
        <f t="shared" si="5"/>
        <v>#REF!</v>
      </c>
      <c r="I180" s="17" t="e">
        <f>IF(AND(B180&lt;&gt;"LOUISIANA",B180&lt;&gt;"NEW MEXICO",B180&lt;&gt;"OKLAHOMA"),IF(VLOOKUP(A180,#REF!,25,FALSE)="","",VLOOKUP(A180,#REF!,25,FALSE)),IF(VLOOKUP(A180,#REF!,28,FALSE)="","",VLOOKUP(A180,#REF!,28,FALSE)))</f>
        <v>#REF!</v>
      </c>
    </row>
    <row r="181" spans="1:9" x14ac:dyDescent="0.25">
      <c r="A181" s="13" t="s">
        <v>319</v>
      </c>
      <c r="B181" s="21" t="e">
        <f>VLOOKUP(A181,#REF!,2,FALSE)</f>
        <v>#REF!</v>
      </c>
      <c r="C181" s="17" t="e">
        <f>VLOOKUP(A181,#REF!,38,FALSE)</f>
        <v>#REF!</v>
      </c>
      <c r="D181" s="17" t="e">
        <f t="shared" si="4"/>
        <v>#REF!</v>
      </c>
      <c r="E181" s="17" t="e">
        <f>IF(AND(B181&lt;&gt;"LOUISIANA",B181&lt;&gt;"NEW MEXICO",B181&lt;&gt;"OKLAHOMA"),IF(VLOOKUP(A181,#REF!,24,FALSE)="","",VLOOKUP(A181,#REF!,24,FALSE)),IF(VLOOKUP(A181,#REF!,27,FALSE)="","",VLOOKUP(A181,#REF!,27,FALSE)))</f>
        <v>#REF!</v>
      </c>
      <c r="G181" s="17" t="e">
        <f>VLOOKUP(A181,#REF!,39,FALSE)</f>
        <v>#REF!</v>
      </c>
      <c r="H181" s="17" t="e">
        <f t="shared" si="5"/>
        <v>#REF!</v>
      </c>
      <c r="I181" s="17" t="e">
        <f>IF(AND(B181&lt;&gt;"LOUISIANA",B181&lt;&gt;"NEW MEXICO",B181&lt;&gt;"OKLAHOMA"),IF(VLOOKUP(A181,#REF!,25,FALSE)="","",VLOOKUP(A181,#REF!,25,FALSE)),IF(VLOOKUP(A181,#REF!,28,FALSE)="","",VLOOKUP(A181,#REF!,28,FALSE)))</f>
        <v>#REF!</v>
      </c>
    </row>
    <row r="182" spans="1:9" x14ac:dyDescent="0.25">
      <c r="A182" s="13" t="s">
        <v>320</v>
      </c>
      <c r="B182" s="21" t="e">
        <f>VLOOKUP(A182,#REF!,2,FALSE)</f>
        <v>#REF!</v>
      </c>
      <c r="C182" s="17" t="e">
        <f>VLOOKUP(A182,#REF!,38,FALSE)</f>
        <v>#REF!</v>
      </c>
      <c r="D182" s="17" t="e">
        <f t="shared" si="4"/>
        <v>#REF!</v>
      </c>
      <c r="E182" s="17" t="e">
        <f>IF(AND(B182&lt;&gt;"LOUISIANA",B182&lt;&gt;"NEW MEXICO",B182&lt;&gt;"OKLAHOMA"),IF(VLOOKUP(A182,#REF!,24,FALSE)="","",VLOOKUP(A182,#REF!,24,FALSE)),IF(VLOOKUP(A182,#REF!,27,FALSE)="","",VLOOKUP(A182,#REF!,27,FALSE)))</f>
        <v>#REF!</v>
      </c>
      <c r="G182" s="17" t="e">
        <f>VLOOKUP(A182,#REF!,39,FALSE)</f>
        <v>#REF!</v>
      </c>
      <c r="H182" s="17" t="e">
        <f t="shared" si="5"/>
        <v>#REF!</v>
      </c>
      <c r="I182" s="17" t="e">
        <f>IF(AND(B182&lt;&gt;"LOUISIANA",B182&lt;&gt;"NEW MEXICO",B182&lt;&gt;"OKLAHOMA"),IF(VLOOKUP(A182,#REF!,25,FALSE)="","",VLOOKUP(A182,#REF!,25,FALSE)),IF(VLOOKUP(A182,#REF!,28,FALSE)="","",VLOOKUP(A182,#REF!,28,FALSE)))</f>
        <v>#REF!</v>
      </c>
    </row>
    <row r="183" spans="1:9" x14ac:dyDescent="0.25">
      <c r="A183" s="13" t="s">
        <v>321</v>
      </c>
      <c r="B183" s="21" t="e">
        <f>VLOOKUP(A183,#REF!,2,FALSE)</f>
        <v>#REF!</v>
      </c>
      <c r="C183" s="17" t="e">
        <f>VLOOKUP(A183,#REF!,38,FALSE)</f>
        <v>#REF!</v>
      </c>
      <c r="D183" s="17" t="e">
        <f t="shared" si="4"/>
        <v>#REF!</v>
      </c>
      <c r="E183" s="17" t="e">
        <f>IF(AND(B183&lt;&gt;"LOUISIANA",B183&lt;&gt;"NEW MEXICO",B183&lt;&gt;"OKLAHOMA"),IF(VLOOKUP(A183,#REF!,24,FALSE)="","",VLOOKUP(A183,#REF!,24,FALSE)),IF(VLOOKUP(A183,#REF!,27,FALSE)="","",VLOOKUP(A183,#REF!,27,FALSE)))</f>
        <v>#REF!</v>
      </c>
      <c r="G183" s="17" t="e">
        <f>VLOOKUP(A183,#REF!,39,FALSE)</f>
        <v>#REF!</v>
      </c>
      <c r="H183" s="17" t="e">
        <f t="shared" si="5"/>
        <v>#REF!</v>
      </c>
      <c r="I183" s="17" t="e">
        <f>IF(AND(B183&lt;&gt;"LOUISIANA",B183&lt;&gt;"NEW MEXICO",B183&lt;&gt;"OKLAHOMA"),IF(VLOOKUP(A183,#REF!,25,FALSE)="","",VLOOKUP(A183,#REF!,25,FALSE)),IF(VLOOKUP(A183,#REF!,28,FALSE)="","",VLOOKUP(A183,#REF!,28,FALSE)))</f>
        <v>#REF!</v>
      </c>
    </row>
    <row r="184" spans="1:9" x14ac:dyDescent="0.25">
      <c r="A184" s="13" t="s">
        <v>322</v>
      </c>
      <c r="B184" s="21" t="e">
        <f>VLOOKUP(A184,#REF!,2,FALSE)</f>
        <v>#REF!</v>
      </c>
      <c r="C184" s="17" t="e">
        <f>VLOOKUP(A184,#REF!,38,FALSE)</f>
        <v>#REF!</v>
      </c>
      <c r="D184" s="17" t="e">
        <f t="shared" si="4"/>
        <v>#REF!</v>
      </c>
      <c r="E184" s="17" t="e">
        <f>IF(AND(B184&lt;&gt;"LOUISIANA",B184&lt;&gt;"NEW MEXICO",B184&lt;&gt;"OKLAHOMA"),IF(VLOOKUP(A184,#REF!,24,FALSE)="","",VLOOKUP(A184,#REF!,24,FALSE)),IF(VLOOKUP(A184,#REF!,27,FALSE)="","",VLOOKUP(A184,#REF!,27,FALSE)))</f>
        <v>#REF!</v>
      </c>
      <c r="G184" s="17" t="e">
        <f>VLOOKUP(A184,#REF!,39,FALSE)</f>
        <v>#REF!</v>
      </c>
      <c r="H184" s="17" t="e">
        <f t="shared" si="5"/>
        <v>#REF!</v>
      </c>
      <c r="I184" s="17" t="e">
        <f>IF(AND(B184&lt;&gt;"LOUISIANA",B184&lt;&gt;"NEW MEXICO",B184&lt;&gt;"OKLAHOMA"),IF(VLOOKUP(A184,#REF!,25,FALSE)="","",VLOOKUP(A184,#REF!,25,FALSE)),IF(VLOOKUP(A184,#REF!,28,FALSE)="","",VLOOKUP(A184,#REF!,28,FALSE)))</f>
        <v>#REF!</v>
      </c>
    </row>
    <row r="185" spans="1:9" x14ac:dyDescent="0.25">
      <c r="A185" s="13" t="s">
        <v>323</v>
      </c>
      <c r="B185" s="21" t="e">
        <f>VLOOKUP(A185,#REF!,2,FALSE)</f>
        <v>#REF!</v>
      </c>
      <c r="C185" s="17" t="e">
        <f>VLOOKUP(A185,#REF!,38,FALSE)</f>
        <v>#REF!</v>
      </c>
      <c r="D185" s="17" t="e">
        <f t="shared" si="4"/>
        <v>#REF!</v>
      </c>
      <c r="E185" s="17" t="e">
        <f>IF(AND(B185&lt;&gt;"LOUISIANA",B185&lt;&gt;"NEW MEXICO",B185&lt;&gt;"OKLAHOMA"),IF(VLOOKUP(A185,#REF!,24,FALSE)="","",VLOOKUP(A185,#REF!,24,FALSE)),IF(VLOOKUP(A185,#REF!,27,FALSE)="","",VLOOKUP(A185,#REF!,27,FALSE)))</f>
        <v>#REF!</v>
      </c>
      <c r="G185" s="17" t="e">
        <f>VLOOKUP(A185,#REF!,39,FALSE)</f>
        <v>#REF!</v>
      </c>
      <c r="H185" s="17" t="e">
        <f t="shared" si="5"/>
        <v>#REF!</v>
      </c>
      <c r="I185" s="17" t="e">
        <f>IF(AND(B185&lt;&gt;"LOUISIANA",B185&lt;&gt;"NEW MEXICO",B185&lt;&gt;"OKLAHOMA"),IF(VLOOKUP(A185,#REF!,25,FALSE)="","",VLOOKUP(A185,#REF!,25,FALSE)),IF(VLOOKUP(A185,#REF!,28,FALSE)="","",VLOOKUP(A185,#REF!,28,FALSE)))</f>
        <v>#REF!</v>
      </c>
    </row>
    <row r="186" spans="1:9" x14ac:dyDescent="0.25">
      <c r="A186" s="13" t="s">
        <v>324</v>
      </c>
      <c r="B186" s="21" t="e">
        <f>VLOOKUP(A186,#REF!,2,FALSE)</f>
        <v>#REF!</v>
      </c>
      <c r="C186" s="17" t="e">
        <f>VLOOKUP(A186,#REF!,38,FALSE)</f>
        <v>#REF!</v>
      </c>
      <c r="D186" s="17" t="e">
        <f t="shared" si="4"/>
        <v>#REF!</v>
      </c>
      <c r="E186" s="17" t="e">
        <f>IF(AND(B186&lt;&gt;"LOUISIANA",B186&lt;&gt;"NEW MEXICO",B186&lt;&gt;"OKLAHOMA"),IF(VLOOKUP(A186,#REF!,24,FALSE)="","",VLOOKUP(A186,#REF!,24,FALSE)),IF(VLOOKUP(A186,#REF!,27,FALSE)="","",VLOOKUP(A186,#REF!,27,FALSE)))</f>
        <v>#REF!</v>
      </c>
      <c r="G186" s="17" t="e">
        <f>VLOOKUP(A186,#REF!,39,FALSE)</f>
        <v>#REF!</v>
      </c>
      <c r="H186" s="17" t="e">
        <f t="shared" si="5"/>
        <v>#REF!</v>
      </c>
      <c r="I186" s="17" t="e">
        <f>IF(AND(B186&lt;&gt;"LOUISIANA",B186&lt;&gt;"NEW MEXICO",B186&lt;&gt;"OKLAHOMA"),IF(VLOOKUP(A186,#REF!,25,FALSE)="","",VLOOKUP(A186,#REF!,25,FALSE)),IF(VLOOKUP(A186,#REF!,28,FALSE)="","",VLOOKUP(A186,#REF!,28,FALSE)))</f>
        <v>#REF!</v>
      </c>
    </row>
    <row r="187" spans="1:9" x14ac:dyDescent="0.25">
      <c r="A187" s="13" t="s">
        <v>325</v>
      </c>
      <c r="B187" s="21" t="e">
        <f>VLOOKUP(A187,#REF!,2,FALSE)</f>
        <v>#REF!</v>
      </c>
      <c r="C187" s="17" t="e">
        <f>VLOOKUP(A187,#REF!,38,FALSE)</f>
        <v>#REF!</v>
      </c>
      <c r="D187" s="17" t="e">
        <f t="shared" si="4"/>
        <v>#REF!</v>
      </c>
      <c r="E187" s="17" t="e">
        <f>IF(AND(B187&lt;&gt;"LOUISIANA",B187&lt;&gt;"NEW MEXICO",B187&lt;&gt;"OKLAHOMA"),IF(VLOOKUP(A187,#REF!,24,FALSE)="","",VLOOKUP(A187,#REF!,24,FALSE)),IF(VLOOKUP(A187,#REF!,27,FALSE)="","",VLOOKUP(A187,#REF!,27,FALSE)))</f>
        <v>#REF!</v>
      </c>
      <c r="G187" s="17" t="e">
        <f>VLOOKUP(A187,#REF!,39,FALSE)</f>
        <v>#REF!</v>
      </c>
      <c r="H187" s="17" t="e">
        <f t="shared" si="5"/>
        <v>#REF!</v>
      </c>
      <c r="I187" s="17" t="e">
        <f>IF(AND(B187&lt;&gt;"LOUISIANA",B187&lt;&gt;"NEW MEXICO",B187&lt;&gt;"OKLAHOMA"),IF(VLOOKUP(A187,#REF!,25,FALSE)="","",VLOOKUP(A187,#REF!,25,FALSE)),IF(VLOOKUP(A187,#REF!,28,FALSE)="","",VLOOKUP(A187,#REF!,28,FALSE)))</f>
        <v>#REF!</v>
      </c>
    </row>
    <row r="188" spans="1:9" x14ac:dyDescent="0.25">
      <c r="A188" s="13" t="s">
        <v>326</v>
      </c>
      <c r="B188" s="21" t="e">
        <f>VLOOKUP(A188,#REF!,2,FALSE)</f>
        <v>#REF!</v>
      </c>
      <c r="C188" s="17" t="e">
        <f>VLOOKUP(A188,#REF!,38,FALSE)</f>
        <v>#REF!</v>
      </c>
      <c r="D188" s="17" t="e">
        <f t="shared" si="4"/>
        <v>#REF!</v>
      </c>
      <c r="E188" s="17" t="e">
        <f>IF(AND(B188&lt;&gt;"LOUISIANA",B188&lt;&gt;"NEW MEXICO",B188&lt;&gt;"OKLAHOMA"),IF(VLOOKUP(A188,#REF!,24,FALSE)="","",VLOOKUP(A188,#REF!,24,FALSE)),IF(VLOOKUP(A188,#REF!,27,FALSE)="","",VLOOKUP(A188,#REF!,27,FALSE)))</f>
        <v>#REF!</v>
      </c>
      <c r="G188" s="17" t="e">
        <f>VLOOKUP(A188,#REF!,39,FALSE)</f>
        <v>#REF!</v>
      </c>
      <c r="H188" s="17" t="e">
        <f t="shared" si="5"/>
        <v>#REF!</v>
      </c>
      <c r="I188" s="17" t="e">
        <f>IF(AND(B188&lt;&gt;"LOUISIANA",B188&lt;&gt;"NEW MEXICO",B188&lt;&gt;"OKLAHOMA"),IF(VLOOKUP(A188,#REF!,25,FALSE)="","",VLOOKUP(A188,#REF!,25,FALSE)),IF(VLOOKUP(A188,#REF!,28,FALSE)="","",VLOOKUP(A188,#REF!,28,FALSE)))</f>
        <v>#REF!</v>
      </c>
    </row>
    <row r="189" spans="1:9" x14ac:dyDescent="0.25">
      <c r="A189" s="13" t="s">
        <v>327</v>
      </c>
      <c r="B189" s="21" t="e">
        <f>VLOOKUP(A189,#REF!,2,FALSE)</f>
        <v>#REF!</v>
      </c>
      <c r="C189" s="17" t="e">
        <f>VLOOKUP(A189,#REF!,38,FALSE)</f>
        <v>#REF!</v>
      </c>
      <c r="D189" s="17" t="e">
        <f t="shared" si="4"/>
        <v>#REF!</v>
      </c>
      <c r="E189" s="17" t="e">
        <f>IF(AND(B189&lt;&gt;"LOUISIANA",B189&lt;&gt;"NEW MEXICO",B189&lt;&gt;"OKLAHOMA"),IF(VLOOKUP(A189,#REF!,24,FALSE)="","",VLOOKUP(A189,#REF!,24,FALSE)),IF(VLOOKUP(A189,#REF!,27,FALSE)="","",VLOOKUP(A189,#REF!,27,FALSE)))</f>
        <v>#REF!</v>
      </c>
      <c r="G189" s="17" t="e">
        <f>VLOOKUP(A189,#REF!,39,FALSE)</f>
        <v>#REF!</v>
      </c>
      <c r="H189" s="17" t="e">
        <f t="shared" si="5"/>
        <v>#REF!</v>
      </c>
      <c r="I189" s="17" t="e">
        <f>IF(AND(B189&lt;&gt;"LOUISIANA",B189&lt;&gt;"NEW MEXICO",B189&lt;&gt;"OKLAHOMA"),IF(VLOOKUP(A189,#REF!,25,FALSE)="","",VLOOKUP(A189,#REF!,25,FALSE)),IF(VLOOKUP(A189,#REF!,28,FALSE)="","",VLOOKUP(A189,#REF!,28,FALSE)))</f>
        <v>#REF!</v>
      </c>
    </row>
    <row r="190" spans="1:9" x14ac:dyDescent="0.25">
      <c r="A190" s="13" t="s">
        <v>328</v>
      </c>
      <c r="B190" s="21" t="e">
        <f>VLOOKUP(A190,#REF!,2,FALSE)</f>
        <v>#REF!</v>
      </c>
      <c r="C190" s="17" t="e">
        <f>VLOOKUP(A190,#REF!,38,FALSE)</f>
        <v>#REF!</v>
      </c>
      <c r="D190" s="17" t="e">
        <f t="shared" si="4"/>
        <v>#REF!</v>
      </c>
      <c r="E190" s="17" t="e">
        <f>IF(AND(B190&lt;&gt;"LOUISIANA",B190&lt;&gt;"NEW MEXICO",B190&lt;&gt;"OKLAHOMA"),IF(VLOOKUP(A190,#REF!,24,FALSE)="","",VLOOKUP(A190,#REF!,24,FALSE)),IF(VLOOKUP(A190,#REF!,27,FALSE)="","",VLOOKUP(A190,#REF!,27,FALSE)))</f>
        <v>#REF!</v>
      </c>
      <c r="G190" s="17" t="e">
        <f>VLOOKUP(A190,#REF!,39,FALSE)</f>
        <v>#REF!</v>
      </c>
      <c r="H190" s="17" t="e">
        <f t="shared" si="5"/>
        <v>#REF!</v>
      </c>
      <c r="I190" s="17" t="e">
        <f>IF(AND(B190&lt;&gt;"LOUISIANA",B190&lt;&gt;"NEW MEXICO",B190&lt;&gt;"OKLAHOMA"),IF(VLOOKUP(A190,#REF!,25,FALSE)="","",VLOOKUP(A190,#REF!,25,FALSE)),IF(VLOOKUP(A190,#REF!,28,FALSE)="","",VLOOKUP(A190,#REF!,28,FALSE)))</f>
        <v>#REF!</v>
      </c>
    </row>
    <row r="191" spans="1:9" x14ac:dyDescent="0.25">
      <c r="A191" s="13" t="s">
        <v>329</v>
      </c>
      <c r="B191" s="21" t="e">
        <f>VLOOKUP(A191,#REF!,2,FALSE)</f>
        <v>#REF!</v>
      </c>
      <c r="C191" s="17" t="e">
        <f>VLOOKUP(A191,#REF!,38,FALSE)</f>
        <v>#REF!</v>
      </c>
      <c r="D191" s="17" t="e">
        <f t="shared" si="4"/>
        <v>#REF!</v>
      </c>
      <c r="E191" s="17" t="e">
        <f>IF(AND(B191&lt;&gt;"LOUISIANA",B191&lt;&gt;"NEW MEXICO",B191&lt;&gt;"OKLAHOMA"),IF(VLOOKUP(A191,#REF!,24,FALSE)="","",VLOOKUP(A191,#REF!,24,FALSE)),IF(VLOOKUP(A191,#REF!,27,FALSE)="","",VLOOKUP(A191,#REF!,27,FALSE)))</f>
        <v>#REF!</v>
      </c>
      <c r="G191" s="17" t="e">
        <f>VLOOKUP(A191,#REF!,39,FALSE)</f>
        <v>#REF!</v>
      </c>
      <c r="H191" s="17" t="e">
        <f t="shared" si="5"/>
        <v>#REF!</v>
      </c>
      <c r="I191" s="17" t="e">
        <f>IF(AND(B191&lt;&gt;"LOUISIANA",B191&lt;&gt;"NEW MEXICO",B191&lt;&gt;"OKLAHOMA"),IF(VLOOKUP(A191,#REF!,25,FALSE)="","",VLOOKUP(A191,#REF!,25,FALSE)),IF(VLOOKUP(A191,#REF!,28,FALSE)="","",VLOOKUP(A191,#REF!,28,FALSE)))</f>
        <v>#REF!</v>
      </c>
    </row>
    <row r="192" spans="1:9" x14ac:dyDescent="0.25">
      <c r="A192" s="13" t="s">
        <v>330</v>
      </c>
      <c r="B192" s="21" t="e">
        <f>VLOOKUP(A192,#REF!,2,FALSE)</f>
        <v>#REF!</v>
      </c>
      <c r="C192" s="17" t="e">
        <f>VLOOKUP(A192,#REF!,38,FALSE)</f>
        <v>#REF!</v>
      </c>
      <c r="D192" s="17" t="e">
        <f t="shared" si="4"/>
        <v>#REF!</v>
      </c>
      <c r="E192" s="17" t="e">
        <f>IF(AND(B192&lt;&gt;"LOUISIANA",B192&lt;&gt;"NEW MEXICO",B192&lt;&gt;"OKLAHOMA"),IF(VLOOKUP(A192,#REF!,24,FALSE)="","",VLOOKUP(A192,#REF!,24,FALSE)),IF(VLOOKUP(A192,#REF!,27,FALSE)="","",VLOOKUP(A192,#REF!,27,FALSE)))</f>
        <v>#REF!</v>
      </c>
      <c r="G192" s="17" t="e">
        <f>VLOOKUP(A192,#REF!,39,FALSE)</f>
        <v>#REF!</v>
      </c>
      <c r="H192" s="17" t="e">
        <f t="shared" si="5"/>
        <v>#REF!</v>
      </c>
      <c r="I192" s="17" t="e">
        <f>IF(AND(B192&lt;&gt;"LOUISIANA",B192&lt;&gt;"NEW MEXICO",B192&lt;&gt;"OKLAHOMA"),IF(VLOOKUP(A192,#REF!,25,FALSE)="","",VLOOKUP(A192,#REF!,25,FALSE)),IF(VLOOKUP(A192,#REF!,28,FALSE)="","",VLOOKUP(A192,#REF!,28,FALSE)))</f>
        <v>#REF!</v>
      </c>
    </row>
    <row r="193" spans="1:9" x14ac:dyDescent="0.25">
      <c r="A193" s="13" t="s">
        <v>331</v>
      </c>
      <c r="B193" s="21" t="e">
        <f>VLOOKUP(A193,#REF!,2,FALSE)</f>
        <v>#REF!</v>
      </c>
      <c r="C193" s="17" t="e">
        <f>VLOOKUP(A193,#REF!,38,FALSE)</f>
        <v>#REF!</v>
      </c>
      <c r="D193" s="17" t="e">
        <f t="shared" si="4"/>
        <v>#REF!</v>
      </c>
      <c r="E193" s="17" t="e">
        <f>IF(AND(B193&lt;&gt;"LOUISIANA",B193&lt;&gt;"NEW MEXICO",B193&lt;&gt;"OKLAHOMA"),IF(VLOOKUP(A193,#REF!,24,FALSE)="","",VLOOKUP(A193,#REF!,24,FALSE)),IF(VLOOKUP(A193,#REF!,27,FALSE)="","",VLOOKUP(A193,#REF!,27,FALSE)))</f>
        <v>#REF!</v>
      </c>
      <c r="G193" s="17" t="e">
        <f>VLOOKUP(A193,#REF!,39,FALSE)</f>
        <v>#REF!</v>
      </c>
      <c r="H193" s="17" t="e">
        <f t="shared" si="5"/>
        <v>#REF!</v>
      </c>
      <c r="I193" s="17" t="e">
        <f>IF(AND(B193&lt;&gt;"LOUISIANA",B193&lt;&gt;"NEW MEXICO",B193&lt;&gt;"OKLAHOMA"),IF(VLOOKUP(A193,#REF!,25,FALSE)="","",VLOOKUP(A193,#REF!,25,FALSE)),IF(VLOOKUP(A193,#REF!,28,FALSE)="","",VLOOKUP(A193,#REF!,28,FALSE)))</f>
        <v>#REF!</v>
      </c>
    </row>
    <row r="194" spans="1:9" x14ac:dyDescent="0.25">
      <c r="A194" s="13" t="s">
        <v>332</v>
      </c>
      <c r="B194" s="21" t="e">
        <f>VLOOKUP(A194,#REF!,2,FALSE)</f>
        <v>#REF!</v>
      </c>
      <c r="C194" s="17" t="e">
        <f>VLOOKUP(A194,#REF!,38,FALSE)</f>
        <v>#REF!</v>
      </c>
      <c r="D194" s="17" t="e">
        <f t="shared" si="4"/>
        <v>#REF!</v>
      </c>
      <c r="E194" s="17" t="e">
        <f>IF(AND(B194&lt;&gt;"LOUISIANA",B194&lt;&gt;"NEW MEXICO",B194&lt;&gt;"OKLAHOMA"),IF(VLOOKUP(A194,#REF!,24,FALSE)="","",VLOOKUP(A194,#REF!,24,FALSE)),IF(VLOOKUP(A194,#REF!,27,FALSE)="","",VLOOKUP(A194,#REF!,27,FALSE)))</f>
        <v>#REF!</v>
      </c>
      <c r="G194" s="17" t="e">
        <f>VLOOKUP(A194,#REF!,39,FALSE)</f>
        <v>#REF!</v>
      </c>
      <c r="H194" s="17" t="e">
        <f t="shared" si="5"/>
        <v>#REF!</v>
      </c>
      <c r="I194" s="17" t="e">
        <f>IF(AND(B194&lt;&gt;"LOUISIANA",B194&lt;&gt;"NEW MEXICO",B194&lt;&gt;"OKLAHOMA"),IF(VLOOKUP(A194,#REF!,25,FALSE)="","",VLOOKUP(A194,#REF!,25,FALSE)),IF(VLOOKUP(A194,#REF!,28,FALSE)="","",VLOOKUP(A194,#REF!,28,FALSE)))</f>
        <v>#REF!</v>
      </c>
    </row>
    <row r="195" spans="1:9" x14ac:dyDescent="0.25">
      <c r="A195" s="13" t="s">
        <v>333</v>
      </c>
      <c r="B195" s="21" t="e">
        <f>VLOOKUP(A195,#REF!,2,FALSE)</f>
        <v>#REF!</v>
      </c>
      <c r="C195" s="17" t="e">
        <f>VLOOKUP(A195,#REF!,38,FALSE)</f>
        <v>#REF!</v>
      </c>
      <c r="D195" s="17" t="e">
        <f t="shared" ref="D195:D258" si="6">EXACT(C195,E195)</f>
        <v>#REF!</v>
      </c>
      <c r="E195" s="17" t="e">
        <f>IF(AND(B195&lt;&gt;"LOUISIANA",B195&lt;&gt;"NEW MEXICO",B195&lt;&gt;"OKLAHOMA"),IF(VLOOKUP(A195,#REF!,24,FALSE)="","",VLOOKUP(A195,#REF!,24,FALSE)),IF(VLOOKUP(A195,#REF!,27,FALSE)="","",VLOOKUP(A195,#REF!,27,FALSE)))</f>
        <v>#REF!</v>
      </c>
      <c r="G195" s="17" t="e">
        <f>VLOOKUP(A195,#REF!,39,FALSE)</f>
        <v>#REF!</v>
      </c>
      <c r="H195" s="17" t="e">
        <f t="shared" ref="H195:H258" si="7">EXACT(G195,I195)</f>
        <v>#REF!</v>
      </c>
      <c r="I195" s="17" t="e">
        <f>IF(AND(B195&lt;&gt;"LOUISIANA",B195&lt;&gt;"NEW MEXICO",B195&lt;&gt;"OKLAHOMA"),IF(VLOOKUP(A195,#REF!,25,FALSE)="","",VLOOKUP(A195,#REF!,25,FALSE)),IF(VLOOKUP(A195,#REF!,28,FALSE)="","",VLOOKUP(A195,#REF!,28,FALSE)))</f>
        <v>#REF!</v>
      </c>
    </row>
    <row r="196" spans="1:9" x14ac:dyDescent="0.25">
      <c r="A196" s="13" t="s">
        <v>334</v>
      </c>
      <c r="B196" s="21" t="e">
        <f>VLOOKUP(A196,#REF!,2,FALSE)</f>
        <v>#REF!</v>
      </c>
      <c r="C196" s="17" t="e">
        <f>VLOOKUP(A196,#REF!,38,FALSE)</f>
        <v>#REF!</v>
      </c>
      <c r="D196" s="17" t="e">
        <f t="shared" si="6"/>
        <v>#REF!</v>
      </c>
      <c r="E196" s="17" t="e">
        <f>IF(AND(B196&lt;&gt;"LOUISIANA",B196&lt;&gt;"NEW MEXICO",B196&lt;&gt;"OKLAHOMA"),IF(VLOOKUP(A196,#REF!,24,FALSE)="","",VLOOKUP(A196,#REF!,24,FALSE)),IF(VLOOKUP(A196,#REF!,27,FALSE)="","",VLOOKUP(A196,#REF!,27,FALSE)))</f>
        <v>#REF!</v>
      </c>
      <c r="G196" s="17" t="e">
        <f>VLOOKUP(A196,#REF!,39,FALSE)</f>
        <v>#REF!</v>
      </c>
      <c r="H196" s="17" t="e">
        <f t="shared" si="7"/>
        <v>#REF!</v>
      </c>
      <c r="I196" s="17" t="e">
        <f>IF(AND(B196&lt;&gt;"LOUISIANA",B196&lt;&gt;"NEW MEXICO",B196&lt;&gt;"OKLAHOMA"),IF(VLOOKUP(A196,#REF!,25,FALSE)="","",VLOOKUP(A196,#REF!,25,FALSE)),IF(VLOOKUP(A196,#REF!,28,FALSE)="","",VLOOKUP(A196,#REF!,28,FALSE)))</f>
        <v>#REF!</v>
      </c>
    </row>
    <row r="197" spans="1:9" x14ac:dyDescent="0.25">
      <c r="A197" s="13" t="s">
        <v>335</v>
      </c>
      <c r="B197" s="21" t="e">
        <f>VLOOKUP(A197,#REF!,2,FALSE)</f>
        <v>#REF!</v>
      </c>
      <c r="C197" s="17" t="e">
        <f>VLOOKUP(A197,#REF!,38,FALSE)</f>
        <v>#REF!</v>
      </c>
      <c r="D197" s="17" t="e">
        <f t="shared" si="6"/>
        <v>#REF!</v>
      </c>
      <c r="E197" s="17" t="e">
        <f>IF(AND(B197&lt;&gt;"LOUISIANA",B197&lt;&gt;"NEW MEXICO",B197&lt;&gt;"OKLAHOMA"),IF(VLOOKUP(A197,#REF!,24,FALSE)="","",VLOOKUP(A197,#REF!,24,FALSE)),IF(VLOOKUP(A197,#REF!,27,FALSE)="","",VLOOKUP(A197,#REF!,27,FALSE)))</f>
        <v>#REF!</v>
      </c>
      <c r="G197" s="17" t="e">
        <f>VLOOKUP(A197,#REF!,39,FALSE)</f>
        <v>#REF!</v>
      </c>
      <c r="H197" s="17" t="e">
        <f t="shared" si="7"/>
        <v>#REF!</v>
      </c>
      <c r="I197" s="17" t="e">
        <f>IF(AND(B197&lt;&gt;"LOUISIANA",B197&lt;&gt;"NEW MEXICO",B197&lt;&gt;"OKLAHOMA"),IF(VLOOKUP(A197,#REF!,25,FALSE)="","",VLOOKUP(A197,#REF!,25,FALSE)),IF(VLOOKUP(A197,#REF!,28,FALSE)="","",VLOOKUP(A197,#REF!,28,FALSE)))</f>
        <v>#REF!</v>
      </c>
    </row>
    <row r="198" spans="1:9" x14ac:dyDescent="0.25">
      <c r="A198" s="13" t="s">
        <v>336</v>
      </c>
      <c r="B198" s="21" t="e">
        <f>VLOOKUP(A198,#REF!,2,FALSE)</f>
        <v>#REF!</v>
      </c>
      <c r="C198" s="17" t="e">
        <f>VLOOKUP(A198,#REF!,38,FALSE)</f>
        <v>#REF!</v>
      </c>
      <c r="D198" s="17" t="e">
        <f t="shared" si="6"/>
        <v>#REF!</v>
      </c>
      <c r="E198" s="17" t="e">
        <f>IF(AND(B198&lt;&gt;"LOUISIANA",B198&lt;&gt;"NEW MEXICO",B198&lt;&gt;"OKLAHOMA"),IF(VLOOKUP(A198,#REF!,24,FALSE)="","",VLOOKUP(A198,#REF!,24,FALSE)),IF(VLOOKUP(A198,#REF!,27,FALSE)="","",VLOOKUP(A198,#REF!,27,FALSE)))</f>
        <v>#REF!</v>
      </c>
      <c r="G198" s="17" t="e">
        <f>VLOOKUP(A198,#REF!,39,FALSE)</f>
        <v>#REF!</v>
      </c>
      <c r="H198" s="17" t="e">
        <f t="shared" si="7"/>
        <v>#REF!</v>
      </c>
      <c r="I198" s="17" t="e">
        <f>IF(AND(B198&lt;&gt;"LOUISIANA",B198&lt;&gt;"NEW MEXICO",B198&lt;&gt;"OKLAHOMA"),IF(VLOOKUP(A198,#REF!,25,FALSE)="","",VLOOKUP(A198,#REF!,25,FALSE)),IF(VLOOKUP(A198,#REF!,28,FALSE)="","",VLOOKUP(A198,#REF!,28,FALSE)))</f>
        <v>#REF!</v>
      </c>
    </row>
    <row r="199" spans="1:9" x14ac:dyDescent="0.25">
      <c r="A199" s="13" t="s">
        <v>337</v>
      </c>
      <c r="B199" s="21" t="e">
        <f>VLOOKUP(A199,#REF!,2,FALSE)</f>
        <v>#REF!</v>
      </c>
      <c r="C199" s="17" t="e">
        <f>VLOOKUP(A199,#REF!,38,FALSE)</f>
        <v>#REF!</v>
      </c>
      <c r="D199" s="17" t="e">
        <f t="shared" si="6"/>
        <v>#REF!</v>
      </c>
      <c r="E199" s="17" t="e">
        <f>IF(AND(B199&lt;&gt;"LOUISIANA",B199&lt;&gt;"NEW MEXICO",B199&lt;&gt;"OKLAHOMA"),IF(VLOOKUP(A199,#REF!,24,FALSE)="","",VLOOKUP(A199,#REF!,24,FALSE)),IF(VLOOKUP(A199,#REF!,27,FALSE)="","",VLOOKUP(A199,#REF!,27,FALSE)))</f>
        <v>#REF!</v>
      </c>
      <c r="G199" s="17" t="e">
        <f>VLOOKUP(A199,#REF!,39,FALSE)</f>
        <v>#REF!</v>
      </c>
      <c r="H199" s="17" t="e">
        <f t="shared" si="7"/>
        <v>#REF!</v>
      </c>
      <c r="I199" s="17" t="e">
        <f>IF(AND(B199&lt;&gt;"LOUISIANA",B199&lt;&gt;"NEW MEXICO",B199&lt;&gt;"OKLAHOMA"),IF(VLOOKUP(A199,#REF!,25,FALSE)="","",VLOOKUP(A199,#REF!,25,FALSE)),IF(VLOOKUP(A199,#REF!,28,FALSE)="","",VLOOKUP(A199,#REF!,28,FALSE)))</f>
        <v>#REF!</v>
      </c>
    </row>
    <row r="200" spans="1:9" x14ac:dyDescent="0.25">
      <c r="A200" s="13" t="s">
        <v>338</v>
      </c>
      <c r="B200" s="21" t="e">
        <f>VLOOKUP(A200,#REF!,2,FALSE)</f>
        <v>#REF!</v>
      </c>
      <c r="C200" s="17" t="e">
        <f>VLOOKUP(A200,#REF!,38,FALSE)</f>
        <v>#REF!</v>
      </c>
      <c r="D200" s="17" t="e">
        <f t="shared" si="6"/>
        <v>#REF!</v>
      </c>
      <c r="E200" s="17" t="e">
        <f>IF(AND(B200&lt;&gt;"LOUISIANA",B200&lt;&gt;"NEW MEXICO",B200&lt;&gt;"OKLAHOMA"),IF(VLOOKUP(A200,#REF!,24,FALSE)="","",VLOOKUP(A200,#REF!,24,FALSE)),IF(VLOOKUP(A200,#REF!,27,FALSE)="","",VLOOKUP(A200,#REF!,27,FALSE)))</f>
        <v>#REF!</v>
      </c>
      <c r="G200" s="17" t="e">
        <f>VLOOKUP(A200,#REF!,39,FALSE)</f>
        <v>#REF!</v>
      </c>
      <c r="H200" s="17" t="e">
        <f t="shared" si="7"/>
        <v>#REF!</v>
      </c>
      <c r="I200" s="17" t="e">
        <f>IF(AND(B200&lt;&gt;"LOUISIANA",B200&lt;&gt;"NEW MEXICO",B200&lt;&gt;"OKLAHOMA"),IF(VLOOKUP(A200,#REF!,25,FALSE)="","",VLOOKUP(A200,#REF!,25,FALSE)),IF(VLOOKUP(A200,#REF!,28,FALSE)="","",VLOOKUP(A200,#REF!,28,FALSE)))</f>
        <v>#REF!</v>
      </c>
    </row>
    <row r="201" spans="1:9" x14ac:dyDescent="0.25">
      <c r="A201" s="16" t="s">
        <v>521</v>
      </c>
      <c r="B201" s="21" t="e">
        <f>VLOOKUP(A201,#REF!,2,FALSE)</f>
        <v>#REF!</v>
      </c>
      <c r="C201" s="17" t="e">
        <f>VLOOKUP(A201,#REF!,38,FALSE)</f>
        <v>#REF!</v>
      </c>
      <c r="D201" s="17" t="e">
        <f t="shared" si="6"/>
        <v>#REF!</v>
      </c>
      <c r="E201" s="17" t="e">
        <f>IF(AND(B201&lt;&gt;"LOUISIANA",B201&lt;&gt;"NEW MEXICO",B201&lt;&gt;"OKLAHOMA"),IF(VLOOKUP(A201,#REF!,24,FALSE)="","",VLOOKUP(A201,#REF!,24,FALSE)),IF(VLOOKUP(A201,#REF!,27,FALSE)="","",VLOOKUP(A201,#REF!,27,FALSE)))</f>
        <v>#REF!</v>
      </c>
      <c r="G201" s="17" t="e">
        <f>VLOOKUP(A201,#REF!,39,FALSE)</f>
        <v>#REF!</v>
      </c>
      <c r="H201" s="17" t="e">
        <f t="shared" si="7"/>
        <v>#REF!</v>
      </c>
      <c r="I201" s="17" t="e">
        <f>IF(AND(B201&lt;&gt;"LOUISIANA",B201&lt;&gt;"NEW MEXICO",B201&lt;&gt;"OKLAHOMA"),IF(VLOOKUP(A201,#REF!,25,FALSE)="","",VLOOKUP(A201,#REF!,25,FALSE)),IF(VLOOKUP(A201,#REF!,28,FALSE)="","",VLOOKUP(A201,#REF!,28,FALSE)))</f>
        <v>#REF!</v>
      </c>
    </row>
    <row r="202" spans="1:9" x14ac:dyDescent="0.25">
      <c r="A202" s="16" t="s">
        <v>522</v>
      </c>
      <c r="B202" s="21" t="e">
        <f>VLOOKUP(A202,#REF!,2,FALSE)</f>
        <v>#REF!</v>
      </c>
      <c r="C202" s="17" t="e">
        <f>VLOOKUP(A202,#REF!,38,FALSE)</f>
        <v>#REF!</v>
      </c>
      <c r="D202" s="17" t="e">
        <f t="shared" si="6"/>
        <v>#REF!</v>
      </c>
      <c r="E202" s="17" t="e">
        <f>IF(AND(B202&lt;&gt;"LOUISIANA",B202&lt;&gt;"NEW MEXICO",B202&lt;&gt;"OKLAHOMA"),IF(VLOOKUP(A202,#REF!,24,FALSE)="","",VLOOKUP(A202,#REF!,24,FALSE)),IF(VLOOKUP(A202,#REF!,27,FALSE)="","",VLOOKUP(A202,#REF!,27,FALSE)))</f>
        <v>#REF!</v>
      </c>
      <c r="G202" s="17" t="e">
        <f>VLOOKUP(A202,#REF!,39,FALSE)</f>
        <v>#REF!</v>
      </c>
      <c r="H202" s="17" t="e">
        <f t="shared" si="7"/>
        <v>#REF!</v>
      </c>
      <c r="I202" s="17" t="e">
        <f>IF(AND(B202&lt;&gt;"LOUISIANA",B202&lt;&gt;"NEW MEXICO",B202&lt;&gt;"OKLAHOMA"),IF(VLOOKUP(A202,#REF!,25,FALSE)="","",VLOOKUP(A202,#REF!,25,FALSE)),IF(VLOOKUP(A202,#REF!,28,FALSE)="","",VLOOKUP(A202,#REF!,28,FALSE)))</f>
        <v>#REF!</v>
      </c>
    </row>
    <row r="203" spans="1:9" x14ac:dyDescent="0.25">
      <c r="A203" s="13" t="s">
        <v>339</v>
      </c>
      <c r="B203" s="21" t="e">
        <f>VLOOKUP(A203,#REF!,2,FALSE)</f>
        <v>#REF!</v>
      </c>
      <c r="C203" s="17" t="e">
        <f>VLOOKUP(A203,#REF!,38,FALSE)</f>
        <v>#REF!</v>
      </c>
      <c r="D203" s="17" t="e">
        <f t="shared" si="6"/>
        <v>#REF!</v>
      </c>
      <c r="E203" s="17" t="e">
        <f>IF(AND(B203&lt;&gt;"LOUISIANA",B203&lt;&gt;"NEW MEXICO",B203&lt;&gt;"OKLAHOMA"),IF(VLOOKUP(A203,#REF!,24,FALSE)="","",VLOOKUP(A203,#REF!,24,FALSE)),IF(VLOOKUP(A203,#REF!,27,FALSE)="","",VLOOKUP(A203,#REF!,27,FALSE)))</f>
        <v>#REF!</v>
      </c>
      <c r="G203" s="17" t="e">
        <f>VLOOKUP(A203,#REF!,39,FALSE)</f>
        <v>#REF!</v>
      </c>
      <c r="H203" s="17" t="e">
        <f t="shared" si="7"/>
        <v>#REF!</v>
      </c>
      <c r="I203" s="17" t="e">
        <f>IF(AND(B203&lt;&gt;"LOUISIANA",B203&lt;&gt;"NEW MEXICO",B203&lt;&gt;"OKLAHOMA"),IF(VLOOKUP(A203,#REF!,25,FALSE)="","",VLOOKUP(A203,#REF!,25,FALSE)),IF(VLOOKUP(A203,#REF!,28,FALSE)="","",VLOOKUP(A203,#REF!,28,FALSE)))</f>
        <v>#REF!</v>
      </c>
    </row>
    <row r="204" spans="1:9" x14ac:dyDescent="0.25">
      <c r="A204" s="13" t="s">
        <v>340</v>
      </c>
      <c r="B204" s="21" t="e">
        <f>VLOOKUP(A204,#REF!,2,FALSE)</f>
        <v>#REF!</v>
      </c>
      <c r="C204" s="17" t="e">
        <f>VLOOKUP(A204,#REF!,38,FALSE)</f>
        <v>#REF!</v>
      </c>
      <c r="D204" s="17" t="e">
        <f t="shared" si="6"/>
        <v>#REF!</v>
      </c>
      <c r="E204" s="17" t="e">
        <f>IF(AND(B204&lt;&gt;"LOUISIANA",B204&lt;&gt;"NEW MEXICO",B204&lt;&gt;"OKLAHOMA"),IF(VLOOKUP(A204,#REF!,24,FALSE)="","",VLOOKUP(A204,#REF!,24,FALSE)),IF(VLOOKUP(A204,#REF!,27,FALSE)="","",VLOOKUP(A204,#REF!,27,FALSE)))</f>
        <v>#REF!</v>
      </c>
      <c r="G204" s="17" t="e">
        <f>VLOOKUP(A204,#REF!,39,FALSE)</f>
        <v>#REF!</v>
      </c>
      <c r="H204" s="17" t="e">
        <f t="shared" si="7"/>
        <v>#REF!</v>
      </c>
      <c r="I204" s="17" t="e">
        <f>IF(AND(B204&lt;&gt;"LOUISIANA",B204&lt;&gt;"NEW MEXICO",B204&lt;&gt;"OKLAHOMA"),IF(VLOOKUP(A204,#REF!,25,FALSE)="","",VLOOKUP(A204,#REF!,25,FALSE)),IF(VLOOKUP(A204,#REF!,28,FALSE)="","",VLOOKUP(A204,#REF!,28,FALSE)))</f>
        <v>#REF!</v>
      </c>
    </row>
    <row r="205" spans="1:9" x14ac:dyDescent="0.25">
      <c r="A205" s="13" t="s">
        <v>341</v>
      </c>
      <c r="B205" s="21" t="e">
        <f>VLOOKUP(A205,#REF!,2,FALSE)</f>
        <v>#REF!</v>
      </c>
      <c r="C205" s="17" t="e">
        <f>VLOOKUP(A205,#REF!,38,FALSE)</f>
        <v>#REF!</v>
      </c>
      <c r="D205" s="17" t="e">
        <f t="shared" si="6"/>
        <v>#REF!</v>
      </c>
      <c r="E205" s="17" t="e">
        <f>IF(AND(B205&lt;&gt;"LOUISIANA",B205&lt;&gt;"NEW MEXICO",B205&lt;&gt;"OKLAHOMA"),IF(VLOOKUP(A205,#REF!,24,FALSE)="","",VLOOKUP(A205,#REF!,24,FALSE)),IF(VLOOKUP(A205,#REF!,27,FALSE)="","",VLOOKUP(A205,#REF!,27,FALSE)))</f>
        <v>#REF!</v>
      </c>
      <c r="G205" s="17" t="e">
        <f>VLOOKUP(A205,#REF!,39,FALSE)</f>
        <v>#REF!</v>
      </c>
      <c r="H205" s="17" t="e">
        <f t="shared" si="7"/>
        <v>#REF!</v>
      </c>
      <c r="I205" s="17" t="e">
        <f>IF(AND(B205&lt;&gt;"LOUISIANA",B205&lt;&gt;"NEW MEXICO",B205&lt;&gt;"OKLAHOMA"),IF(VLOOKUP(A205,#REF!,25,FALSE)="","",VLOOKUP(A205,#REF!,25,FALSE)),IF(VLOOKUP(A205,#REF!,28,FALSE)="","",VLOOKUP(A205,#REF!,28,FALSE)))</f>
        <v>#REF!</v>
      </c>
    </row>
    <row r="206" spans="1:9" x14ac:dyDescent="0.25">
      <c r="A206" s="13" t="s">
        <v>342</v>
      </c>
      <c r="B206" s="21" t="e">
        <f>VLOOKUP(A206,#REF!,2,FALSE)</f>
        <v>#REF!</v>
      </c>
      <c r="C206" s="17" t="e">
        <f>VLOOKUP(A206,#REF!,38,FALSE)</f>
        <v>#REF!</v>
      </c>
      <c r="D206" s="17" t="e">
        <f t="shared" si="6"/>
        <v>#REF!</v>
      </c>
      <c r="E206" s="17" t="e">
        <f>IF(AND(B206&lt;&gt;"LOUISIANA",B206&lt;&gt;"NEW MEXICO",B206&lt;&gt;"OKLAHOMA"),IF(VLOOKUP(A206,#REF!,24,FALSE)="","",VLOOKUP(A206,#REF!,24,FALSE)),IF(VLOOKUP(A206,#REF!,27,FALSE)="","",VLOOKUP(A206,#REF!,27,FALSE)))</f>
        <v>#REF!</v>
      </c>
      <c r="G206" s="17" t="e">
        <f>VLOOKUP(A206,#REF!,39,FALSE)</f>
        <v>#REF!</v>
      </c>
      <c r="H206" s="17" t="e">
        <f t="shared" si="7"/>
        <v>#REF!</v>
      </c>
      <c r="I206" s="17" t="e">
        <f>IF(AND(B206&lt;&gt;"LOUISIANA",B206&lt;&gt;"NEW MEXICO",B206&lt;&gt;"OKLAHOMA"),IF(VLOOKUP(A206,#REF!,25,FALSE)="","",VLOOKUP(A206,#REF!,25,FALSE)),IF(VLOOKUP(A206,#REF!,28,FALSE)="","",VLOOKUP(A206,#REF!,28,FALSE)))</f>
        <v>#REF!</v>
      </c>
    </row>
    <row r="207" spans="1:9" x14ac:dyDescent="0.25">
      <c r="A207" s="19" t="s">
        <v>343</v>
      </c>
      <c r="B207" s="21" t="e">
        <f>VLOOKUP(A207,#REF!,2,FALSE)</f>
        <v>#REF!</v>
      </c>
      <c r="C207" s="17" t="e">
        <f>VLOOKUP(A207,#REF!,38,FALSE)</f>
        <v>#REF!</v>
      </c>
      <c r="D207" s="17" t="e">
        <f t="shared" si="6"/>
        <v>#REF!</v>
      </c>
      <c r="E207" s="17" t="e">
        <f>IF(AND(B207&lt;&gt;"LOUISIANA",B207&lt;&gt;"NEW MEXICO",B207&lt;&gt;"OKLAHOMA"),IF(VLOOKUP(A207,#REF!,24,FALSE)="","",VLOOKUP(A207,#REF!,24,FALSE)),IF(VLOOKUP(A207,#REF!,27,FALSE)="","",VLOOKUP(A207,#REF!,27,FALSE)))</f>
        <v>#REF!</v>
      </c>
      <c r="G207" s="17" t="e">
        <f>VLOOKUP(A207,#REF!,39,FALSE)</f>
        <v>#REF!</v>
      </c>
      <c r="H207" s="17" t="e">
        <f t="shared" si="7"/>
        <v>#REF!</v>
      </c>
      <c r="I207" s="17" t="e">
        <f>IF(AND(B207&lt;&gt;"LOUISIANA",B207&lt;&gt;"NEW MEXICO",B207&lt;&gt;"OKLAHOMA"),IF(VLOOKUP(A207,#REF!,25,FALSE)="","",VLOOKUP(A207,#REF!,25,FALSE)),IF(VLOOKUP(A207,#REF!,28,FALSE)="","",VLOOKUP(A207,#REF!,28,FALSE)))</f>
        <v>#REF!</v>
      </c>
    </row>
    <row r="208" spans="1:9" x14ac:dyDescent="0.25">
      <c r="A208" s="13" t="s">
        <v>344</v>
      </c>
      <c r="B208" s="21" t="e">
        <f>VLOOKUP(A208,#REF!,2,FALSE)</f>
        <v>#REF!</v>
      </c>
      <c r="C208" s="17" t="e">
        <f>VLOOKUP(A208,#REF!,38,FALSE)</f>
        <v>#REF!</v>
      </c>
      <c r="D208" s="17" t="e">
        <f t="shared" si="6"/>
        <v>#REF!</v>
      </c>
      <c r="E208" s="17" t="e">
        <f>IF(AND(B208&lt;&gt;"LOUISIANA",B208&lt;&gt;"NEW MEXICO",B208&lt;&gt;"OKLAHOMA"),IF(VLOOKUP(A208,#REF!,24,FALSE)="","",VLOOKUP(A208,#REF!,24,FALSE)),IF(VLOOKUP(A208,#REF!,27,FALSE)="","",VLOOKUP(A208,#REF!,27,FALSE)))</f>
        <v>#REF!</v>
      </c>
      <c r="G208" s="17" t="e">
        <f>VLOOKUP(A208,#REF!,39,FALSE)</f>
        <v>#REF!</v>
      </c>
      <c r="H208" s="17" t="e">
        <f t="shared" si="7"/>
        <v>#REF!</v>
      </c>
      <c r="I208" s="17" t="e">
        <f>IF(AND(B208&lt;&gt;"LOUISIANA",B208&lt;&gt;"NEW MEXICO",B208&lt;&gt;"OKLAHOMA"),IF(VLOOKUP(A208,#REF!,25,FALSE)="","",VLOOKUP(A208,#REF!,25,FALSE)),IF(VLOOKUP(A208,#REF!,28,FALSE)="","",VLOOKUP(A208,#REF!,28,FALSE)))</f>
        <v>#REF!</v>
      </c>
    </row>
    <row r="209" spans="1:9" x14ac:dyDescent="0.25">
      <c r="A209" s="13" t="s">
        <v>345</v>
      </c>
      <c r="B209" s="21" t="e">
        <f>VLOOKUP(A209,#REF!,2,FALSE)</f>
        <v>#REF!</v>
      </c>
      <c r="C209" s="17" t="e">
        <f>VLOOKUP(A209,#REF!,38,FALSE)</f>
        <v>#REF!</v>
      </c>
      <c r="D209" s="17" t="e">
        <f t="shared" si="6"/>
        <v>#REF!</v>
      </c>
      <c r="E209" s="17" t="e">
        <f>IF(AND(B209&lt;&gt;"LOUISIANA",B209&lt;&gt;"NEW MEXICO",B209&lt;&gt;"OKLAHOMA"),IF(VLOOKUP(A209,#REF!,24,FALSE)="","",VLOOKUP(A209,#REF!,24,FALSE)),IF(VLOOKUP(A209,#REF!,27,FALSE)="","",VLOOKUP(A209,#REF!,27,FALSE)))</f>
        <v>#REF!</v>
      </c>
      <c r="G209" s="17" t="e">
        <f>VLOOKUP(A209,#REF!,39,FALSE)</f>
        <v>#REF!</v>
      </c>
      <c r="H209" s="17" t="e">
        <f t="shared" si="7"/>
        <v>#REF!</v>
      </c>
      <c r="I209" s="17" t="e">
        <f>IF(AND(B209&lt;&gt;"LOUISIANA",B209&lt;&gt;"NEW MEXICO",B209&lt;&gt;"OKLAHOMA"),IF(VLOOKUP(A209,#REF!,25,FALSE)="","",VLOOKUP(A209,#REF!,25,FALSE)),IF(VLOOKUP(A209,#REF!,28,FALSE)="","",VLOOKUP(A209,#REF!,28,FALSE)))</f>
        <v>#REF!</v>
      </c>
    </row>
    <row r="210" spans="1:9" x14ac:dyDescent="0.25">
      <c r="A210" s="13" t="s">
        <v>346</v>
      </c>
      <c r="B210" s="21" t="e">
        <f>VLOOKUP(A210,#REF!,2,FALSE)</f>
        <v>#REF!</v>
      </c>
      <c r="C210" s="17" t="e">
        <f>VLOOKUP(A210,#REF!,38,FALSE)</f>
        <v>#REF!</v>
      </c>
      <c r="D210" s="17" t="e">
        <f t="shared" si="6"/>
        <v>#REF!</v>
      </c>
      <c r="E210" s="17" t="e">
        <f>IF(AND(B210&lt;&gt;"LOUISIANA",B210&lt;&gt;"NEW MEXICO",B210&lt;&gt;"OKLAHOMA"),IF(VLOOKUP(A210,#REF!,24,FALSE)="","",VLOOKUP(A210,#REF!,24,FALSE)),IF(VLOOKUP(A210,#REF!,27,FALSE)="","",VLOOKUP(A210,#REF!,27,FALSE)))</f>
        <v>#REF!</v>
      </c>
      <c r="G210" s="17" t="e">
        <f>VLOOKUP(A210,#REF!,39,FALSE)</f>
        <v>#REF!</v>
      </c>
      <c r="H210" s="17" t="e">
        <f t="shared" si="7"/>
        <v>#REF!</v>
      </c>
      <c r="I210" s="17" t="e">
        <f>IF(AND(B210&lt;&gt;"LOUISIANA",B210&lt;&gt;"NEW MEXICO",B210&lt;&gt;"OKLAHOMA"),IF(VLOOKUP(A210,#REF!,25,FALSE)="","",VLOOKUP(A210,#REF!,25,FALSE)),IF(VLOOKUP(A210,#REF!,28,FALSE)="","",VLOOKUP(A210,#REF!,28,FALSE)))</f>
        <v>#REF!</v>
      </c>
    </row>
    <row r="211" spans="1:9" x14ac:dyDescent="0.25">
      <c r="A211" s="13" t="s">
        <v>347</v>
      </c>
      <c r="B211" s="21" t="e">
        <f>VLOOKUP(A211,#REF!,2,FALSE)</f>
        <v>#REF!</v>
      </c>
      <c r="C211" s="17" t="e">
        <f>VLOOKUP(A211,#REF!,38,FALSE)</f>
        <v>#REF!</v>
      </c>
      <c r="D211" s="17" t="e">
        <f t="shared" si="6"/>
        <v>#REF!</v>
      </c>
      <c r="E211" s="17" t="e">
        <f>IF(AND(B211&lt;&gt;"LOUISIANA",B211&lt;&gt;"NEW MEXICO",B211&lt;&gt;"OKLAHOMA"),IF(VLOOKUP(A211,#REF!,24,FALSE)="","",VLOOKUP(A211,#REF!,24,FALSE)),IF(VLOOKUP(A211,#REF!,27,FALSE)="","",VLOOKUP(A211,#REF!,27,FALSE)))</f>
        <v>#REF!</v>
      </c>
      <c r="G211" s="17" t="e">
        <f>VLOOKUP(A211,#REF!,39,FALSE)</f>
        <v>#REF!</v>
      </c>
      <c r="H211" s="17" t="e">
        <f t="shared" si="7"/>
        <v>#REF!</v>
      </c>
      <c r="I211" s="17" t="e">
        <f>IF(AND(B211&lt;&gt;"LOUISIANA",B211&lt;&gt;"NEW MEXICO",B211&lt;&gt;"OKLAHOMA"),IF(VLOOKUP(A211,#REF!,25,FALSE)="","",VLOOKUP(A211,#REF!,25,FALSE)),IF(VLOOKUP(A211,#REF!,28,FALSE)="","",VLOOKUP(A211,#REF!,28,FALSE)))</f>
        <v>#REF!</v>
      </c>
    </row>
    <row r="212" spans="1:9" x14ac:dyDescent="0.25">
      <c r="A212" s="13" t="s">
        <v>348</v>
      </c>
      <c r="B212" s="21" t="e">
        <f>VLOOKUP(A212,#REF!,2,FALSE)</f>
        <v>#REF!</v>
      </c>
      <c r="C212" s="17" t="e">
        <f>VLOOKUP(A212,#REF!,38,FALSE)</f>
        <v>#REF!</v>
      </c>
      <c r="D212" s="17" t="e">
        <f t="shared" si="6"/>
        <v>#REF!</v>
      </c>
      <c r="E212" s="17" t="e">
        <f>IF(AND(B212&lt;&gt;"LOUISIANA",B212&lt;&gt;"NEW MEXICO",B212&lt;&gt;"OKLAHOMA"),IF(VLOOKUP(A212,#REF!,24,FALSE)="","",VLOOKUP(A212,#REF!,24,FALSE)),IF(VLOOKUP(A212,#REF!,27,FALSE)="","",VLOOKUP(A212,#REF!,27,FALSE)))</f>
        <v>#REF!</v>
      </c>
      <c r="G212" s="17" t="e">
        <f>VLOOKUP(A212,#REF!,39,FALSE)</f>
        <v>#REF!</v>
      </c>
      <c r="H212" s="17" t="e">
        <f t="shared" si="7"/>
        <v>#REF!</v>
      </c>
      <c r="I212" s="17" t="e">
        <f>IF(AND(B212&lt;&gt;"LOUISIANA",B212&lt;&gt;"NEW MEXICO",B212&lt;&gt;"OKLAHOMA"),IF(VLOOKUP(A212,#REF!,25,FALSE)="","",VLOOKUP(A212,#REF!,25,FALSE)),IF(VLOOKUP(A212,#REF!,28,FALSE)="","",VLOOKUP(A212,#REF!,28,FALSE)))</f>
        <v>#REF!</v>
      </c>
    </row>
    <row r="213" spans="1:9" x14ac:dyDescent="0.25">
      <c r="A213" s="13" t="s">
        <v>349</v>
      </c>
      <c r="B213" s="21" t="e">
        <f>VLOOKUP(A213,#REF!,2,FALSE)</f>
        <v>#REF!</v>
      </c>
      <c r="C213" s="17" t="e">
        <f>VLOOKUP(A213,#REF!,38,FALSE)</f>
        <v>#REF!</v>
      </c>
      <c r="D213" s="17" t="e">
        <f t="shared" si="6"/>
        <v>#REF!</v>
      </c>
      <c r="E213" s="17" t="e">
        <f>IF(AND(B213&lt;&gt;"LOUISIANA",B213&lt;&gt;"NEW MEXICO",B213&lt;&gt;"OKLAHOMA"),IF(VLOOKUP(A213,#REF!,24,FALSE)="","",VLOOKUP(A213,#REF!,24,FALSE)),IF(VLOOKUP(A213,#REF!,27,FALSE)="","",VLOOKUP(A213,#REF!,27,FALSE)))</f>
        <v>#REF!</v>
      </c>
      <c r="G213" s="17" t="e">
        <f>VLOOKUP(A213,#REF!,39,FALSE)</f>
        <v>#REF!</v>
      </c>
      <c r="H213" s="17" t="e">
        <f t="shared" si="7"/>
        <v>#REF!</v>
      </c>
      <c r="I213" s="17" t="e">
        <f>IF(AND(B213&lt;&gt;"LOUISIANA",B213&lt;&gt;"NEW MEXICO",B213&lt;&gt;"OKLAHOMA"),IF(VLOOKUP(A213,#REF!,25,FALSE)="","",VLOOKUP(A213,#REF!,25,FALSE)),IF(VLOOKUP(A213,#REF!,28,FALSE)="","",VLOOKUP(A213,#REF!,28,FALSE)))</f>
        <v>#REF!</v>
      </c>
    </row>
    <row r="214" spans="1:9" x14ac:dyDescent="0.25">
      <c r="A214" s="13" t="s">
        <v>350</v>
      </c>
      <c r="B214" s="21" t="e">
        <f>VLOOKUP(A214,#REF!,2,FALSE)</f>
        <v>#REF!</v>
      </c>
      <c r="C214" s="17" t="e">
        <f>VLOOKUP(A214,#REF!,38,FALSE)</f>
        <v>#REF!</v>
      </c>
      <c r="D214" s="17" t="e">
        <f t="shared" si="6"/>
        <v>#REF!</v>
      </c>
      <c r="E214" s="17" t="e">
        <f>IF(AND(B214&lt;&gt;"LOUISIANA",B214&lt;&gt;"NEW MEXICO",B214&lt;&gt;"OKLAHOMA"),IF(VLOOKUP(A214,#REF!,24,FALSE)="","",VLOOKUP(A214,#REF!,24,FALSE)),IF(VLOOKUP(A214,#REF!,27,FALSE)="","",VLOOKUP(A214,#REF!,27,FALSE)))</f>
        <v>#REF!</v>
      </c>
      <c r="G214" s="17" t="e">
        <f>VLOOKUP(A214,#REF!,39,FALSE)</f>
        <v>#REF!</v>
      </c>
      <c r="H214" s="17" t="e">
        <f t="shared" si="7"/>
        <v>#REF!</v>
      </c>
      <c r="I214" s="17" t="e">
        <f>IF(AND(B214&lt;&gt;"LOUISIANA",B214&lt;&gt;"NEW MEXICO",B214&lt;&gt;"OKLAHOMA"),IF(VLOOKUP(A214,#REF!,25,FALSE)="","",VLOOKUP(A214,#REF!,25,FALSE)),IF(VLOOKUP(A214,#REF!,28,FALSE)="","",VLOOKUP(A214,#REF!,28,FALSE)))</f>
        <v>#REF!</v>
      </c>
    </row>
    <row r="215" spans="1:9" x14ac:dyDescent="0.25">
      <c r="A215" s="13" t="s">
        <v>351</v>
      </c>
      <c r="B215" s="21" t="e">
        <f>VLOOKUP(A215,#REF!,2,FALSE)</f>
        <v>#REF!</v>
      </c>
      <c r="C215" s="17" t="e">
        <f>VLOOKUP(A215,#REF!,38,FALSE)</f>
        <v>#REF!</v>
      </c>
      <c r="D215" s="17" t="e">
        <f t="shared" si="6"/>
        <v>#REF!</v>
      </c>
      <c r="E215" s="17" t="e">
        <f>IF(AND(B215&lt;&gt;"LOUISIANA",B215&lt;&gt;"NEW MEXICO",B215&lt;&gt;"OKLAHOMA"),IF(VLOOKUP(A215,#REF!,24,FALSE)="","",VLOOKUP(A215,#REF!,24,FALSE)),IF(VLOOKUP(A215,#REF!,27,FALSE)="","",VLOOKUP(A215,#REF!,27,FALSE)))</f>
        <v>#REF!</v>
      </c>
      <c r="G215" s="17" t="e">
        <f>VLOOKUP(A215,#REF!,39,FALSE)</f>
        <v>#REF!</v>
      </c>
      <c r="H215" s="17" t="e">
        <f t="shared" si="7"/>
        <v>#REF!</v>
      </c>
      <c r="I215" s="17" t="e">
        <f>IF(AND(B215&lt;&gt;"LOUISIANA",B215&lt;&gt;"NEW MEXICO",B215&lt;&gt;"OKLAHOMA"),IF(VLOOKUP(A215,#REF!,25,FALSE)="","",VLOOKUP(A215,#REF!,25,FALSE)),IF(VLOOKUP(A215,#REF!,28,FALSE)="","",VLOOKUP(A215,#REF!,28,FALSE)))</f>
        <v>#REF!</v>
      </c>
    </row>
    <row r="216" spans="1:9" x14ac:dyDescent="0.25">
      <c r="A216" s="13" t="s">
        <v>352</v>
      </c>
      <c r="B216" s="21" t="e">
        <f>VLOOKUP(A216,#REF!,2,FALSE)</f>
        <v>#REF!</v>
      </c>
      <c r="C216" s="17" t="e">
        <f>VLOOKUP(A216,#REF!,38,FALSE)</f>
        <v>#REF!</v>
      </c>
      <c r="D216" s="17" t="e">
        <f t="shared" si="6"/>
        <v>#REF!</v>
      </c>
      <c r="E216" s="17" t="e">
        <f>IF(AND(B216&lt;&gt;"LOUISIANA",B216&lt;&gt;"NEW MEXICO",B216&lt;&gt;"OKLAHOMA"),IF(VLOOKUP(A216,#REF!,24,FALSE)="","",VLOOKUP(A216,#REF!,24,FALSE)),IF(VLOOKUP(A216,#REF!,27,FALSE)="","",VLOOKUP(A216,#REF!,27,FALSE)))</f>
        <v>#REF!</v>
      </c>
      <c r="G216" s="17" t="e">
        <f>VLOOKUP(A216,#REF!,39,FALSE)</f>
        <v>#REF!</v>
      </c>
      <c r="H216" s="17" t="e">
        <f t="shared" si="7"/>
        <v>#REF!</v>
      </c>
      <c r="I216" s="17" t="e">
        <f>IF(AND(B216&lt;&gt;"LOUISIANA",B216&lt;&gt;"NEW MEXICO",B216&lt;&gt;"OKLAHOMA"),IF(VLOOKUP(A216,#REF!,25,FALSE)="","",VLOOKUP(A216,#REF!,25,FALSE)),IF(VLOOKUP(A216,#REF!,28,FALSE)="","",VLOOKUP(A216,#REF!,28,FALSE)))</f>
        <v>#REF!</v>
      </c>
    </row>
    <row r="217" spans="1:9" x14ac:dyDescent="0.25">
      <c r="A217" s="13" t="s">
        <v>353</v>
      </c>
      <c r="B217" s="21" t="e">
        <f>VLOOKUP(A217,#REF!,2,FALSE)</f>
        <v>#REF!</v>
      </c>
      <c r="C217" s="17" t="e">
        <f>VLOOKUP(A217,#REF!,38,FALSE)</f>
        <v>#REF!</v>
      </c>
      <c r="D217" s="17" t="e">
        <f t="shared" si="6"/>
        <v>#REF!</v>
      </c>
      <c r="E217" s="17" t="e">
        <f>IF(AND(B217&lt;&gt;"LOUISIANA",B217&lt;&gt;"NEW MEXICO",B217&lt;&gt;"OKLAHOMA"),IF(VLOOKUP(A217,#REF!,24,FALSE)="","",VLOOKUP(A217,#REF!,24,FALSE)),IF(VLOOKUP(A217,#REF!,27,FALSE)="","",VLOOKUP(A217,#REF!,27,FALSE)))</f>
        <v>#REF!</v>
      </c>
      <c r="G217" s="17" t="e">
        <f>VLOOKUP(A217,#REF!,39,FALSE)</f>
        <v>#REF!</v>
      </c>
      <c r="H217" s="17" t="e">
        <f t="shared" si="7"/>
        <v>#REF!</v>
      </c>
      <c r="I217" s="17" t="e">
        <f>IF(AND(B217&lt;&gt;"LOUISIANA",B217&lt;&gt;"NEW MEXICO",B217&lt;&gt;"OKLAHOMA"),IF(VLOOKUP(A217,#REF!,25,FALSE)="","",VLOOKUP(A217,#REF!,25,FALSE)),IF(VLOOKUP(A217,#REF!,28,FALSE)="","",VLOOKUP(A217,#REF!,28,FALSE)))</f>
        <v>#REF!</v>
      </c>
    </row>
    <row r="218" spans="1:9" x14ac:dyDescent="0.25">
      <c r="A218" s="13" t="s">
        <v>354</v>
      </c>
      <c r="B218" s="21" t="e">
        <f>VLOOKUP(A218,#REF!,2,FALSE)</f>
        <v>#REF!</v>
      </c>
      <c r="C218" s="17" t="e">
        <f>VLOOKUP(A218,#REF!,38,FALSE)</f>
        <v>#REF!</v>
      </c>
      <c r="D218" s="17" t="e">
        <f t="shared" si="6"/>
        <v>#REF!</v>
      </c>
      <c r="E218" s="17" t="e">
        <f>IF(AND(B218&lt;&gt;"LOUISIANA",B218&lt;&gt;"NEW MEXICO",B218&lt;&gt;"OKLAHOMA"),IF(VLOOKUP(A218,#REF!,24,FALSE)="","",VLOOKUP(A218,#REF!,24,FALSE)),IF(VLOOKUP(A218,#REF!,27,FALSE)="","",VLOOKUP(A218,#REF!,27,FALSE)))</f>
        <v>#REF!</v>
      </c>
      <c r="G218" s="17" t="e">
        <f>VLOOKUP(A218,#REF!,39,FALSE)</f>
        <v>#REF!</v>
      </c>
      <c r="H218" s="17" t="e">
        <f t="shared" si="7"/>
        <v>#REF!</v>
      </c>
      <c r="I218" s="17" t="e">
        <f>IF(AND(B218&lt;&gt;"LOUISIANA",B218&lt;&gt;"NEW MEXICO",B218&lt;&gt;"OKLAHOMA"),IF(VLOOKUP(A218,#REF!,25,FALSE)="","",VLOOKUP(A218,#REF!,25,FALSE)),IF(VLOOKUP(A218,#REF!,28,FALSE)="","",VLOOKUP(A218,#REF!,28,FALSE)))</f>
        <v>#REF!</v>
      </c>
    </row>
    <row r="219" spans="1:9" x14ac:dyDescent="0.25">
      <c r="A219" s="13" t="s">
        <v>355</v>
      </c>
      <c r="B219" s="21" t="e">
        <f>VLOOKUP(A219,#REF!,2,FALSE)</f>
        <v>#REF!</v>
      </c>
      <c r="C219" s="17" t="e">
        <f>VLOOKUP(A219,#REF!,38,FALSE)</f>
        <v>#REF!</v>
      </c>
      <c r="D219" s="17" t="e">
        <f t="shared" si="6"/>
        <v>#REF!</v>
      </c>
      <c r="E219" s="17" t="e">
        <f>IF(AND(B219&lt;&gt;"LOUISIANA",B219&lt;&gt;"NEW MEXICO",B219&lt;&gt;"OKLAHOMA"),IF(VLOOKUP(A219,#REF!,24,FALSE)="","",VLOOKUP(A219,#REF!,24,FALSE)),IF(VLOOKUP(A219,#REF!,27,FALSE)="","",VLOOKUP(A219,#REF!,27,FALSE)))</f>
        <v>#REF!</v>
      </c>
      <c r="G219" s="17" t="e">
        <f>VLOOKUP(A219,#REF!,39,FALSE)</f>
        <v>#REF!</v>
      </c>
      <c r="H219" s="17" t="e">
        <f t="shared" si="7"/>
        <v>#REF!</v>
      </c>
      <c r="I219" s="17" t="e">
        <f>IF(AND(B219&lt;&gt;"LOUISIANA",B219&lt;&gt;"NEW MEXICO",B219&lt;&gt;"OKLAHOMA"),IF(VLOOKUP(A219,#REF!,25,FALSE)="","",VLOOKUP(A219,#REF!,25,FALSE)),IF(VLOOKUP(A219,#REF!,28,FALSE)="","",VLOOKUP(A219,#REF!,28,FALSE)))</f>
        <v>#REF!</v>
      </c>
    </row>
    <row r="220" spans="1:9" x14ac:dyDescent="0.25">
      <c r="A220" s="19" t="s">
        <v>356</v>
      </c>
      <c r="B220" s="21" t="e">
        <f>VLOOKUP(A220,#REF!,2,FALSE)</f>
        <v>#REF!</v>
      </c>
      <c r="C220" s="17" t="e">
        <f>VLOOKUP(A220,#REF!,38,FALSE)</f>
        <v>#REF!</v>
      </c>
      <c r="D220" s="17" t="e">
        <f t="shared" si="6"/>
        <v>#REF!</v>
      </c>
      <c r="E220" s="17" t="e">
        <f>IF(AND(B220&lt;&gt;"LOUISIANA",B220&lt;&gt;"NEW MEXICO",B220&lt;&gt;"OKLAHOMA"),IF(VLOOKUP(A220,#REF!,24,FALSE)="","",VLOOKUP(A220,#REF!,24,FALSE)),IF(VLOOKUP(A220,#REF!,27,FALSE)="","",VLOOKUP(A220,#REF!,27,FALSE)))</f>
        <v>#REF!</v>
      </c>
      <c r="G220" s="17" t="e">
        <f>VLOOKUP(A220,#REF!,39,FALSE)</f>
        <v>#REF!</v>
      </c>
      <c r="H220" s="17" t="e">
        <f t="shared" si="7"/>
        <v>#REF!</v>
      </c>
      <c r="I220" s="17" t="e">
        <f>IF(AND(B220&lt;&gt;"LOUISIANA",B220&lt;&gt;"NEW MEXICO",B220&lt;&gt;"OKLAHOMA"),IF(VLOOKUP(A220,#REF!,25,FALSE)="","",VLOOKUP(A220,#REF!,25,FALSE)),IF(VLOOKUP(A220,#REF!,28,FALSE)="","",VLOOKUP(A220,#REF!,28,FALSE)))</f>
        <v>#REF!</v>
      </c>
    </row>
    <row r="221" spans="1:9" x14ac:dyDescent="0.25">
      <c r="A221" s="13" t="s">
        <v>357</v>
      </c>
      <c r="B221" s="21" t="e">
        <f>VLOOKUP(A221,#REF!,2,FALSE)</f>
        <v>#REF!</v>
      </c>
      <c r="C221" s="17" t="e">
        <f>VLOOKUP(A221,#REF!,38,FALSE)</f>
        <v>#REF!</v>
      </c>
      <c r="D221" s="17" t="e">
        <f t="shared" si="6"/>
        <v>#REF!</v>
      </c>
      <c r="E221" s="17" t="e">
        <f>IF(AND(B221&lt;&gt;"LOUISIANA",B221&lt;&gt;"NEW MEXICO",B221&lt;&gt;"OKLAHOMA"),IF(VLOOKUP(A221,#REF!,24,FALSE)="","",VLOOKUP(A221,#REF!,24,FALSE)),IF(VLOOKUP(A221,#REF!,27,FALSE)="","",VLOOKUP(A221,#REF!,27,FALSE)))</f>
        <v>#REF!</v>
      </c>
      <c r="G221" s="17" t="e">
        <f>VLOOKUP(A221,#REF!,39,FALSE)</f>
        <v>#REF!</v>
      </c>
      <c r="H221" s="17" t="e">
        <f t="shared" si="7"/>
        <v>#REF!</v>
      </c>
      <c r="I221" s="17" t="e">
        <f>IF(AND(B221&lt;&gt;"LOUISIANA",B221&lt;&gt;"NEW MEXICO",B221&lt;&gt;"OKLAHOMA"),IF(VLOOKUP(A221,#REF!,25,FALSE)="","",VLOOKUP(A221,#REF!,25,FALSE)),IF(VLOOKUP(A221,#REF!,28,FALSE)="","",VLOOKUP(A221,#REF!,28,FALSE)))</f>
        <v>#REF!</v>
      </c>
    </row>
    <row r="222" spans="1:9" x14ac:dyDescent="0.25">
      <c r="A222" s="13" t="s">
        <v>358</v>
      </c>
      <c r="B222" s="21" t="e">
        <f>VLOOKUP(A222,#REF!,2,FALSE)</f>
        <v>#REF!</v>
      </c>
      <c r="C222" s="17" t="e">
        <f>VLOOKUP(A222,#REF!,38,FALSE)</f>
        <v>#REF!</v>
      </c>
      <c r="D222" s="17" t="e">
        <f t="shared" si="6"/>
        <v>#REF!</v>
      </c>
      <c r="E222" s="17" t="e">
        <f>IF(AND(B222&lt;&gt;"LOUISIANA",B222&lt;&gt;"NEW MEXICO",B222&lt;&gt;"OKLAHOMA"),IF(VLOOKUP(A222,#REF!,24,FALSE)="","",VLOOKUP(A222,#REF!,24,FALSE)),IF(VLOOKUP(A222,#REF!,27,FALSE)="","",VLOOKUP(A222,#REF!,27,FALSE)))</f>
        <v>#REF!</v>
      </c>
      <c r="G222" s="17" t="e">
        <f>VLOOKUP(A222,#REF!,39,FALSE)</f>
        <v>#REF!</v>
      </c>
      <c r="H222" s="17" t="e">
        <f t="shared" si="7"/>
        <v>#REF!</v>
      </c>
      <c r="I222" s="17" t="e">
        <f>IF(AND(B222&lt;&gt;"LOUISIANA",B222&lt;&gt;"NEW MEXICO",B222&lt;&gt;"OKLAHOMA"),IF(VLOOKUP(A222,#REF!,25,FALSE)="","",VLOOKUP(A222,#REF!,25,FALSE)),IF(VLOOKUP(A222,#REF!,28,FALSE)="","",VLOOKUP(A222,#REF!,28,FALSE)))</f>
        <v>#REF!</v>
      </c>
    </row>
    <row r="223" spans="1:9" ht="30" x14ac:dyDescent="0.25">
      <c r="A223" s="13" t="s">
        <v>588</v>
      </c>
      <c r="B223" s="21" t="e">
        <f>VLOOKUP(A223,#REF!,2,FALSE)</f>
        <v>#REF!</v>
      </c>
      <c r="C223" s="17" t="e">
        <f>VLOOKUP(A223,#REF!,38,FALSE)</f>
        <v>#REF!</v>
      </c>
      <c r="D223" s="17" t="e">
        <f t="shared" si="6"/>
        <v>#REF!</v>
      </c>
      <c r="E223" s="17" t="e">
        <f>IF(AND(B223&lt;&gt;"LOUISIANA",B223&lt;&gt;"NEW MEXICO",B223&lt;&gt;"OKLAHOMA"),IF(VLOOKUP(A223,#REF!,24,FALSE)="","",VLOOKUP(A223,#REF!,24,FALSE)),IF(VLOOKUP(A223,#REF!,27,FALSE)="","",VLOOKUP(A223,#REF!,27,FALSE)))</f>
        <v>#REF!</v>
      </c>
      <c r="G223" s="17" t="e">
        <f>VLOOKUP(A223,#REF!,39,FALSE)</f>
        <v>#REF!</v>
      </c>
      <c r="H223" s="17" t="e">
        <f t="shared" si="7"/>
        <v>#REF!</v>
      </c>
      <c r="I223" s="17" t="e">
        <f>IF(AND(B223&lt;&gt;"LOUISIANA",B223&lt;&gt;"NEW MEXICO",B223&lt;&gt;"OKLAHOMA"),IF(VLOOKUP(A223,#REF!,25,FALSE)="","",VLOOKUP(A223,#REF!,25,FALSE)),IF(VLOOKUP(A223,#REF!,28,FALSE)="","",VLOOKUP(A223,#REF!,28,FALSE)))</f>
        <v>#REF!</v>
      </c>
    </row>
    <row r="224" spans="1:9" x14ac:dyDescent="0.25">
      <c r="A224" s="14" t="s">
        <v>583</v>
      </c>
      <c r="B224" s="21" t="e">
        <f>VLOOKUP(A224,#REF!,2,FALSE)</f>
        <v>#REF!</v>
      </c>
      <c r="C224" s="17" t="e">
        <f>VLOOKUP(A224,#REF!,38,FALSE)</f>
        <v>#REF!</v>
      </c>
      <c r="D224" s="17" t="e">
        <f t="shared" si="6"/>
        <v>#REF!</v>
      </c>
      <c r="E224" s="17" t="e">
        <f>IF(AND(B224&lt;&gt;"LOUISIANA",B224&lt;&gt;"NEW MEXICO",B224&lt;&gt;"OKLAHOMA"),IF(VLOOKUP(A224,#REF!,24,FALSE)="","",VLOOKUP(A224,#REF!,24,FALSE)),IF(VLOOKUP(A224,#REF!,27,FALSE)="","",VLOOKUP(A224,#REF!,27,FALSE)))</f>
        <v>#REF!</v>
      </c>
      <c r="G224" s="17" t="e">
        <f>VLOOKUP(A224,#REF!,39,FALSE)</f>
        <v>#REF!</v>
      </c>
      <c r="H224" s="17" t="e">
        <f t="shared" si="7"/>
        <v>#REF!</v>
      </c>
      <c r="I224" s="17" t="e">
        <f>IF(AND(B224&lt;&gt;"LOUISIANA",B224&lt;&gt;"NEW MEXICO",B224&lt;&gt;"OKLAHOMA"),IF(VLOOKUP(A224,#REF!,25,FALSE)="","",VLOOKUP(A224,#REF!,25,FALSE)),IF(VLOOKUP(A224,#REF!,28,FALSE)="","",VLOOKUP(A224,#REF!,28,FALSE)))</f>
        <v>#REF!</v>
      </c>
    </row>
    <row r="225" spans="1:9" x14ac:dyDescent="0.25">
      <c r="A225" s="14" t="s">
        <v>584</v>
      </c>
      <c r="B225" s="21" t="e">
        <f>VLOOKUP(A225,#REF!,2,FALSE)</f>
        <v>#REF!</v>
      </c>
      <c r="C225" s="17" t="e">
        <f>VLOOKUP(A225,#REF!,38,FALSE)</f>
        <v>#REF!</v>
      </c>
      <c r="D225" s="17" t="e">
        <f t="shared" si="6"/>
        <v>#REF!</v>
      </c>
      <c r="E225" s="17" t="e">
        <f>IF(AND(B225&lt;&gt;"LOUISIANA",B225&lt;&gt;"NEW MEXICO",B225&lt;&gt;"OKLAHOMA"),IF(VLOOKUP(A225,#REF!,24,FALSE)="","",VLOOKUP(A225,#REF!,24,FALSE)),IF(VLOOKUP(A225,#REF!,27,FALSE)="","",VLOOKUP(A225,#REF!,27,FALSE)))</f>
        <v>#REF!</v>
      </c>
      <c r="G225" s="17" t="e">
        <f>VLOOKUP(A225,#REF!,39,FALSE)</f>
        <v>#REF!</v>
      </c>
      <c r="H225" s="17" t="e">
        <f t="shared" si="7"/>
        <v>#REF!</v>
      </c>
      <c r="I225" s="17" t="e">
        <f>IF(AND(B225&lt;&gt;"LOUISIANA",B225&lt;&gt;"NEW MEXICO",B225&lt;&gt;"OKLAHOMA"),IF(VLOOKUP(A225,#REF!,25,FALSE)="","",VLOOKUP(A225,#REF!,25,FALSE)),IF(VLOOKUP(A225,#REF!,28,FALSE)="","",VLOOKUP(A225,#REF!,28,FALSE)))</f>
        <v>#REF!</v>
      </c>
    </row>
    <row r="226" spans="1:9" x14ac:dyDescent="0.25">
      <c r="A226" s="14" t="s">
        <v>585</v>
      </c>
      <c r="B226" s="21" t="e">
        <f>VLOOKUP(A226,#REF!,2,FALSE)</f>
        <v>#REF!</v>
      </c>
      <c r="C226" s="17" t="e">
        <f>VLOOKUP(A226,#REF!,38,FALSE)</f>
        <v>#REF!</v>
      </c>
      <c r="D226" s="17" t="e">
        <f t="shared" si="6"/>
        <v>#REF!</v>
      </c>
      <c r="E226" s="17" t="e">
        <f>IF(AND(B226&lt;&gt;"LOUISIANA",B226&lt;&gt;"NEW MEXICO",B226&lt;&gt;"OKLAHOMA"),IF(VLOOKUP(A226,#REF!,24,FALSE)="","",VLOOKUP(A226,#REF!,24,FALSE)),IF(VLOOKUP(A226,#REF!,27,FALSE)="","",VLOOKUP(A226,#REF!,27,FALSE)))</f>
        <v>#REF!</v>
      </c>
      <c r="G226" s="17" t="e">
        <f>VLOOKUP(A226,#REF!,39,FALSE)</f>
        <v>#REF!</v>
      </c>
      <c r="H226" s="17" t="e">
        <f t="shared" si="7"/>
        <v>#REF!</v>
      </c>
      <c r="I226" s="17" t="e">
        <f>IF(AND(B226&lt;&gt;"LOUISIANA",B226&lt;&gt;"NEW MEXICO",B226&lt;&gt;"OKLAHOMA"),IF(VLOOKUP(A226,#REF!,25,FALSE)="","",VLOOKUP(A226,#REF!,25,FALSE)),IF(VLOOKUP(A226,#REF!,28,FALSE)="","",VLOOKUP(A226,#REF!,28,FALSE)))</f>
        <v>#REF!</v>
      </c>
    </row>
    <row r="227" spans="1:9" x14ac:dyDescent="0.25">
      <c r="A227" s="14" t="s">
        <v>590</v>
      </c>
      <c r="B227" s="21" t="e">
        <f>VLOOKUP(A227,#REF!,2,FALSE)</f>
        <v>#REF!</v>
      </c>
      <c r="C227" s="17" t="e">
        <f>VLOOKUP(A227,#REF!,38,FALSE)</f>
        <v>#REF!</v>
      </c>
      <c r="D227" s="17" t="e">
        <f t="shared" si="6"/>
        <v>#REF!</v>
      </c>
      <c r="E227" s="17" t="e">
        <f>IF(AND(B227&lt;&gt;"LOUISIANA",B227&lt;&gt;"NEW MEXICO",B227&lt;&gt;"OKLAHOMA"),IF(VLOOKUP(A227,#REF!,24,FALSE)="","",VLOOKUP(A227,#REF!,24,FALSE)),IF(VLOOKUP(A227,#REF!,27,FALSE)="","",VLOOKUP(A227,#REF!,27,FALSE)))</f>
        <v>#REF!</v>
      </c>
      <c r="G227" s="17" t="e">
        <f>VLOOKUP(A227,#REF!,39,FALSE)</f>
        <v>#REF!</v>
      </c>
      <c r="H227" s="17" t="e">
        <f t="shared" si="7"/>
        <v>#REF!</v>
      </c>
      <c r="I227" s="17" t="e">
        <f>IF(AND(B227&lt;&gt;"LOUISIANA",B227&lt;&gt;"NEW MEXICO",B227&lt;&gt;"OKLAHOMA"),IF(VLOOKUP(A227,#REF!,25,FALSE)="","",VLOOKUP(A227,#REF!,25,FALSE)),IF(VLOOKUP(A227,#REF!,28,FALSE)="","",VLOOKUP(A227,#REF!,28,FALSE)))</f>
        <v>#REF!</v>
      </c>
    </row>
    <row r="228" spans="1:9" x14ac:dyDescent="0.25">
      <c r="A228" s="14" t="s">
        <v>586</v>
      </c>
      <c r="B228" s="21" t="e">
        <f>VLOOKUP(A228,#REF!,2,FALSE)</f>
        <v>#REF!</v>
      </c>
      <c r="C228" s="17" t="e">
        <f>VLOOKUP(A228,#REF!,38,FALSE)</f>
        <v>#REF!</v>
      </c>
      <c r="D228" s="17" t="e">
        <f t="shared" si="6"/>
        <v>#REF!</v>
      </c>
      <c r="E228" s="17" t="e">
        <f>IF(AND(B228&lt;&gt;"LOUISIANA",B228&lt;&gt;"NEW MEXICO",B228&lt;&gt;"OKLAHOMA"),IF(VLOOKUP(A228,#REF!,24,FALSE)="","",VLOOKUP(A228,#REF!,24,FALSE)),IF(VLOOKUP(A228,#REF!,27,FALSE)="","",VLOOKUP(A228,#REF!,27,FALSE)))</f>
        <v>#REF!</v>
      </c>
      <c r="G228" s="17" t="e">
        <f>VLOOKUP(A228,#REF!,39,FALSE)</f>
        <v>#REF!</v>
      </c>
      <c r="H228" s="17" t="e">
        <f t="shared" si="7"/>
        <v>#REF!</v>
      </c>
      <c r="I228" s="17" t="e">
        <f>IF(AND(B228&lt;&gt;"LOUISIANA",B228&lt;&gt;"NEW MEXICO",B228&lt;&gt;"OKLAHOMA"),IF(VLOOKUP(A228,#REF!,25,FALSE)="","",VLOOKUP(A228,#REF!,25,FALSE)),IF(VLOOKUP(A228,#REF!,28,FALSE)="","",VLOOKUP(A228,#REF!,28,FALSE)))</f>
        <v>#REF!</v>
      </c>
    </row>
    <row r="229" spans="1:9" x14ac:dyDescent="0.25">
      <c r="A229" s="14" t="s">
        <v>591</v>
      </c>
      <c r="B229" s="21" t="e">
        <f>VLOOKUP(A229,#REF!,2,FALSE)</f>
        <v>#REF!</v>
      </c>
      <c r="C229" s="17" t="e">
        <f>VLOOKUP(A229,#REF!,38,FALSE)</f>
        <v>#REF!</v>
      </c>
      <c r="D229" s="17" t="e">
        <f t="shared" si="6"/>
        <v>#REF!</v>
      </c>
      <c r="E229" s="17" t="e">
        <f>IF(AND(B229&lt;&gt;"LOUISIANA",B229&lt;&gt;"NEW MEXICO",B229&lt;&gt;"OKLAHOMA"),IF(VLOOKUP(A229,#REF!,24,FALSE)="","",VLOOKUP(A229,#REF!,24,FALSE)),IF(VLOOKUP(A229,#REF!,27,FALSE)="","",VLOOKUP(A229,#REF!,27,FALSE)))</f>
        <v>#REF!</v>
      </c>
      <c r="G229" s="17" t="e">
        <f>VLOOKUP(A229,#REF!,39,FALSE)</f>
        <v>#REF!</v>
      </c>
      <c r="H229" s="17" t="e">
        <f t="shared" si="7"/>
        <v>#REF!</v>
      </c>
      <c r="I229" s="17" t="e">
        <f>IF(AND(B229&lt;&gt;"LOUISIANA",B229&lt;&gt;"NEW MEXICO",B229&lt;&gt;"OKLAHOMA"),IF(VLOOKUP(A229,#REF!,25,FALSE)="","",VLOOKUP(A229,#REF!,25,FALSE)),IF(VLOOKUP(A229,#REF!,28,FALSE)="","",VLOOKUP(A229,#REF!,28,FALSE)))</f>
        <v>#REF!</v>
      </c>
    </row>
    <row r="230" spans="1:9" ht="30" x14ac:dyDescent="0.25">
      <c r="A230" s="15" t="s">
        <v>589</v>
      </c>
      <c r="B230" s="21" t="e">
        <f>VLOOKUP(A230,#REF!,2,FALSE)</f>
        <v>#REF!</v>
      </c>
      <c r="C230" s="17" t="e">
        <f>VLOOKUP(A230,#REF!,38,FALSE)</f>
        <v>#REF!</v>
      </c>
      <c r="D230" s="17" t="e">
        <f t="shared" si="6"/>
        <v>#REF!</v>
      </c>
      <c r="E230" s="17" t="e">
        <f>IF(AND(B230&lt;&gt;"LOUISIANA",B230&lt;&gt;"NEW MEXICO",B230&lt;&gt;"OKLAHOMA"),IF(VLOOKUP(A230,#REF!,24,FALSE)="","",VLOOKUP(A230,#REF!,24,FALSE)),IF(VLOOKUP(A230,#REF!,27,FALSE)="","",VLOOKUP(A230,#REF!,27,FALSE)))</f>
        <v>#REF!</v>
      </c>
      <c r="G230" s="17" t="e">
        <f>VLOOKUP(A230,#REF!,39,FALSE)</f>
        <v>#REF!</v>
      </c>
      <c r="H230" s="17" t="e">
        <f t="shared" si="7"/>
        <v>#REF!</v>
      </c>
      <c r="I230" s="17" t="e">
        <f>IF(AND(B230&lt;&gt;"LOUISIANA",B230&lt;&gt;"NEW MEXICO",B230&lt;&gt;"OKLAHOMA"),IF(VLOOKUP(A230,#REF!,25,FALSE)="","",VLOOKUP(A230,#REF!,25,FALSE)),IF(VLOOKUP(A230,#REF!,28,FALSE)="","",VLOOKUP(A230,#REF!,28,FALSE)))</f>
        <v>#REF!</v>
      </c>
    </row>
    <row r="231" spans="1:9" x14ac:dyDescent="0.25">
      <c r="A231" s="14" t="s">
        <v>587</v>
      </c>
      <c r="B231" s="21" t="e">
        <f>VLOOKUP(A231,#REF!,2,FALSE)</f>
        <v>#REF!</v>
      </c>
      <c r="C231" s="17" t="e">
        <f>VLOOKUP(A231,#REF!,38,FALSE)</f>
        <v>#REF!</v>
      </c>
      <c r="D231" s="17" t="e">
        <f t="shared" si="6"/>
        <v>#REF!</v>
      </c>
      <c r="E231" s="17" t="e">
        <f>IF(AND(B231&lt;&gt;"LOUISIANA",B231&lt;&gt;"NEW MEXICO",B231&lt;&gt;"OKLAHOMA"),IF(VLOOKUP(A231,#REF!,24,FALSE)="","",VLOOKUP(A231,#REF!,24,FALSE)),IF(VLOOKUP(A231,#REF!,27,FALSE)="","",VLOOKUP(A231,#REF!,27,FALSE)))</f>
        <v>#REF!</v>
      </c>
      <c r="G231" s="17" t="e">
        <f>VLOOKUP(A231,#REF!,39,FALSE)</f>
        <v>#REF!</v>
      </c>
      <c r="H231" s="17" t="e">
        <f t="shared" si="7"/>
        <v>#REF!</v>
      </c>
      <c r="I231" s="17" t="e">
        <f>IF(AND(B231&lt;&gt;"LOUISIANA",B231&lt;&gt;"NEW MEXICO",B231&lt;&gt;"OKLAHOMA"),IF(VLOOKUP(A231,#REF!,25,FALSE)="","",VLOOKUP(A231,#REF!,25,FALSE)),IF(VLOOKUP(A231,#REF!,28,FALSE)="","",VLOOKUP(A231,#REF!,28,FALSE)))</f>
        <v>#REF!</v>
      </c>
    </row>
    <row r="232" spans="1:9" x14ac:dyDescent="0.25">
      <c r="A232" s="14" t="s">
        <v>592</v>
      </c>
      <c r="B232" s="21" t="e">
        <f>VLOOKUP(A232,#REF!,2,FALSE)</f>
        <v>#REF!</v>
      </c>
      <c r="C232" s="17" t="e">
        <f>VLOOKUP(A232,#REF!,38,FALSE)</f>
        <v>#REF!</v>
      </c>
      <c r="D232" s="17" t="e">
        <f t="shared" si="6"/>
        <v>#REF!</v>
      </c>
      <c r="E232" s="17" t="e">
        <f>IF(AND(B232&lt;&gt;"LOUISIANA",B232&lt;&gt;"NEW MEXICO",B232&lt;&gt;"OKLAHOMA"),IF(VLOOKUP(A232,#REF!,24,FALSE)="","",VLOOKUP(A232,#REF!,24,FALSE)),IF(VLOOKUP(A232,#REF!,27,FALSE)="","",VLOOKUP(A232,#REF!,27,FALSE)))</f>
        <v>#REF!</v>
      </c>
      <c r="G232" s="17" t="e">
        <f>VLOOKUP(A232,#REF!,39,FALSE)</f>
        <v>#REF!</v>
      </c>
      <c r="H232" s="17" t="e">
        <f t="shared" si="7"/>
        <v>#REF!</v>
      </c>
      <c r="I232" s="17" t="e">
        <f>IF(AND(B232&lt;&gt;"LOUISIANA",B232&lt;&gt;"NEW MEXICO",B232&lt;&gt;"OKLAHOMA"),IF(VLOOKUP(A232,#REF!,25,FALSE)="","",VLOOKUP(A232,#REF!,25,FALSE)),IF(VLOOKUP(A232,#REF!,28,FALSE)="","",VLOOKUP(A232,#REF!,28,FALSE)))</f>
        <v>#REF!</v>
      </c>
    </row>
    <row r="233" spans="1:9" x14ac:dyDescent="0.25">
      <c r="A233" s="14" t="s">
        <v>593</v>
      </c>
      <c r="B233" s="21" t="e">
        <f>VLOOKUP(A233,#REF!,2,FALSE)</f>
        <v>#REF!</v>
      </c>
      <c r="C233" s="17" t="e">
        <f>VLOOKUP(A233,#REF!,38,FALSE)</f>
        <v>#REF!</v>
      </c>
      <c r="D233" s="17" t="e">
        <f t="shared" si="6"/>
        <v>#REF!</v>
      </c>
      <c r="E233" s="17" t="e">
        <f>IF(AND(B233&lt;&gt;"LOUISIANA",B233&lt;&gt;"NEW MEXICO",B233&lt;&gt;"OKLAHOMA"),IF(VLOOKUP(A233,#REF!,24,FALSE)="","",VLOOKUP(A233,#REF!,24,FALSE)),IF(VLOOKUP(A233,#REF!,27,FALSE)="","",VLOOKUP(A233,#REF!,27,FALSE)))</f>
        <v>#REF!</v>
      </c>
      <c r="G233" s="17" t="e">
        <f>VLOOKUP(A233,#REF!,39,FALSE)</f>
        <v>#REF!</v>
      </c>
      <c r="H233" s="17" t="e">
        <f t="shared" si="7"/>
        <v>#REF!</v>
      </c>
      <c r="I233" s="17" t="e">
        <f>IF(AND(B233&lt;&gt;"LOUISIANA",B233&lt;&gt;"NEW MEXICO",B233&lt;&gt;"OKLAHOMA"),IF(VLOOKUP(A233,#REF!,25,FALSE)="","",VLOOKUP(A233,#REF!,25,FALSE)),IF(VLOOKUP(A233,#REF!,28,FALSE)="","",VLOOKUP(A233,#REF!,28,FALSE)))</f>
        <v>#REF!</v>
      </c>
    </row>
    <row r="234" spans="1:9" x14ac:dyDescent="0.25">
      <c r="A234" s="18" t="s">
        <v>594</v>
      </c>
      <c r="B234" s="21" t="e">
        <f>VLOOKUP(A234,#REF!,2,FALSE)</f>
        <v>#REF!</v>
      </c>
      <c r="C234" s="17" t="e">
        <f>VLOOKUP(A234,#REF!,38,FALSE)</f>
        <v>#REF!</v>
      </c>
      <c r="D234" s="17" t="e">
        <f t="shared" si="6"/>
        <v>#REF!</v>
      </c>
      <c r="E234" s="17" t="e">
        <f>IF(AND(B234&lt;&gt;"LOUISIANA",B234&lt;&gt;"NEW MEXICO",B234&lt;&gt;"OKLAHOMA"),IF(VLOOKUP(A234,#REF!,24,FALSE)="","",VLOOKUP(A234,#REF!,24,FALSE)),IF(VLOOKUP(A234,#REF!,27,FALSE)="","",VLOOKUP(A234,#REF!,27,FALSE)))</f>
        <v>#REF!</v>
      </c>
      <c r="G234" s="17" t="e">
        <f>VLOOKUP(A234,#REF!,39,FALSE)</f>
        <v>#REF!</v>
      </c>
      <c r="H234" s="17" t="e">
        <f t="shared" si="7"/>
        <v>#REF!</v>
      </c>
      <c r="I234" s="17" t="e">
        <f>IF(AND(B234&lt;&gt;"LOUISIANA",B234&lt;&gt;"NEW MEXICO",B234&lt;&gt;"OKLAHOMA"),IF(VLOOKUP(A234,#REF!,25,FALSE)="","",VLOOKUP(A234,#REF!,25,FALSE)),IF(VLOOKUP(A234,#REF!,28,FALSE)="","",VLOOKUP(A234,#REF!,28,FALSE)))</f>
        <v>#REF!</v>
      </c>
    </row>
    <row r="235" spans="1:9" x14ac:dyDescent="0.25">
      <c r="A235" s="14" t="s">
        <v>595</v>
      </c>
      <c r="B235" s="21" t="e">
        <f>VLOOKUP(A235,#REF!,2,FALSE)</f>
        <v>#REF!</v>
      </c>
      <c r="C235" s="17" t="e">
        <f>VLOOKUP(A235,#REF!,38,FALSE)</f>
        <v>#REF!</v>
      </c>
      <c r="D235" s="17" t="e">
        <f t="shared" si="6"/>
        <v>#REF!</v>
      </c>
      <c r="E235" s="17" t="e">
        <f>IF(AND(B235&lt;&gt;"LOUISIANA",B235&lt;&gt;"NEW MEXICO",B235&lt;&gt;"OKLAHOMA"),IF(VLOOKUP(A235,#REF!,24,FALSE)="","",VLOOKUP(A235,#REF!,24,FALSE)),IF(VLOOKUP(A235,#REF!,27,FALSE)="","",VLOOKUP(A235,#REF!,27,FALSE)))</f>
        <v>#REF!</v>
      </c>
      <c r="G235" s="17" t="e">
        <f>VLOOKUP(A235,#REF!,39,FALSE)</f>
        <v>#REF!</v>
      </c>
      <c r="H235" s="17" t="e">
        <f t="shared" si="7"/>
        <v>#REF!</v>
      </c>
      <c r="I235" s="17" t="e">
        <f>IF(AND(B235&lt;&gt;"LOUISIANA",B235&lt;&gt;"NEW MEXICO",B235&lt;&gt;"OKLAHOMA"),IF(VLOOKUP(A235,#REF!,25,FALSE)="","",VLOOKUP(A235,#REF!,25,FALSE)),IF(VLOOKUP(A235,#REF!,28,FALSE)="","",VLOOKUP(A235,#REF!,28,FALSE)))</f>
        <v>#REF!</v>
      </c>
    </row>
    <row r="236" spans="1:9" x14ac:dyDescent="0.25">
      <c r="A236" s="13" t="s">
        <v>359</v>
      </c>
      <c r="B236" s="21" t="e">
        <f>VLOOKUP(A236,#REF!,2,FALSE)</f>
        <v>#REF!</v>
      </c>
      <c r="C236" s="17" t="e">
        <f>VLOOKUP(A236,#REF!,38,FALSE)</f>
        <v>#REF!</v>
      </c>
      <c r="D236" s="17" t="e">
        <f t="shared" si="6"/>
        <v>#REF!</v>
      </c>
      <c r="E236" s="17" t="e">
        <f>IF(AND(B236&lt;&gt;"LOUISIANA",B236&lt;&gt;"NEW MEXICO",B236&lt;&gt;"OKLAHOMA"),IF(VLOOKUP(A236,#REF!,24,FALSE)="","",VLOOKUP(A236,#REF!,24,FALSE)),IF(VLOOKUP(A236,#REF!,27,FALSE)="","",VLOOKUP(A236,#REF!,27,FALSE)))</f>
        <v>#REF!</v>
      </c>
      <c r="G236" s="17" t="e">
        <f>VLOOKUP(A236,#REF!,39,FALSE)</f>
        <v>#REF!</v>
      </c>
      <c r="H236" s="17" t="e">
        <f t="shared" si="7"/>
        <v>#REF!</v>
      </c>
      <c r="I236" s="17" t="e">
        <f>IF(AND(B236&lt;&gt;"LOUISIANA",B236&lt;&gt;"NEW MEXICO",B236&lt;&gt;"OKLAHOMA"),IF(VLOOKUP(A236,#REF!,25,FALSE)="","",VLOOKUP(A236,#REF!,25,FALSE)),IF(VLOOKUP(A236,#REF!,28,FALSE)="","",VLOOKUP(A236,#REF!,28,FALSE)))</f>
        <v>#REF!</v>
      </c>
    </row>
    <row r="237" spans="1:9" x14ac:dyDescent="0.25">
      <c r="A237" s="13" t="s">
        <v>360</v>
      </c>
      <c r="B237" s="21" t="e">
        <f>VLOOKUP(A237,#REF!,2,FALSE)</f>
        <v>#REF!</v>
      </c>
      <c r="C237" s="17" t="e">
        <f>VLOOKUP(A237,#REF!,38,FALSE)</f>
        <v>#REF!</v>
      </c>
      <c r="D237" s="17" t="e">
        <f t="shared" si="6"/>
        <v>#REF!</v>
      </c>
      <c r="E237" s="17" t="e">
        <f>IF(AND(B237&lt;&gt;"LOUISIANA",B237&lt;&gt;"NEW MEXICO",B237&lt;&gt;"OKLAHOMA"),IF(VLOOKUP(A237,#REF!,24,FALSE)="","",VLOOKUP(A237,#REF!,24,FALSE)),IF(VLOOKUP(A237,#REF!,27,FALSE)="","",VLOOKUP(A237,#REF!,27,FALSE)))</f>
        <v>#REF!</v>
      </c>
      <c r="G237" s="17" t="e">
        <f>VLOOKUP(A237,#REF!,39,FALSE)</f>
        <v>#REF!</v>
      </c>
      <c r="H237" s="17" t="e">
        <f t="shared" si="7"/>
        <v>#REF!</v>
      </c>
      <c r="I237" s="17" t="e">
        <f>IF(AND(B237&lt;&gt;"LOUISIANA",B237&lt;&gt;"NEW MEXICO",B237&lt;&gt;"OKLAHOMA"),IF(VLOOKUP(A237,#REF!,25,FALSE)="","",VLOOKUP(A237,#REF!,25,FALSE)),IF(VLOOKUP(A237,#REF!,28,FALSE)="","",VLOOKUP(A237,#REF!,28,FALSE)))</f>
        <v>#REF!</v>
      </c>
    </row>
    <row r="238" spans="1:9" x14ac:dyDescent="0.25">
      <c r="A238" s="13" t="s">
        <v>361</v>
      </c>
      <c r="B238" s="21" t="e">
        <f>VLOOKUP(A238,#REF!,2,FALSE)</f>
        <v>#REF!</v>
      </c>
      <c r="C238" s="17" t="e">
        <f>VLOOKUP(A238,#REF!,38,FALSE)</f>
        <v>#REF!</v>
      </c>
      <c r="D238" s="17" t="e">
        <f t="shared" si="6"/>
        <v>#REF!</v>
      </c>
      <c r="E238" s="17" t="e">
        <f>IF(AND(B238&lt;&gt;"LOUISIANA",B238&lt;&gt;"NEW MEXICO",B238&lt;&gt;"OKLAHOMA"),IF(VLOOKUP(A238,#REF!,24,FALSE)="","",VLOOKUP(A238,#REF!,24,FALSE)),IF(VLOOKUP(A238,#REF!,27,FALSE)="","",VLOOKUP(A238,#REF!,27,FALSE)))</f>
        <v>#REF!</v>
      </c>
      <c r="G238" s="17" t="e">
        <f>VLOOKUP(A238,#REF!,39,FALSE)</f>
        <v>#REF!</v>
      </c>
      <c r="H238" s="17" t="e">
        <f t="shared" si="7"/>
        <v>#REF!</v>
      </c>
      <c r="I238" s="17" t="e">
        <f>IF(AND(B238&lt;&gt;"LOUISIANA",B238&lt;&gt;"NEW MEXICO",B238&lt;&gt;"OKLAHOMA"),IF(VLOOKUP(A238,#REF!,25,FALSE)="","",VLOOKUP(A238,#REF!,25,FALSE)),IF(VLOOKUP(A238,#REF!,28,FALSE)="","",VLOOKUP(A238,#REF!,28,FALSE)))</f>
        <v>#REF!</v>
      </c>
    </row>
    <row r="239" spans="1:9" x14ac:dyDescent="0.25">
      <c r="A239" s="13" t="s">
        <v>362</v>
      </c>
      <c r="B239" s="21" t="e">
        <f>VLOOKUP(A239,#REF!,2,FALSE)</f>
        <v>#REF!</v>
      </c>
      <c r="C239" s="17" t="e">
        <f>VLOOKUP(A239,#REF!,38,FALSE)</f>
        <v>#REF!</v>
      </c>
      <c r="D239" s="17" t="e">
        <f t="shared" si="6"/>
        <v>#REF!</v>
      </c>
      <c r="E239" s="17" t="e">
        <f>IF(AND(B239&lt;&gt;"LOUISIANA",B239&lt;&gt;"NEW MEXICO",B239&lt;&gt;"OKLAHOMA"),IF(VLOOKUP(A239,#REF!,24,FALSE)="","",VLOOKUP(A239,#REF!,24,FALSE)),IF(VLOOKUP(A239,#REF!,27,FALSE)="","",VLOOKUP(A239,#REF!,27,FALSE)))</f>
        <v>#REF!</v>
      </c>
      <c r="G239" s="17" t="e">
        <f>VLOOKUP(A239,#REF!,39,FALSE)</f>
        <v>#REF!</v>
      </c>
      <c r="H239" s="17" t="e">
        <f t="shared" si="7"/>
        <v>#REF!</v>
      </c>
      <c r="I239" s="17" t="e">
        <f>IF(AND(B239&lt;&gt;"LOUISIANA",B239&lt;&gt;"NEW MEXICO",B239&lt;&gt;"OKLAHOMA"),IF(VLOOKUP(A239,#REF!,25,FALSE)="","",VLOOKUP(A239,#REF!,25,FALSE)),IF(VLOOKUP(A239,#REF!,28,FALSE)="","",VLOOKUP(A239,#REF!,28,FALSE)))</f>
        <v>#REF!</v>
      </c>
    </row>
    <row r="240" spans="1:9" x14ac:dyDescent="0.25">
      <c r="A240" s="13" t="s">
        <v>363</v>
      </c>
      <c r="B240" s="21" t="e">
        <f>VLOOKUP(A240,#REF!,2,FALSE)</f>
        <v>#REF!</v>
      </c>
      <c r="C240" s="17" t="e">
        <f>VLOOKUP(A240,#REF!,38,FALSE)</f>
        <v>#REF!</v>
      </c>
      <c r="D240" s="17" t="e">
        <f t="shared" si="6"/>
        <v>#REF!</v>
      </c>
      <c r="E240" s="17" t="e">
        <f>IF(AND(B240&lt;&gt;"LOUISIANA",B240&lt;&gt;"NEW MEXICO",B240&lt;&gt;"OKLAHOMA"),IF(VLOOKUP(A240,#REF!,24,FALSE)="","",VLOOKUP(A240,#REF!,24,FALSE)),IF(VLOOKUP(A240,#REF!,27,FALSE)="","",VLOOKUP(A240,#REF!,27,FALSE)))</f>
        <v>#REF!</v>
      </c>
      <c r="G240" s="17" t="e">
        <f>VLOOKUP(A240,#REF!,39,FALSE)</f>
        <v>#REF!</v>
      </c>
      <c r="H240" s="17" t="e">
        <f t="shared" si="7"/>
        <v>#REF!</v>
      </c>
      <c r="I240" s="17" t="e">
        <f>IF(AND(B240&lt;&gt;"LOUISIANA",B240&lt;&gt;"NEW MEXICO",B240&lt;&gt;"OKLAHOMA"),IF(VLOOKUP(A240,#REF!,25,FALSE)="","",VLOOKUP(A240,#REF!,25,FALSE)),IF(VLOOKUP(A240,#REF!,28,FALSE)="","",VLOOKUP(A240,#REF!,28,FALSE)))</f>
        <v>#REF!</v>
      </c>
    </row>
    <row r="241" spans="1:9" x14ac:dyDescent="0.25">
      <c r="A241" s="13" t="s">
        <v>364</v>
      </c>
      <c r="B241" s="21" t="e">
        <f>VLOOKUP(A241,#REF!,2,FALSE)</f>
        <v>#REF!</v>
      </c>
      <c r="C241" s="17" t="e">
        <f>VLOOKUP(A241,#REF!,38,FALSE)</f>
        <v>#REF!</v>
      </c>
      <c r="D241" s="17" t="e">
        <f t="shared" si="6"/>
        <v>#REF!</v>
      </c>
      <c r="E241" s="17" t="e">
        <f>IF(AND(B241&lt;&gt;"LOUISIANA",B241&lt;&gt;"NEW MEXICO",B241&lt;&gt;"OKLAHOMA"),IF(VLOOKUP(A241,#REF!,24,FALSE)="","",VLOOKUP(A241,#REF!,24,FALSE)),IF(VLOOKUP(A241,#REF!,27,FALSE)="","",VLOOKUP(A241,#REF!,27,FALSE)))</f>
        <v>#REF!</v>
      </c>
      <c r="G241" s="17" t="e">
        <f>VLOOKUP(A241,#REF!,39,FALSE)</f>
        <v>#REF!</v>
      </c>
      <c r="H241" s="17" t="e">
        <f t="shared" si="7"/>
        <v>#REF!</v>
      </c>
      <c r="I241" s="17" t="e">
        <f>IF(AND(B241&lt;&gt;"LOUISIANA",B241&lt;&gt;"NEW MEXICO",B241&lt;&gt;"OKLAHOMA"),IF(VLOOKUP(A241,#REF!,25,FALSE)="","",VLOOKUP(A241,#REF!,25,FALSE)),IF(VLOOKUP(A241,#REF!,28,FALSE)="","",VLOOKUP(A241,#REF!,28,FALSE)))</f>
        <v>#REF!</v>
      </c>
    </row>
    <row r="242" spans="1:9" x14ac:dyDescent="0.25">
      <c r="A242" s="13" t="s">
        <v>365</v>
      </c>
      <c r="B242" s="21" t="e">
        <f>VLOOKUP(A242,#REF!,2,FALSE)</f>
        <v>#REF!</v>
      </c>
      <c r="C242" s="17" t="e">
        <f>VLOOKUP(A242,#REF!,38,FALSE)</f>
        <v>#REF!</v>
      </c>
      <c r="D242" s="17" t="e">
        <f t="shared" si="6"/>
        <v>#REF!</v>
      </c>
      <c r="E242" s="17" t="e">
        <f>IF(AND(B242&lt;&gt;"LOUISIANA",B242&lt;&gt;"NEW MEXICO",B242&lt;&gt;"OKLAHOMA"),IF(VLOOKUP(A242,#REF!,24,FALSE)="","",VLOOKUP(A242,#REF!,24,FALSE)),IF(VLOOKUP(A242,#REF!,27,FALSE)="","",VLOOKUP(A242,#REF!,27,FALSE)))</f>
        <v>#REF!</v>
      </c>
      <c r="G242" s="17" t="e">
        <f>VLOOKUP(A242,#REF!,39,FALSE)</f>
        <v>#REF!</v>
      </c>
      <c r="H242" s="17" t="e">
        <f t="shared" si="7"/>
        <v>#REF!</v>
      </c>
      <c r="I242" s="17" t="e">
        <f>IF(AND(B242&lt;&gt;"LOUISIANA",B242&lt;&gt;"NEW MEXICO",B242&lt;&gt;"OKLAHOMA"),IF(VLOOKUP(A242,#REF!,25,FALSE)="","",VLOOKUP(A242,#REF!,25,FALSE)),IF(VLOOKUP(A242,#REF!,28,FALSE)="","",VLOOKUP(A242,#REF!,28,FALSE)))</f>
        <v>#REF!</v>
      </c>
    </row>
    <row r="243" spans="1:9" x14ac:dyDescent="0.25">
      <c r="A243" s="19" t="s">
        <v>366</v>
      </c>
      <c r="B243" s="21" t="e">
        <f>VLOOKUP(A243,#REF!,2,FALSE)</f>
        <v>#REF!</v>
      </c>
      <c r="C243" s="17" t="e">
        <f>VLOOKUP(A243,#REF!,38,FALSE)</f>
        <v>#REF!</v>
      </c>
      <c r="D243" s="17" t="e">
        <f t="shared" si="6"/>
        <v>#REF!</v>
      </c>
      <c r="E243" s="17" t="e">
        <f>IF(AND(B243&lt;&gt;"LOUISIANA",B243&lt;&gt;"NEW MEXICO",B243&lt;&gt;"OKLAHOMA"),IF(VLOOKUP(A243,#REF!,24,FALSE)="","",VLOOKUP(A243,#REF!,24,FALSE)),IF(VLOOKUP(A243,#REF!,27,FALSE)="","",VLOOKUP(A243,#REF!,27,FALSE)))</f>
        <v>#REF!</v>
      </c>
      <c r="G243" s="17" t="e">
        <f>VLOOKUP(A243,#REF!,39,FALSE)</f>
        <v>#REF!</v>
      </c>
      <c r="H243" s="17" t="e">
        <f t="shared" si="7"/>
        <v>#REF!</v>
      </c>
      <c r="I243" s="17" t="e">
        <f>IF(AND(B243&lt;&gt;"LOUISIANA",B243&lt;&gt;"NEW MEXICO",B243&lt;&gt;"OKLAHOMA"),IF(VLOOKUP(A243,#REF!,25,FALSE)="","",VLOOKUP(A243,#REF!,25,FALSE)),IF(VLOOKUP(A243,#REF!,28,FALSE)="","",VLOOKUP(A243,#REF!,28,FALSE)))</f>
        <v>#REF!</v>
      </c>
    </row>
    <row r="244" spans="1:9" x14ac:dyDescent="0.25">
      <c r="A244" s="13" t="s">
        <v>367</v>
      </c>
      <c r="B244" s="21" t="e">
        <f>VLOOKUP(A244,#REF!,2,FALSE)</f>
        <v>#REF!</v>
      </c>
      <c r="C244" s="17" t="e">
        <f>VLOOKUP(A244,#REF!,38,FALSE)</f>
        <v>#REF!</v>
      </c>
      <c r="D244" s="17" t="e">
        <f t="shared" si="6"/>
        <v>#REF!</v>
      </c>
      <c r="E244" s="17" t="e">
        <f>IF(AND(B244&lt;&gt;"LOUISIANA",B244&lt;&gt;"NEW MEXICO",B244&lt;&gt;"OKLAHOMA"),IF(VLOOKUP(A244,#REF!,24,FALSE)="","",VLOOKUP(A244,#REF!,24,FALSE)),IF(VLOOKUP(A244,#REF!,27,FALSE)="","",VLOOKUP(A244,#REF!,27,FALSE)))</f>
        <v>#REF!</v>
      </c>
      <c r="G244" s="17" t="e">
        <f>VLOOKUP(A244,#REF!,39,FALSE)</f>
        <v>#REF!</v>
      </c>
      <c r="H244" s="17" t="e">
        <f t="shared" si="7"/>
        <v>#REF!</v>
      </c>
      <c r="I244" s="17" t="e">
        <f>IF(AND(B244&lt;&gt;"LOUISIANA",B244&lt;&gt;"NEW MEXICO",B244&lt;&gt;"OKLAHOMA"),IF(VLOOKUP(A244,#REF!,25,FALSE)="","",VLOOKUP(A244,#REF!,25,FALSE)),IF(VLOOKUP(A244,#REF!,28,FALSE)="","",VLOOKUP(A244,#REF!,28,FALSE)))</f>
        <v>#REF!</v>
      </c>
    </row>
    <row r="245" spans="1:9" x14ac:dyDescent="0.25">
      <c r="A245" s="13" t="s">
        <v>368</v>
      </c>
      <c r="B245" s="21" t="e">
        <f>VLOOKUP(A245,#REF!,2,FALSE)</f>
        <v>#REF!</v>
      </c>
      <c r="C245" s="17" t="e">
        <f>VLOOKUP(A245,#REF!,38,FALSE)</f>
        <v>#REF!</v>
      </c>
      <c r="D245" s="17" t="e">
        <f t="shared" si="6"/>
        <v>#REF!</v>
      </c>
      <c r="E245" s="17" t="e">
        <f>IF(AND(B245&lt;&gt;"LOUISIANA",B245&lt;&gt;"NEW MEXICO",B245&lt;&gt;"OKLAHOMA"),IF(VLOOKUP(A245,#REF!,24,FALSE)="","",VLOOKUP(A245,#REF!,24,FALSE)),IF(VLOOKUP(A245,#REF!,27,FALSE)="","",VLOOKUP(A245,#REF!,27,FALSE)))</f>
        <v>#REF!</v>
      </c>
      <c r="G245" s="17" t="e">
        <f>VLOOKUP(A245,#REF!,39,FALSE)</f>
        <v>#REF!</v>
      </c>
      <c r="H245" s="17" t="e">
        <f t="shared" si="7"/>
        <v>#REF!</v>
      </c>
      <c r="I245" s="17" t="e">
        <f>IF(AND(B245&lt;&gt;"LOUISIANA",B245&lt;&gt;"NEW MEXICO",B245&lt;&gt;"OKLAHOMA"),IF(VLOOKUP(A245,#REF!,25,FALSE)="","",VLOOKUP(A245,#REF!,25,FALSE)),IF(VLOOKUP(A245,#REF!,28,FALSE)="","",VLOOKUP(A245,#REF!,28,FALSE)))</f>
        <v>#REF!</v>
      </c>
    </row>
    <row r="246" spans="1:9" x14ac:dyDescent="0.25">
      <c r="A246" s="13" t="s">
        <v>369</v>
      </c>
      <c r="B246" s="21" t="e">
        <f>VLOOKUP(A246,#REF!,2,FALSE)</f>
        <v>#REF!</v>
      </c>
      <c r="C246" s="17" t="e">
        <f>VLOOKUP(A246,#REF!,38,FALSE)</f>
        <v>#REF!</v>
      </c>
      <c r="D246" s="17" t="e">
        <f t="shared" si="6"/>
        <v>#REF!</v>
      </c>
      <c r="E246" s="17" t="e">
        <f>IF(AND(B246&lt;&gt;"LOUISIANA",B246&lt;&gt;"NEW MEXICO",B246&lt;&gt;"OKLAHOMA"),IF(VLOOKUP(A246,#REF!,24,FALSE)="","",VLOOKUP(A246,#REF!,24,FALSE)),IF(VLOOKUP(A246,#REF!,27,FALSE)="","",VLOOKUP(A246,#REF!,27,FALSE)))</f>
        <v>#REF!</v>
      </c>
      <c r="G246" s="17" t="e">
        <f>VLOOKUP(A246,#REF!,39,FALSE)</f>
        <v>#REF!</v>
      </c>
      <c r="H246" s="17" t="e">
        <f t="shared" si="7"/>
        <v>#REF!</v>
      </c>
      <c r="I246" s="17" t="e">
        <f>IF(AND(B246&lt;&gt;"LOUISIANA",B246&lt;&gt;"NEW MEXICO",B246&lt;&gt;"OKLAHOMA"),IF(VLOOKUP(A246,#REF!,25,FALSE)="","",VLOOKUP(A246,#REF!,25,FALSE)),IF(VLOOKUP(A246,#REF!,28,FALSE)="","",VLOOKUP(A246,#REF!,28,FALSE)))</f>
        <v>#REF!</v>
      </c>
    </row>
    <row r="247" spans="1:9" x14ac:dyDescent="0.25">
      <c r="A247" s="13" t="s">
        <v>370</v>
      </c>
      <c r="B247" s="21" t="e">
        <f>VLOOKUP(A247,#REF!,2,FALSE)</f>
        <v>#REF!</v>
      </c>
      <c r="C247" s="17" t="e">
        <f>VLOOKUP(A247,#REF!,38,FALSE)</f>
        <v>#REF!</v>
      </c>
      <c r="D247" s="17" t="e">
        <f t="shared" si="6"/>
        <v>#REF!</v>
      </c>
      <c r="E247" s="17" t="e">
        <f>IF(AND(B247&lt;&gt;"LOUISIANA",B247&lt;&gt;"NEW MEXICO",B247&lt;&gt;"OKLAHOMA"),IF(VLOOKUP(A247,#REF!,24,FALSE)="","",VLOOKUP(A247,#REF!,24,FALSE)),IF(VLOOKUP(A247,#REF!,27,FALSE)="","",VLOOKUP(A247,#REF!,27,FALSE)))</f>
        <v>#REF!</v>
      </c>
      <c r="G247" s="17" t="e">
        <f>VLOOKUP(A247,#REF!,39,FALSE)</f>
        <v>#REF!</v>
      </c>
      <c r="H247" s="17" t="e">
        <f t="shared" si="7"/>
        <v>#REF!</v>
      </c>
      <c r="I247" s="17" t="e">
        <f>IF(AND(B247&lt;&gt;"LOUISIANA",B247&lt;&gt;"NEW MEXICO",B247&lt;&gt;"OKLAHOMA"),IF(VLOOKUP(A247,#REF!,25,FALSE)="","",VLOOKUP(A247,#REF!,25,FALSE)),IF(VLOOKUP(A247,#REF!,28,FALSE)="","",VLOOKUP(A247,#REF!,28,FALSE)))</f>
        <v>#REF!</v>
      </c>
    </row>
    <row r="248" spans="1:9" x14ac:dyDescent="0.25">
      <c r="A248" s="13" t="s">
        <v>371</v>
      </c>
      <c r="B248" s="21" t="e">
        <f>VLOOKUP(A248,#REF!,2,FALSE)</f>
        <v>#REF!</v>
      </c>
      <c r="C248" s="17" t="e">
        <f>VLOOKUP(A248,#REF!,38,FALSE)</f>
        <v>#REF!</v>
      </c>
      <c r="D248" s="17" t="e">
        <f t="shared" si="6"/>
        <v>#REF!</v>
      </c>
      <c r="E248" s="17" t="e">
        <f>IF(AND(B248&lt;&gt;"LOUISIANA",B248&lt;&gt;"NEW MEXICO",B248&lt;&gt;"OKLAHOMA"),IF(VLOOKUP(A248,#REF!,24,FALSE)="","",VLOOKUP(A248,#REF!,24,FALSE)),IF(VLOOKUP(A248,#REF!,27,FALSE)="","",VLOOKUP(A248,#REF!,27,FALSE)))</f>
        <v>#REF!</v>
      </c>
      <c r="G248" s="17" t="e">
        <f>VLOOKUP(A248,#REF!,39,FALSE)</f>
        <v>#REF!</v>
      </c>
      <c r="H248" s="17" t="e">
        <f t="shared" si="7"/>
        <v>#REF!</v>
      </c>
      <c r="I248" s="17" t="e">
        <f>IF(AND(B248&lt;&gt;"LOUISIANA",B248&lt;&gt;"NEW MEXICO",B248&lt;&gt;"OKLAHOMA"),IF(VLOOKUP(A248,#REF!,25,FALSE)="","",VLOOKUP(A248,#REF!,25,FALSE)),IF(VLOOKUP(A248,#REF!,28,FALSE)="","",VLOOKUP(A248,#REF!,28,FALSE)))</f>
        <v>#REF!</v>
      </c>
    </row>
    <row r="249" spans="1:9" x14ac:dyDescent="0.25">
      <c r="A249" s="13" t="s">
        <v>372</v>
      </c>
      <c r="B249" s="21" t="e">
        <f>VLOOKUP(A249,#REF!,2,FALSE)</f>
        <v>#REF!</v>
      </c>
      <c r="C249" s="17" t="e">
        <f>VLOOKUP(A249,#REF!,38,FALSE)</f>
        <v>#REF!</v>
      </c>
      <c r="D249" s="17" t="e">
        <f t="shared" si="6"/>
        <v>#REF!</v>
      </c>
      <c r="E249" s="17" t="e">
        <f>IF(AND(B249&lt;&gt;"LOUISIANA",B249&lt;&gt;"NEW MEXICO",B249&lt;&gt;"OKLAHOMA"),IF(VLOOKUP(A249,#REF!,24,FALSE)="","",VLOOKUP(A249,#REF!,24,FALSE)),IF(VLOOKUP(A249,#REF!,27,FALSE)="","",VLOOKUP(A249,#REF!,27,FALSE)))</f>
        <v>#REF!</v>
      </c>
      <c r="G249" s="17" t="e">
        <f>VLOOKUP(A249,#REF!,39,FALSE)</f>
        <v>#REF!</v>
      </c>
      <c r="H249" s="17" t="e">
        <f t="shared" si="7"/>
        <v>#REF!</v>
      </c>
      <c r="I249" s="17" t="e">
        <f>IF(AND(B249&lt;&gt;"LOUISIANA",B249&lt;&gt;"NEW MEXICO",B249&lt;&gt;"OKLAHOMA"),IF(VLOOKUP(A249,#REF!,25,FALSE)="","",VLOOKUP(A249,#REF!,25,FALSE)),IF(VLOOKUP(A249,#REF!,28,FALSE)="","",VLOOKUP(A249,#REF!,28,FALSE)))</f>
        <v>#REF!</v>
      </c>
    </row>
    <row r="250" spans="1:9" x14ac:dyDescent="0.25">
      <c r="A250" s="13" t="s">
        <v>373</v>
      </c>
      <c r="B250" s="21" t="e">
        <f>VLOOKUP(A250,#REF!,2,FALSE)</f>
        <v>#REF!</v>
      </c>
      <c r="C250" s="17" t="e">
        <f>VLOOKUP(A250,#REF!,38,FALSE)</f>
        <v>#REF!</v>
      </c>
      <c r="D250" s="17" t="e">
        <f t="shared" si="6"/>
        <v>#REF!</v>
      </c>
      <c r="E250" s="17" t="e">
        <f>IF(AND(B250&lt;&gt;"LOUISIANA",B250&lt;&gt;"NEW MEXICO",B250&lt;&gt;"OKLAHOMA"),IF(VLOOKUP(A250,#REF!,24,FALSE)="","",VLOOKUP(A250,#REF!,24,FALSE)),IF(VLOOKUP(A250,#REF!,27,FALSE)="","",VLOOKUP(A250,#REF!,27,FALSE)))</f>
        <v>#REF!</v>
      </c>
      <c r="G250" s="17" t="e">
        <f>VLOOKUP(A250,#REF!,39,FALSE)</f>
        <v>#REF!</v>
      </c>
      <c r="H250" s="17" t="e">
        <f t="shared" si="7"/>
        <v>#REF!</v>
      </c>
      <c r="I250" s="17" t="e">
        <f>IF(AND(B250&lt;&gt;"LOUISIANA",B250&lt;&gt;"NEW MEXICO",B250&lt;&gt;"OKLAHOMA"),IF(VLOOKUP(A250,#REF!,25,FALSE)="","",VLOOKUP(A250,#REF!,25,FALSE)),IF(VLOOKUP(A250,#REF!,28,FALSE)="","",VLOOKUP(A250,#REF!,28,FALSE)))</f>
        <v>#REF!</v>
      </c>
    </row>
    <row r="251" spans="1:9" x14ac:dyDescent="0.25">
      <c r="A251" s="13" t="s">
        <v>374</v>
      </c>
      <c r="B251" s="21" t="e">
        <f>VLOOKUP(A251,#REF!,2,FALSE)</f>
        <v>#REF!</v>
      </c>
      <c r="C251" s="17" t="e">
        <f>VLOOKUP(A251,#REF!,38,FALSE)</f>
        <v>#REF!</v>
      </c>
      <c r="D251" s="17" t="e">
        <f t="shared" si="6"/>
        <v>#REF!</v>
      </c>
      <c r="E251" s="17" t="e">
        <f>IF(AND(B251&lt;&gt;"LOUISIANA",B251&lt;&gt;"NEW MEXICO",B251&lt;&gt;"OKLAHOMA"),IF(VLOOKUP(A251,#REF!,24,FALSE)="","",VLOOKUP(A251,#REF!,24,FALSE)),IF(VLOOKUP(A251,#REF!,27,FALSE)="","",VLOOKUP(A251,#REF!,27,FALSE)))</f>
        <v>#REF!</v>
      </c>
      <c r="G251" s="17" t="e">
        <f>VLOOKUP(A251,#REF!,39,FALSE)</f>
        <v>#REF!</v>
      </c>
      <c r="H251" s="17" t="e">
        <f t="shared" si="7"/>
        <v>#REF!</v>
      </c>
      <c r="I251" s="17" t="e">
        <f>IF(AND(B251&lt;&gt;"LOUISIANA",B251&lt;&gt;"NEW MEXICO",B251&lt;&gt;"OKLAHOMA"),IF(VLOOKUP(A251,#REF!,25,FALSE)="","",VLOOKUP(A251,#REF!,25,FALSE)),IF(VLOOKUP(A251,#REF!,28,FALSE)="","",VLOOKUP(A251,#REF!,28,FALSE)))</f>
        <v>#REF!</v>
      </c>
    </row>
    <row r="252" spans="1:9" x14ac:dyDescent="0.25">
      <c r="A252" s="13" t="s">
        <v>375</v>
      </c>
      <c r="B252" s="21" t="e">
        <f>VLOOKUP(A252,#REF!,2,FALSE)</f>
        <v>#REF!</v>
      </c>
      <c r="C252" s="17" t="e">
        <f>VLOOKUP(A252,#REF!,38,FALSE)</f>
        <v>#REF!</v>
      </c>
      <c r="D252" s="17" t="e">
        <f t="shared" si="6"/>
        <v>#REF!</v>
      </c>
      <c r="E252" s="17" t="e">
        <f>IF(AND(B252&lt;&gt;"LOUISIANA",B252&lt;&gt;"NEW MEXICO",B252&lt;&gt;"OKLAHOMA"),IF(VLOOKUP(A252,#REF!,24,FALSE)="","",VLOOKUP(A252,#REF!,24,FALSE)),IF(VLOOKUP(A252,#REF!,27,FALSE)="","",VLOOKUP(A252,#REF!,27,FALSE)))</f>
        <v>#REF!</v>
      </c>
      <c r="G252" s="17" t="e">
        <f>VLOOKUP(A252,#REF!,39,FALSE)</f>
        <v>#REF!</v>
      </c>
      <c r="H252" s="17" t="e">
        <f t="shared" si="7"/>
        <v>#REF!</v>
      </c>
      <c r="I252" s="17" t="e">
        <f>IF(AND(B252&lt;&gt;"LOUISIANA",B252&lt;&gt;"NEW MEXICO",B252&lt;&gt;"OKLAHOMA"),IF(VLOOKUP(A252,#REF!,25,FALSE)="","",VLOOKUP(A252,#REF!,25,FALSE)),IF(VLOOKUP(A252,#REF!,28,FALSE)="","",VLOOKUP(A252,#REF!,28,FALSE)))</f>
        <v>#REF!</v>
      </c>
    </row>
    <row r="253" spans="1:9" ht="30" x14ac:dyDescent="0.25">
      <c r="A253" s="13" t="s">
        <v>376</v>
      </c>
      <c r="B253" s="21" t="e">
        <f>VLOOKUP(A253,#REF!,2,FALSE)</f>
        <v>#REF!</v>
      </c>
      <c r="C253" s="17" t="e">
        <f>VLOOKUP(A253,#REF!,38,FALSE)</f>
        <v>#REF!</v>
      </c>
      <c r="D253" s="17" t="e">
        <f t="shared" si="6"/>
        <v>#REF!</v>
      </c>
      <c r="E253" s="17" t="e">
        <f>IF(AND(B253&lt;&gt;"LOUISIANA",B253&lt;&gt;"NEW MEXICO",B253&lt;&gt;"OKLAHOMA"),IF(VLOOKUP(A253,#REF!,24,FALSE)="","",VLOOKUP(A253,#REF!,24,FALSE)),IF(VLOOKUP(A253,#REF!,27,FALSE)="","",VLOOKUP(A253,#REF!,27,FALSE)))</f>
        <v>#REF!</v>
      </c>
      <c r="G253" s="17" t="e">
        <f>VLOOKUP(A253,#REF!,39,FALSE)</f>
        <v>#REF!</v>
      </c>
      <c r="H253" s="17" t="e">
        <f t="shared" si="7"/>
        <v>#REF!</v>
      </c>
      <c r="I253" s="17" t="e">
        <f>IF(AND(B253&lt;&gt;"LOUISIANA",B253&lt;&gt;"NEW MEXICO",B253&lt;&gt;"OKLAHOMA"),IF(VLOOKUP(A253,#REF!,25,FALSE)="","",VLOOKUP(A253,#REF!,25,FALSE)),IF(VLOOKUP(A253,#REF!,28,FALSE)="","",VLOOKUP(A253,#REF!,28,FALSE)))</f>
        <v>#REF!</v>
      </c>
    </row>
    <row r="254" spans="1:9" ht="30" x14ac:dyDescent="0.25">
      <c r="A254" s="13" t="s">
        <v>377</v>
      </c>
      <c r="B254" s="21" t="e">
        <f>VLOOKUP(A254,#REF!,2,FALSE)</f>
        <v>#REF!</v>
      </c>
      <c r="C254" s="17" t="e">
        <f>VLOOKUP(A254,#REF!,38,FALSE)</f>
        <v>#REF!</v>
      </c>
      <c r="D254" s="17" t="e">
        <f t="shared" si="6"/>
        <v>#REF!</v>
      </c>
      <c r="E254" s="17" t="e">
        <f>IF(AND(B254&lt;&gt;"LOUISIANA",B254&lt;&gt;"NEW MEXICO",B254&lt;&gt;"OKLAHOMA"),IF(VLOOKUP(A254,#REF!,24,FALSE)="","",VLOOKUP(A254,#REF!,24,FALSE)),IF(VLOOKUP(A254,#REF!,27,FALSE)="","",VLOOKUP(A254,#REF!,27,FALSE)))</f>
        <v>#REF!</v>
      </c>
      <c r="G254" s="17" t="e">
        <f>VLOOKUP(A254,#REF!,39,FALSE)</f>
        <v>#REF!</v>
      </c>
      <c r="H254" s="17" t="e">
        <f t="shared" si="7"/>
        <v>#REF!</v>
      </c>
      <c r="I254" s="17" t="e">
        <f>IF(AND(B254&lt;&gt;"LOUISIANA",B254&lt;&gt;"NEW MEXICO",B254&lt;&gt;"OKLAHOMA"),IF(VLOOKUP(A254,#REF!,25,FALSE)="","",VLOOKUP(A254,#REF!,25,FALSE)),IF(VLOOKUP(A254,#REF!,28,FALSE)="","",VLOOKUP(A254,#REF!,28,FALSE)))</f>
        <v>#REF!</v>
      </c>
    </row>
    <row r="255" spans="1:9" x14ac:dyDescent="0.25">
      <c r="A255" s="13" t="s">
        <v>378</v>
      </c>
      <c r="B255" s="21" t="e">
        <f>VLOOKUP(A255,#REF!,2,FALSE)</f>
        <v>#REF!</v>
      </c>
      <c r="C255" s="17" t="e">
        <f>VLOOKUP(A255,#REF!,38,FALSE)</f>
        <v>#REF!</v>
      </c>
      <c r="D255" s="17" t="e">
        <f t="shared" si="6"/>
        <v>#REF!</v>
      </c>
      <c r="E255" s="17" t="e">
        <f>IF(AND(B255&lt;&gt;"LOUISIANA",B255&lt;&gt;"NEW MEXICO",B255&lt;&gt;"OKLAHOMA"),IF(VLOOKUP(A255,#REF!,24,FALSE)="","",VLOOKUP(A255,#REF!,24,FALSE)),IF(VLOOKUP(A255,#REF!,27,FALSE)="","",VLOOKUP(A255,#REF!,27,FALSE)))</f>
        <v>#REF!</v>
      </c>
      <c r="G255" s="17" t="e">
        <f>VLOOKUP(A255,#REF!,39,FALSE)</f>
        <v>#REF!</v>
      </c>
      <c r="H255" s="17" t="e">
        <f t="shared" si="7"/>
        <v>#REF!</v>
      </c>
      <c r="I255" s="17" t="e">
        <f>IF(AND(B255&lt;&gt;"LOUISIANA",B255&lt;&gt;"NEW MEXICO",B255&lt;&gt;"OKLAHOMA"),IF(VLOOKUP(A255,#REF!,25,FALSE)="","",VLOOKUP(A255,#REF!,25,FALSE)),IF(VLOOKUP(A255,#REF!,28,FALSE)="","",VLOOKUP(A255,#REF!,28,FALSE)))</f>
        <v>#REF!</v>
      </c>
    </row>
    <row r="256" spans="1:9" x14ac:dyDescent="0.25">
      <c r="A256" s="13" t="s">
        <v>379</v>
      </c>
      <c r="B256" s="21" t="e">
        <f>VLOOKUP(A256,#REF!,2,FALSE)</f>
        <v>#REF!</v>
      </c>
      <c r="C256" s="17" t="e">
        <f>VLOOKUP(A256,#REF!,38,FALSE)</f>
        <v>#REF!</v>
      </c>
      <c r="D256" s="17" t="e">
        <f t="shared" si="6"/>
        <v>#REF!</v>
      </c>
      <c r="E256" s="17" t="e">
        <f>IF(AND(B256&lt;&gt;"LOUISIANA",B256&lt;&gt;"NEW MEXICO",B256&lt;&gt;"OKLAHOMA"),IF(VLOOKUP(A256,#REF!,24,FALSE)="","",VLOOKUP(A256,#REF!,24,FALSE)),IF(VLOOKUP(A256,#REF!,27,FALSE)="","",VLOOKUP(A256,#REF!,27,FALSE)))</f>
        <v>#REF!</v>
      </c>
      <c r="G256" s="17" t="e">
        <f>VLOOKUP(A256,#REF!,39,FALSE)</f>
        <v>#REF!</v>
      </c>
      <c r="H256" s="17" t="e">
        <f t="shared" si="7"/>
        <v>#REF!</v>
      </c>
      <c r="I256" s="17" t="e">
        <f>IF(AND(B256&lt;&gt;"LOUISIANA",B256&lt;&gt;"NEW MEXICO",B256&lt;&gt;"OKLAHOMA"),IF(VLOOKUP(A256,#REF!,25,FALSE)="","",VLOOKUP(A256,#REF!,25,FALSE)),IF(VLOOKUP(A256,#REF!,28,FALSE)="","",VLOOKUP(A256,#REF!,28,FALSE)))</f>
        <v>#REF!</v>
      </c>
    </row>
    <row r="257" spans="1:9" x14ac:dyDescent="0.25">
      <c r="A257" s="13" t="s">
        <v>380</v>
      </c>
      <c r="B257" s="21" t="e">
        <f>VLOOKUP(A257,#REF!,2,FALSE)</f>
        <v>#REF!</v>
      </c>
      <c r="C257" s="17" t="e">
        <f>VLOOKUP(A257,#REF!,38,FALSE)</f>
        <v>#REF!</v>
      </c>
      <c r="D257" s="17" t="e">
        <f t="shared" si="6"/>
        <v>#REF!</v>
      </c>
      <c r="E257" s="17" t="e">
        <f>IF(AND(B257&lt;&gt;"LOUISIANA",B257&lt;&gt;"NEW MEXICO",B257&lt;&gt;"OKLAHOMA"),IF(VLOOKUP(A257,#REF!,24,FALSE)="","",VLOOKUP(A257,#REF!,24,FALSE)),IF(VLOOKUP(A257,#REF!,27,FALSE)="","",VLOOKUP(A257,#REF!,27,FALSE)))</f>
        <v>#REF!</v>
      </c>
      <c r="G257" s="17" t="e">
        <f>VLOOKUP(A257,#REF!,39,FALSE)</f>
        <v>#REF!</v>
      </c>
      <c r="H257" s="17" t="e">
        <f t="shared" si="7"/>
        <v>#REF!</v>
      </c>
      <c r="I257" s="17" t="e">
        <f>IF(AND(B257&lt;&gt;"LOUISIANA",B257&lt;&gt;"NEW MEXICO",B257&lt;&gt;"OKLAHOMA"),IF(VLOOKUP(A257,#REF!,25,FALSE)="","",VLOOKUP(A257,#REF!,25,FALSE)),IF(VLOOKUP(A257,#REF!,28,FALSE)="","",VLOOKUP(A257,#REF!,28,FALSE)))</f>
        <v>#REF!</v>
      </c>
    </row>
    <row r="258" spans="1:9" x14ac:dyDescent="0.25">
      <c r="A258" s="13" t="s">
        <v>381</v>
      </c>
      <c r="B258" s="21" t="e">
        <f>VLOOKUP(A258,#REF!,2,FALSE)</f>
        <v>#REF!</v>
      </c>
      <c r="C258" s="17" t="e">
        <f>VLOOKUP(A258,#REF!,38,FALSE)</f>
        <v>#REF!</v>
      </c>
      <c r="D258" s="17" t="e">
        <f t="shared" si="6"/>
        <v>#REF!</v>
      </c>
      <c r="E258" s="17" t="e">
        <f>IF(AND(B258&lt;&gt;"LOUISIANA",B258&lt;&gt;"NEW MEXICO",B258&lt;&gt;"OKLAHOMA"),IF(VLOOKUP(A258,#REF!,24,FALSE)="","",VLOOKUP(A258,#REF!,24,FALSE)),IF(VLOOKUP(A258,#REF!,27,FALSE)="","",VLOOKUP(A258,#REF!,27,FALSE)))</f>
        <v>#REF!</v>
      </c>
      <c r="G258" s="17" t="e">
        <f>VLOOKUP(A258,#REF!,39,FALSE)</f>
        <v>#REF!</v>
      </c>
      <c r="H258" s="17" t="e">
        <f t="shared" si="7"/>
        <v>#REF!</v>
      </c>
      <c r="I258" s="17" t="e">
        <f>IF(AND(B258&lt;&gt;"LOUISIANA",B258&lt;&gt;"NEW MEXICO",B258&lt;&gt;"OKLAHOMA"),IF(VLOOKUP(A258,#REF!,25,FALSE)="","",VLOOKUP(A258,#REF!,25,FALSE)),IF(VLOOKUP(A258,#REF!,28,FALSE)="","",VLOOKUP(A258,#REF!,28,FALSE)))</f>
        <v>#REF!</v>
      </c>
    </row>
    <row r="259" spans="1:9" x14ac:dyDescent="0.25">
      <c r="A259" s="13" t="s">
        <v>382</v>
      </c>
      <c r="B259" s="21" t="e">
        <f>VLOOKUP(A259,#REF!,2,FALSE)</f>
        <v>#REF!</v>
      </c>
      <c r="C259" s="17" t="e">
        <f>VLOOKUP(A259,#REF!,38,FALSE)</f>
        <v>#REF!</v>
      </c>
      <c r="D259" s="17" t="e">
        <f t="shared" ref="D259:D322" si="8">EXACT(C259,E259)</f>
        <v>#REF!</v>
      </c>
      <c r="E259" s="17" t="e">
        <f>IF(AND(B259&lt;&gt;"LOUISIANA",B259&lt;&gt;"NEW MEXICO",B259&lt;&gt;"OKLAHOMA"),IF(VLOOKUP(A259,#REF!,24,FALSE)="","",VLOOKUP(A259,#REF!,24,FALSE)),IF(VLOOKUP(A259,#REF!,27,FALSE)="","",VLOOKUP(A259,#REF!,27,FALSE)))</f>
        <v>#REF!</v>
      </c>
      <c r="G259" s="17" t="e">
        <f>VLOOKUP(A259,#REF!,39,FALSE)</f>
        <v>#REF!</v>
      </c>
      <c r="H259" s="17" t="e">
        <f t="shared" ref="H259:H322" si="9">EXACT(G259,I259)</f>
        <v>#REF!</v>
      </c>
      <c r="I259" s="17" t="e">
        <f>IF(AND(B259&lt;&gt;"LOUISIANA",B259&lt;&gt;"NEW MEXICO",B259&lt;&gt;"OKLAHOMA"),IF(VLOOKUP(A259,#REF!,25,FALSE)="","",VLOOKUP(A259,#REF!,25,FALSE)),IF(VLOOKUP(A259,#REF!,28,FALSE)="","",VLOOKUP(A259,#REF!,28,FALSE)))</f>
        <v>#REF!</v>
      </c>
    </row>
    <row r="260" spans="1:9" x14ac:dyDescent="0.25">
      <c r="A260" s="13" t="s">
        <v>383</v>
      </c>
      <c r="B260" s="21" t="e">
        <f>VLOOKUP(A260,#REF!,2,FALSE)</f>
        <v>#REF!</v>
      </c>
      <c r="C260" s="17" t="e">
        <f>VLOOKUP(A260,#REF!,38,FALSE)</f>
        <v>#REF!</v>
      </c>
      <c r="D260" s="17" t="e">
        <f t="shared" si="8"/>
        <v>#REF!</v>
      </c>
      <c r="E260" s="17" t="e">
        <f>IF(AND(B260&lt;&gt;"LOUISIANA",B260&lt;&gt;"NEW MEXICO",B260&lt;&gt;"OKLAHOMA"),IF(VLOOKUP(A260,#REF!,24,FALSE)="","",VLOOKUP(A260,#REF!,24,FALSE)),IF(VLOOKUP(A260,#REF!,27,FALSE)="","",VLOOKUP(A260,#REF!,27,FALSE)))</f>
        <v>#REF!</v>
      </c>
      <c r="G260" s="17" t="e">
        <f>VLOOKUP(A260,#REF!,39,FALSE)</f>
        <v>#REF!</v>
      </c>
      <c r="H260" s="17" t="e">
        <f t="shared" si="9"/>
        <v>#REF!</v>
      </c>
      <c r="I260" s="17" t="e">
        <f>IF(AND(B260&lt;&gt;"LOUISIANA",B260&lt;&gt;"NEW MEXICO",B260&lt;&gt;"OKLAHOMA"),IF(VLOOKUP(A260,#REF!,25,FALSE)="","",VLOOKUP(A260,#REF!,25,FALSE)),IF(VLOOKUP(A260,#REF!,28,FALSE)="","",VLOOKUP(A260,#REF!,28,FALSE)))</f>
        <v>#REF!</v>
      </c>
    </row>
    <row r="261" spans="1:9" x14ac:dyDescent="0.25">
      <c r="A261" s="13" t="s">
        <v>384</v>
      </c>
      <c r="B261" s="21" t="e">
        <f>VLOOKUP(A261,#REF!,2,FALSE)</f>
        <v>#REF!</v>
      </c>
      <c r="C261" s="17" t="e">
        <f>VLOOKUP(A261,#REF!,38,FALSE)</f>
        <v>#REF!</v>
      </c>
      <c r="D261" s="17" t="e">
        <f t="shared" si="8"/>
        <v>#REF!</v>
      </c>
      <c r="E261" s="17" t="e">
        <f>IF(AND(B261&lt;&gt;"LOUISIANA",B261&lt;&gt;"NEW MEXICO",B261&lt;&gt;"OKLAHOMA"),IF(VLOOKUP(A261,#REF!,24,FALSE)="","",VLOOKUP(A261,#REF!,24,FALSE)),IF(VLOOKUP(A261,#REF!,27,FALSE)="","",VLOOKUP(A261,#REF!,27,FALSE)))</f>
        <v>#REF!</v>
      </c>
      <c r="G261" s="17" t="e">
        <f>VLOOKUP(A261,#REF!,39,FALSE)</f>
        <v>#REF!</v>
      </c>
      <c r="H261" s="17" t="e">
        <f t="shared" si="9"/>
        <v>#REF!</v>
      </c>
      <c r="I261" s="17" t="e">
        <f>IF(AND(B261&lt;&gt;"LOUISIANA",B261&lt;&gt;"NEW MEXICO",B261&lt;&gt;"OKLAHOMA"),IF(VLOOKUP(A261,#REF!,25,FALSE)="","",VLOOKUP(A261,#REF!,25,FALSE)),IF(VLOOKUP(A261,#REF!,28,FALSE)="","",VLOOKUP(A261,#REF!,28,FALSE)))</f>
        <v>#REF!</v>
      </c>
    </row>
    <row r="262" spans="1:9" x14ac:dyDescent="0.25">
      <c r="A262" s="13" t="s">
        <v>385</v>
      </c>
      <c r="B262" s="21" t="e">
        <f>VLOOKUP(A262,#REF!,2,FALSE)</f>
        <v>#REF!</v>
      </c>
      <c r="C262" s="17" t="e">
        <f>VLOOKUP(A262,#REF!,38,FALSE)</f>
        <v>#REF!</v>
      </c>
      <c r="D262" s="17" t="e">
        <f t="shared" si="8"/>
        <v>#REF!</v>
      </c>
      <c r="E262" s="17" t="e">
        <f>IF(AND(B262&lt;&gt;"LOUISIANA",B262&lt;&gt;"NEW MEXICO",B262&lt;&gt;"OKLAHOMA"),IF(VLOOKUP(A262,#REF!,24,FALSE)="","",VLOOKUP(A262,#REF!,24,FALSE)),IF(VLOOKUP(A262,#REF!,27,FALSE)="","",VLOOKUP(A262,#REF!,27,FALSE)))</f>
        <v>#REF!</v>
      </c>
      <c r="G262" s="17" t="e">
        <f>VLOOKUP(A262,#REF!,39,FALSE)</f>
        <v>#REF!</v>
      </c>
      <c r="H262" s="17" t="e">
        <f t="shared" si="9"/>
        <v>#REF!</v>
      </c>
      <c r="I262" s="17" t="e">
        <f>IF(AND(B262&lt;&gt;"LOUISIANA",B262&lt;&gt;"NEW MEXICO",B262&lt;&gt;"OKLAHOMA"),IF(VLOOKUP(A262,#REF!,25,FALSE)="","",VLOOKUP(A262,#REF!,25,FALSE)),IF(VLOOKUP(A262,#REF!,28,FALSE)="","",VLOOKUP(A262,#REF!,28,FALSE)))</f>
        <v>#REF!</v>
      </c>
    </row>
    <row r="263" spans="1:9" x14ac:dyDescent="0.25">
      <c r="A263" s="13" t="s">
        <v>386</v>
      </c>
      <c r="B263" s="21" t="e">
        <f>VLOOKUP(A263,#REF!,2,FALSE)</f>
        <v>#REF!</v>
      </c>
      <c r="C263" s="17" t="e">
        <f>VLOOKUP(A263,#REF!,38,FALSE)</f>
        <v>#REF!</v>
      </c>
      <c r="D263" s="17" t="e">
        <f t="shared" si="8"/>
        <v>#REF!</v>
      </c>
      <c r="E263" s="17" t="e">
        <f>IF(AND(B263&lt;&gt;"LOUISIANA",B263&lt;&gt;"NEW MEXICO",B263&lt;&gt;"OKLAHOMA"),IF(VLOOKUP(A263,#REF!,24,FALSE)="","",VLOOKUP(A263,#REF!,24,FALSE)),IF(VLOOKUP(A263,#REF!,27,FALSE)="","",VLOOKUP(A263,#REF!,27,FALSE)))</f>
        <v>#REF!</v>
      </c>
      <c r="G263" s="17" t="e">
        <f>VLOOKUP(A263,#REF!,39,FALSE)</f>
        <v>#REF!</v>
      </c>
      <c r="H263" s="17" t="e">
        <f t="shared" si="9"/>
        <v>#REF!</v>
      </c>
      <c r="I263" s="17" t="e">
        <f>IF(AND(B263&lt;&gt;"LOUISIANA",B263&lt;&gt;"NEW MEXICO",B263&lt;&gt;"OKLAHOMA"),IF(VLOOKUP(A263,#REF!,25,FALSE)="","",VLOOKUP(A263,#REF!,25,FALSE)),IF(VLOOKUP(A263,#REF!,28,FALSE)="","",VLOOKUP(A263,#REF!,28,FALSE)))</f>
        <v>#REF!</v>
      </c>
    </row>
    <row r="264" spans="1:9" x14ac:dyDescent="0.25">
      <c r="A264" s="13" t="s">
        <v>387</v>
      </c>
      <c r="B264" s="21" t="e">
        <f>VLOOKUP(A264,#REF!,2,FALSE)</f>
        <v>#REF!</v>
      </c>
      <c r="C264" s="17" t="e">
        <f>VLOOKUP(A264,#REF!,38,FALSE)</f>
        <v>#REF!</v>
      </c>
      <c r="D264" s="17" t="e">
        <f t="shared" si="8"/>
        <v>#REF!</v>
      </c>
      <c r="E264" s="17" t="e">
        <f>IF(AND(B264&lt;&gt;"LOUISIANA",B264&lt;&gt;"NEW MEXICO",B264&lt;&gt;"OKLAHOMA"),IF(VLOOKUP(A264,#REF!,24,FALSE)="","",VLOOKUP(A264,#REF!,24,FALSE)),IF(VLOOKUP(A264,#REF!,27,FALSE)="","",VLOOKUP(A264,#REF!,27,FALSE)))</f>
        <v>#REF!</v>
      </c>
      <c r="G264" s="17" t="e">
        <f>VLOOKUP(A264,#REF!,39,FALSE)</f>
        <v>#REF!</v>
      </c>
      <c r="H264" s="17" t="e">
        <f t="shared" si="9"/>
        <v>#REF!</v>
      </c>
      <c r="I264" s="17" t="e">
        <f>IF(AND(B264&lt;&gt;"LOUISIANA",B264&lt;&gt;"NEW MEXICO",B264&lt;&gt;"OKLAHOMA"),IF(VLOOKUP(A264,#REF!,25,FALSE)="","",VLOOKUP(A264,#REF!,25,FALSE)),IF(VLOOKUP(A264,#REF!,28,FALSE)="","",VLOOKUP(A264,#REF!,28,FALSE)))</f>
        <v>#REF!</v>
      </c>
    </row>
    <row r="265" spans="1:9" x14ac:dyDescent="0.25">
      <c r="A265" s="13" t="s">
        <v>388</v>
      </c>
      <c r="B265" s="21" t="e">
        <f>VLOOKUP(A265,#REF!,2,FALSE)</f>
        <v>#REF!</v>
      </c>
      <c r="C265" s="17" t="e">
        <f>VLOOKUP(A265,#REF!,38,FALSE)</f>
        <v>#REF!</v>
      </c>
      <c r="D265" s="17" t="e">
        <f t="shared" si="8"/>
        <v>#REF!</v>
      </c>
      <c r="E265" s="17" t="e">
        <f>IF(AND(B265&lt;&gt;"LOUISIANA",B265&lt;&gt;"NEW MEXICO",B265&lt;&gt;"OKLAHOMA"),IF(VLOOKUP(A265,#REF!,24,FALSE)="","",VLOOKUP(A265,#REF!,24,FALSE)),IF(VLOOKUP(A265,#REF!,27,FALSE)="","",VLOOKUP(A265,#REF!,27,FALSE)))</f>
        <v>#REF!</v>
      </c>
      <c r="G265" s="17" t="e">
        <f>VLOOKUP(A265,#REF!,39,FALSE)</f>
        <v>#REF!</v>
      </c>
      <c r="H265" s="17" t="e">
        <f t="shared" si="9"/>
        <v>#REF!</v>
      </c>
      <c r="I265" s="17" t="e">
        <f>IF(AND(B265&lt;&gt;"LOUISIANA",B265&lt;&gt;"NEW MEXICO",B265&lt;&gt;"OKLAHOMA"),IF(VLOOKUP(A265,#REF!,25,FALSE)="","",VLOOKUP(A265,#REF!,25,FALSE)),IF(VLOOKUP(A265,#REF!,28,FALSE)="","",VLOOKUP(A265,#REF!,28,FALSE)))</f>
        <v>#REF!</v>
      </c>
    </row>
    <row r="266" spans="1:9" x14ac:dyDescent="0.25">
      <c r="A266" s="13" t="s">
        <v>389</v>
      </c>
      <c r="B266" s="21" t="e">
        <f>VLOOKUP(A266,#REF!,2,FALSE)</f>
        <v>#REF!</v>
      </c>
      <c r="C266" s="17" t="e">
        <f>VLOOKUP(A266,#REF!,38,FALSE)</f>
        <v>#REF!</v>
      </c>
      <c r="D266" s="17" t="e">
        <f t="shared" si="8"/>
        <v>#REF!</v>
      </c>
      <c r="E266" s="17" t="e">
        <f>IF(AND(B266&lt;&gt;"LOUISIANA",B266&lt;&gt;"NEW MEXICO",B266&lt;&gt;"OKLAHOMA"),IF(VLOOKUP(A266,#REF!,24,FALSE)="","",VLOOKUP(A266,#REF!,24,FALSE)),IF(VLOOKUP(A266,#REF!,27,FALSE)="","",VLOOKUP(A266,#REF!,27,FALSE)))</f>
        <v>#REF!</v>
      </c>
      <c r="G266" s="17" t="e">
        <f>VLOOKUP(A266,#REF!,39,FALSE)</f>
        <v>#REF!</v>
      </c>
      <c r="H266" s="17" t="e">
        <f t="shared" si="9"/>
        <v>#REF!</v>
      </c>
      <c r="I266" s="17" t="e">
        <f>IF(AND(B266&lt;&gt;"LOUISIANA",B266&lt;&gt;"NEW MEXICO",B266&lt;&gt;"OKLAHOMA"),IF(VLOOKUP(A266,#REF!,25,FALSE)="","",VLOOKUP(A266,#REF!,25,FALSE)),IF(VLOOKUP(A266,#REF!,28,FALSE)="","",VLOOKUP(A266,#REF!,28,FALSE)))</f>
        <v>#REF!</v>
      </c>
    </row>
    <row r="267" spans="1:9" x14ac:dyDescent="0.25">
      <c r="A267" s="13" t="s">
        <v>390</v>
      </c>
      <c r="B267" s="21" t="e">
        <f>VLOOKUP(A267,#REF!,2,FALSE)</f>
        <v>#REF!</v>
      </c>
      <c r="C267" s="17" t="e">
        <f>VLOOKUP(A267,#REF!,38,FALSE)</f>
        <v>#REF!</v>
      </c>
      <c r="D267" s="17" t="e">
        <f t="shared" si="8"/>
        <v>#REF!</v>
      </c>
      <c r="E267" s="17" t="e">
        <f>IF(AND(B267&lt;&gt;"LOUISIANA",B267&lt;&gt;"NEW MEXICO",B267&lt;&gt;"OKLAHOMA"),IF(VLOOKUP(A267,#REF!,24,FALSE)="","",VLOOKUP(A267,#REF!,24,FALSE)),IF(VLOOKUP(A267,#REF!,27,FALSE)="","",VLOOKUP(A267,#REF!,27,FALSE)))</f>
        <v>#REF!</v>
      </c>
      <c r="G267" s="17" t="e">
        <f>VLOOKUP(A267,#REF!,39,FALSE)</f>
        <v>#REF!</v>
      </c>
      <c r="H267" s="17" t="e">
        <f t="shared" si="9"/>
        <v>#REF!</v>
      </c>
      <c r="I267" s="17" t="e">
        <f>IF(AND(B267&lt;&gt;"LOUISIANA",B267&lt;&gt;"NEW MEXICO",B267&lt;&gt;"OKLAHOMA"),IF(VLOOKUP(A267,#REF!,25,FALSE)="","",VLOOKUP(A267,#REF!,25,FALSE)),IF(VLOOKUP(A267,#REF!,28,FALSE)="","",VLOOKUP(A267,#REF!,28,FALSE)))</f>
        <v>#REF!</v>
      </c>
    </row>
    <row r="268" spans="1:9" x14ac:dyDescent="0.25">
      <c r="A268" s="16" t="s">
        <v>523</v>
      </c>
      <c r="B268" s="21" t="e">
        <f>VLOOKUP(A268,#REF!,2,FALSE)</f>
        <v>#REF!</v>
      </c>
      <c r="C268" s="17" t="e">
        <f>VLOOKUP(A268,#REF!,38,FALSE)</f>
        <v>#REF!</v>
      </c>
      <c r="D268" s="17" t="e">
        <f t="shared" si="8"/>
        <v>#REF!</v>
      </c>
      <c r="E268" s="17" t="e">
        <f>IF(AND(B268&lt;&gt;"LOUISIANA",B268&lt;&gt;"NEW MEXICO",B268&lt;&gt;"OKLAHOMA"),IF(VLOOKUP(A268,#REF!,24,FALSE)="","",VLOOKUP(A268,#REF!,24,FALSE)),IF(VLOOKUP(A268,#REF!,27,FALSE)="","",VLOOKUP(A268,#REF!,27,FALSE)))</f>
        <v>#REF!</v>
      </c>
      <c r="G268" s="17" t="e">
        <f>VLOOKUP(A268,#REF!,39,FALSE)</f>
        <v>#REF!</v>
      </c>
      <c r="H268" s="17" t="e">
        <f t="shared" si="9"/>
        <v>#REF!</v>
      </c>
      <c r="I268" s="17" t="e">
        <f>IF(AND(B268&lt;&gt;"LOUISIANA",B268&lt;&gt;"NEW MEXICO",B268&lt;&gt;"OKLAHOMA"),IF(VLOOKUP(A268,#REF!,25,FALSE)="","",VLOOKUP(A268,#REF!,25,FALSE)),IF(VLOOKUP(A268,#REF!,28,FALSE)="","",VLOOKUP(A268,#REF!,28,FALSE)))</f>
        <v>#REF!</v>
      </c>
    </row>
    <row r="269" spans="1:9" x14ac:dyDescent="0.25">
      <c r="A269" s="13" t="s">
        <v>391</v>
      </c>
      <c r="B269" s="21" t="e">
        <f>VLOOKUP(A269,#REF!,2,FALSE)</f>
        <v>#REF!</v>
      </c>
      <c r="C269" s="17" t="e">
        <f>VLOOKUP(A269,#REF!,38,FALSE)</f>
        <v>#REF!</v>
      </c>
      <c r="D269" s="17" t="e">
        <f t="shared" si="8"/>
        <v>#REF!</v>
      </c>
      <c r="E269" s="17" t="e">
        <f>IF(AND(B269&lt;&gt;"LOUISIANA",B269&lt;&gt;"NEW MEXICO",B269&lt;&gt;"OKLAHOMA"),IF(VLOOKUP(A269,#REF!,24,FALSE)="","",VLOOKUP(A269,#REF!,24,FALSE)),IF(VLOOKUP(A269,#REF!,27,FALSE)="","",VLOOKUP(A269,#REF!,27,FALSE)))</f>
        <v>#REF!</v>
      </c>
      <c r="G269" s="17" t="e">
        <f>VLOOKUP(A269,#REF!,39,FALSE)</f>
        <v>#REF!</v>
      </c>
      <c r="H269" s="17" t="e">
        <f t="shared" si="9"/>
        <v>#REF!</v>
      </c>
      <c r="I269" s="17" t="e">
        <f>IF(AND(B269&lt;&gt;"LOUISIANA",B269&lt;&gt;"NEW MEXICO",B269&lt;&gt;"OKLAHOMA"),IF(VLOOKUP(A269,#REF!,25,FALSE)="","",VLOOKUP(A269,#REF!,25,FALSE)),IF(VLOOKUP(A269,#REF!,28,FALSE)="","",VLOOKUP(A269,#REF!,28,FALSE)))</f>
        <v>#REF!</v>
      </c>
    </row>
    <row r="270" spans="1:9" x14ac:dyDescent="0.25">
      <c r="A270" s="13" t="s">
        <v>392</v>
      </c>
      <c r="B270" s="21" t="e">
        <f>VLOOKUP(A270,#REF!,2,FALSE)</f>
        <v>#REF!</v>
      </c>
      <c r="C270" s="17" t="e">
        <f>VLOOKUP(A270,#REF!,38,FALSE)</f>
        <v>#REF!</v>
      </c>
      <c r="D270" s="17" t="e">
        <f t="shared" si="8"/>
        <v>#REF!</v>
      </c>
      <c r="E270" s="17" t="e">
        <f>IF(AND(B270&lt;&gt;"LOUISIANA",B270&lt;&gt;"NEW MEXICO",B270&lt;&gt;"OKLAHOMA"),IF(VLOOKUP(A270,#REF!,24,FALSE)="","",VLOOKUP(A270,#REF!,24,FALSE)),IF(VLOOKUP(A270,#REF!,27,FALSE)="","",VLOOKUP(A270,#REF!,27,FALSE)))</f>
        <v>#REF!</v>
      </c>
      <c r="G270" s="17" t="e">
        <f>VLOOKUP(A270,#REF!,39,FALSE)</f>
        <v>#REF!</v>
      </c>
      <c r="H270" s="17" t="e">
        <f t="shared" si="9"/>
        <v>#REF!</v>
      </c>
      <c r="I270" s="17" t="e">
        <f>IF(AND(B270&lt;&gt;"LOUISIANA",B270&lt;&gt;"NEW MEXICO",B270&lt;&gt;"OKLAHOMA"),IF(VLOOKUP(A270,#REF!,25,FALSE)="","",VLOOKUP(A270,#REF!,25,FALSE)),IF(VLOOKUP(A270,#REF!,28,FALSE)="","",VLOOKUP(A270,#REF!,28,FALSE)))</f>
        <v>#REF!</v>
      </c>
    </row>
    <row r="271" spans="1:9" x14ac:dyDescent="0.25">
      <c r="A271" s="16" t="s">
        <v>524</v>
      </c>
      <c r="B271" s="21" t="e">
        <f>VLOOKUP(A271,#REF!,2,FALSE)</f>
        <v>#REF!</v>
      </c>
      <c r="C271" s="17" t="e">
        <f>VLOOKUP(A271,#REF!,38,FALSE)</f>
        <v>#REF!</v>
      </c>
      <c r="D271" s="17" t="e">
        <f t="shared" si="8"/>
        <v>#REF!</v>
      </c>
      <c r="E271" s="17" t="e">
        <f>IF(AND(B271&lt;&gt;"LOUISIANA",B271&lt;&gt;"NEW MEXICO",B271&lt;&gt;"OKLAHOMA"),IF(VLOOKUP(A271,#REF!,24,FALSE)="","",VLOOKUP(A271,#REF!,24,FALSE)),IF(VLOOKUP(A271,#REF!,27,FALSE)="","",VLOOKUP(A271,#REF!,27,FALSE)))</f>
        <v>#REF!</v>
      </c>
      <c r="G271" s="17" t="e">
        <f>VLOOKUP(A271,#REF!,39,FALSE)</f>
        <v>#REF!</v>
      </c>
      <c r="H271" s="17" t="e">
        <f t="shared" si="9"/>
        <v>#REF!</v>
      </c>
      <c r="I271" s="17" t="e">
        <f>IF(AND(B271&lt;&gt;"LOUISIANA",B271&lt;&gt;"NEW MEXICO",B271&lt;&gt;"OKLAHOMA"),IF(VLOOKUP(A271,#REF!,25,FALSE)="","",VLOOKUP(A271,#REF!,25,FALSE)),IF(VLOOKUP(A271,#REF!,28,FALSE)="","",VLOOKUP(A271,#REF!,28,FALSE)))</f>
        <v>#REF!</v>
      </c>
    </row>
    <row r="272" spans="1:9" x14ac:dyDescent="0.25">
      <c r="A272" s="13" t="s">
        <v>393</v>
      </c>
      <c r="B272" s="21" t="e">
        <f>VLOOKUP(A272,#REF!,2,FALSE)</f>
        <v>#REF!</v>
      </c>
      <c r="C272" s="17" t="e">
        <f>VLOOKUP(A272,#REF!,38,FALSE)</f>
        <v>#REF!</v>
      </c>
      <c r="D272" s="17" t="e">
        <f t="shared" si="8"/>
        <v>#REF!</v>
      </c>
      <c r="E272" s="17" t="e">
        <f>IF(AND(B272&lt;&gt;"LOUISIANA",B272&lt;&gt;"NEW MEXICO",B272&lt;&gt;"OKLAHOMA"),IF(VLOOKUP(A272,#REF!,24,FALSE)="","",VLOOKUP(A272,#REF!,24,FALSE)),IF(VLOOKUP(A272,#REF!,27,FALSE)="","",VLOOKUP(A272,#REF!,27,FALSE)))</f>
        <v>#REF!</v>
      </c>
      <c r="G272" s="17" t="e">
        <f>VLOOKUP(A272,#REF!,39,FALSE)</f>
        <v>#REF!</v>
      </c>
      <c r="H272" s="17" t="e">
        <f t="shared" si="9"/>
        <v>#REF!</v>
      </c>
      <c r="I272" s="17" t="e">
        <f>IF(AND(B272&lt;&gt;"LOUISIANA",B272&lt;&gt;"NEW MEXICO",B272&lt;&gt;"OKLAHOMA"),IF(VLOOKUP(A272,#REF!,25,FALSE)="","",VLOOKUP(A272,#REF!,25,FALSE)),IF(VLOOKUP(A272,#REF!,28,FALSE)="","",VLOOKUP(A272,#REF!,28,FALSE)))</f>
        <v>#REF!</v>
      </c>
    </row>
    <row r="273" spans="1:9" x14ac:dyDescent="0.25">
      <c r="A273" s="13" t="s">
        <v>394</v>
      </c>
      <c r="B273" s="21" t="e">
        <f>VLOOKUP(A273,#REF!,2,FALSE)</f>
        <v>#REF!</v>
      </c>
      <c r="C273" s="17" t="e">
        <f>VLOOKUP(A273,#REF!,38,FALSE)</f>
        <v>#REF!</v>
      </c>
      <c r="D273" s="17" t="e">
        <f t="shared" si="8"/>
        <v>#REF!</v>
      </c>
      <c r="E273" s="17" t="e">
        <f>IF(AND(B273&lt;&gt;"LOUISIANA",B273&lt;&gt;"NEW MEXICO",B273&lt;&gt;"OKLAHOMA"),IF(VLOOKUP(A273,#REF!,24,FALSE)="","",VLOOKUP(A273,#REF!,24,FALSE)),IF(VLOOKUP(A273,#REF!,27,FALSE)="","",VLOOKUP(A273,#REF!,27,FALSE)))</f>
        <v>#REF!</v>
      </c>
      <c r="G273" s="17" t="e">
        <f>VLOOKUP(A273,#REF!,39,FALSE)</f>
        <v>#REF!</v>
      </c>
      <c r="H273" s="17" t="e">
        <f t="shared" si="9"/>
        <v>#REF!</v>
      </c>
      <c r="I273" s="17" t="e">
        <f>IF(AND(B273&lt;&gt;"LOUISIANA",B273&lt;&gt;"NEW MEXICO",B273&lt;&gt;"OKLAHOMA"),IF(VLOOKUP(A273,#REF!,25,FALSE)="","",VLOOKUP(A273,#REF!,25,FALSE)),IF(VLOOKUP(A273,#REF!,28,FALSE)="","",VLOOKUP(A273,#REF!,28,FALSE)))</f>
        <v>#REF!</v>
      </c>
    </row>
    <row r="274" spans="1:9" x14ac:dyDescent="0.25">
      <c r="A274" s="13" t="s">
        <v>395</v>
      </c>
      <c r="B274" s="21" t="e">
        <f>VLOOKUP(A274,#REF!,2,FALSE)</f>
        <v>#REF!</v>
      </c>
      <c r="C274" s="17" t="e">
        <f>VLOOKUP(A274,#REF!,38,FALSE)</f>
        <v>#REF!</v>
      </c>
      <c r="D274" s="17" t="e">
        <f t="shared" si="8"/>
        <v>#REF!</v>
      </c>
      <c r="E274" s="17" t="e">
        <f>IF(AND(B274&lt;&gt;"LOUISIANA",B274&lt;&gt;"NEW MEXICO",B274&lt;&gt;"OKLAHOMA"),IF(VLOOKUP(A274,#REF!,24,FALSE)="","",VLOOKUP(A274,#REF!,24,FALSE)),IF(VLOOKUP(A274,#REF!,27,FALSE)="","",VLOOKUP(A274,#REF!,27,FALSE)))</f>
        <v>#REF!</v>
      </c>
      <c r="G274" s="17" t="e">
        <f>VLOOKUP(A274,#REF!,39,FALSE)</f>
        <v>#REF!</v>
      </c>
      <c r="H274" s="17" t="e">
        <f t="shared" si="9"/>
        <v>#REF!</v>
      </c>
      <c r="I274" s="17" t="e">
        <f>IF(AND(B274&lt;&gt;"LOUISIANA",B274&lt;&gt;"NEW MEXICO",B274&lt;&gt;"OKLAHOMA"),IF(VLOOKUP(A274,#REF!,25,FALSE)="","",VLOOKUP(A274,#REF!,25,FALSE)),IF(VLOOKUP(A274,#REF!,28,FALSE)="","",VLOOKUP(A274,#REF!,28,FALSE)))</f>
        <v>#REF!</v>
      </c>
    </row>
    <row r="275" spans="1:9" x14ac:dyDescent="0.25">
      <c r="A275" s="13" t="s">
        <v>396</v>
      </c>
      <c r="B275" s="21" t="e">
        <f>VLOOKUP(A275,#REF!,2,FALSE)</f>
        <v>#REF!</v>
      </c>
      <c r="C275" s="17" t="e">
        <f>VLOOKUP(A275,#REF!,38,FALSE)</f>
        <v>#REF!</v>
      </c>
      <c r="D275" s="17" t="e">
        <f t="shared" si="8"/>
        <v>#REF!</v>
      </c>
      <c r="E275" s="17" t="e">
        <f>IF(AND(B275&lt;&gt;"LOUISIANA",B275&lt;&gt;"NEW MEXICO",B275&lt;&gt;"OKLAHOMA"),IF(VLOOKUP(A275,#REF!,24,FALSE)="","",VLOOKUP(A275,#REF!,24,FALSE)),IF(VLOOKUP(A275,#REF!,27,FALSE)="","",VLOOKUP(A275,#REF!,27,FALSE)))</f>
        <v>#REF!</v>
      </c>
      <c r="G275" s="17" t="e">
        <f>VLOOKUP(A275,#REF!,39,FALSE)</f>
        <v>#REF!</v>
      </c>
      <c r="H275" s="17" t="e">
        <f t="shared" si="9"/>
        <v>#REF!</v>
      </c>
      <c r="I275" s="17" t="e">
        <f>IF(AND(B275&lt;&gt;"LOUISIANA",B275&lt;&gt;"NEW MEXICO",B275&lt;&gt;"OKLAHOMA"),IF(VLOOKUP(A275,#REF!,25,FALSE)="","",VLOOKUP(A275,#REF!,25,FALSE)),IF(VLOOKUP(A275,#REF!,28,FALSE)="","",VLOOKUP(A275,#REF!,28,FALSE)))</f>
        <v>#REF!</v>
      </c>
    </row>
    <row r="276" spans="1:9" x14ac:dyDescent="0.25">
      <c r="A276" s="13" t="s">
        <v>397</v>
      </c>
      <c r="B276" s="21" t="e">
        <f>VLOOKUP(A276,#REF!,2,FALSE)</f>
        <v>#REF!</v>
      </c>
      <c r="C276" s="17" t="e">
        <f>VLOOKUP(A276,#REF!,38,FALSE)</f>
        <v>#REF!</v>
      </c>
      <c r="D276" s="17" t="e">
        <f t="shared" si="8"/>
        <v>#REF!</v>
      </c>
      <c r="E276" s="17" t="e">
        <f>IF(AND(B276&lt;&gt;"LOUISIANA",B276&lt;&gt;"NEW MEXICO",B276&lt;&gt;"OKLAHOMA"),IF(VLOOKUP(A276,#REF!,24,FALSE)="","",VLOOKUP(A276,#REF!,24,FALSE)),IF(VLOOKUP(A276,#REF!,27,FALSE)="","",VLOOKUP(A276,#REF!,27,FALSE)))</f>
        <v>#REF!</v>
      </c>
      <c r="G276" s="17" t="e">
        <f>VLOOKUP(A276,#REF!,39,FALSE)</f>
        <v>#REF!</v>
      </c>
      <c r="H276" s="17" t="e">
        <f t="shared" si="9"/>
        <v>#REF!</v>
      </c>
      <c r="I276" s="17" t="e">
        <f>IF(AND(B276&lt;&gt;"LOUISIANA",B276&lt;&gt;"NEW MEXICO",B276&lt;&gt;"OKLAHOMA"),IF(VLOOKUP(A276,#REF!,25,FALSE)="","",VLOOKUP(A276,#REF!,25,FALSE)),IF(VLOOKUP(A276,#REF!,28,FALSE)="","",VLOOKUP(A276,#REF!,28,FALSE)))</f>
        <v>#REF!</v>
      </c>
    </row>
    <row r="277" spans="1:9" x14ac:dyDescent="0.25">
      <c r="A277" s="13" t="s">
        <v>398</v>
      </c>
      <c r="B277" s="21" t="e">
        <f>VLOOKUP(A277,#REF!,2,FALSE)</f>
        <v>#REF!</v>
      </c>
      <c r="C277" s="17" t="e">
        <f>VLOOKUP(A277,#REF!,38,FALSE)</f>
        <v>#REF!</v>
      </c>
      <c r="D277" s="17" t="e">
        <f t="shared" si="8"/>
        <v>#REF!</v>
      </c>
      <c r="E277" s="17" t="e">
        <f>IF(AND(B277&lt;&gt;"LOUISIANA",B277&lt;&gt;"NEW MEXICO",B277&lt;&gt;"OKLAHOMA"),IF(VLOOKUP(A277,#REF!,24,FALSE)="","",VLOOKUP(A277,#REF!,24,FALSE)),IF(VLOOKUP(A277,#REF!,27,FALSE)="","",VLOOKUP(A277,#REF!,27,FALSE)))</f>
        <v>#REF!</v>
      </c>
      <c r="G277" s="17" t="e">
        <f>VLOOKUP(A277,#REF!,39,FALSE)</f>
        <v>#REF!</v>
      </c>
      <c r="H277" s="17" t="e">
        <f t="shared" si="9"/>
        <v>#REF!</v>
      </c>
      <c r="I277" s="17" t="e">
        <f>IF(AND(B277&lt;&gt;"LOUISIANA",B277&lt;&gt;"NEW MEXICO",B277&lt;&gt;"OKLAHOMA"),IF(VLOOKUP(A277,#REF!,25,FALSE)="","",VLOOKUP(A277,#REF!,25,FALSE)),IF(VLOOKUP(A277,#REF!,28,FALSE)="","",VLOOKUP(A277,#REF!,28,FALSE)))</f>
        <v>#REF!</v>
      </c>
    </row>
    <row r="278" spans="1:9" x14ac:dyDescent="0.25">
      <c r="A278" s="13" t="s">
        <v>399</v>
      </c>
      <c r="B278" s="21" t="e">
        <f>VLOOKUP(A278,#REF!,2,FALSE)</f>
        <v>#REF!</v>
      </c>
      <c r="C278" s="17" t="e">
        <f>VLOOKUP(A278,#REF!,38,FALSE)</f>
        <v>#REF!</v>
      </c>
      <c r="D278" s="17" t="e">
        <f t="shared" si="8"/>
        <v>#REF!</v>
      </c>
      <c r="E278" s="17" t="e">
        <f>IF(AND(B278&lt;&gt;"LOUISIANA",B278&lt;&gt;"NEW MEXICO",B278&lt;&gt;"OKLAHOMA"),IF(VLOOKUP(A278,#REF!,24,FALSE)="","",VLOOKUP(A278,#REF!,24,FALSE)),IF(VLOOKUP(A278,#REF!,27,FALSE)="","",VLOOKUP(A278,#REF!,27,FALSE)))</f>
        <v>#REF!</v>
      </c>
      <c r="G278" s="17" t="e">
        <f>VLOOKUP(A278,#REF!,39,FALSE)</f>
        <v>#REF!</v>
      </c>
      <c r="H278" s="17" t="e">
        <f t="shared" si="9"/>
        <v>#REF!</v>
      </c>
      <c r="I278" s="17" t="e">
        <f>IF(AND(B278&lt;&gt;"LOUISIANA",B278&lt;&gt;"NEW MEXICO",B278&lt;&gt;"OKLAHOMA"),IF(VLOOKUP(A278,#REF!,25,FALSE)="","",VLOOKUP(A278,#REF!,25,FALSE)),IF(VLOOKUP(A278,#REF!,28,FALSE)="","",VLOOKUP(A278,#REF!,28,FALSE)))</f>
        <v>#REF!</v>
      </c>
    </row>
    <row r="279" spans="1:9" x14ac:dyDescent="0.25">
      <c r="A279" s="13" t="s">
        <v>400</v>
      </c>
      <c r="B279" s="21" t="e">
        <f>VLOOKUP(A279,#REF!,2,FALSE)</f>
        <v>#REF!</v>
      </c>
      <c r="C279" s="17" t="e">
        <f>VLOOKUP(A279,#REF!,38,FALSE)</f>
        <v>#REF!</v>
      </c>
      <c r="D279" s="17" t="e">
        <f t="shared" si="8"/>
        <v>#REF!</v>
      </c>
      <c r="E279" s="17" t="e">
        <f>IF(AND(B279&lt;&gt;"LOUISIANA",B279&lt;&gt;"NEW MEXICO",B279&lt;&gt;"OKLAHOMA"),IF(VLOOKUP(A279,#REF!,24,FALSE)="","",VLOOKUP(A279,#REF!,24,FALSE)),IF(VLOOKUP(A279,#REF!,27,FALSE)="","",VLOOKUP(A279,#REF!,27,FALSE)))</f>
        <v>#REF!</v>
      </c>
      <c r="G279" s="17" t="e">
        <f>VLOOKUP(A279,#REF!,39,FALSE)</f>
        <v>#REF!</v>
      </c>
      <c r="H279" s="17" t="e">
        <f t="shared" si="9"/>
        <v>#REF!</v>
      </c>
      <c r="I279" s="17" t="e">
        <f>IF(AND(B279&lt;&gt;"LOUISIANA",B279&lt;&gt;"NEW MEXICO",B279&lt;&gt;"OKLAHOMA"),IF(VLOOKUP(A279,#REF!,25,FALSE)="","",VLOOKUP(A279,#REF!,25,FALSE)),IF(VLOOKUP(A279,#REF!,28,FALSE)="","",VLOOKUP(A279,#REF!,28,FALSE)))</f>
        <v>#REF!</v>
      </c>
    </row>
    <row r="280" spans="1:9" x14ac:dyDescent="0.25">
      <c r="A280" s="13" t="s">
        <v>401</v>
      </c>
      <c r="B280" s="21" t="e">
        <f>VLOOKUP(A280,#REF!,2,FALSE)</f>
        <v>#REF!</v>
      </c>
      <c r="C280" s="17" t="e">
        <f>VLOOKUP(A280,#REF!,38,FALSE)</f>
        <v>#REF!</v>
      </c>
      <c r="D280" s="17" t="e">
        <f t="shared" si="8"/>
        <v>#REF!</v>
      </c>
      <c r="E280" s="17" t="e">
        <f>IF(AND(B280&lt;&gt;"LOUISIANA",B280&lt;&gt;"NEW MEXICO",B280&lt;&gt;"OKLAHOMA"),IF(VLOOKUP(A280,#REF!,24,FALSE)="","",VLOOKUP(A280,#REF!,24,FALSE)),IF(VLOOKUP(A280,#REF!,27,FALSE)="","",VLOOKUP(A280,#REF!,27,FALSE)))</f>
        <v>#REF!</v>
      </c>
      <c r="G280" s="17" t="e">
        <f>VLOOKUP(A280,#REF!,39,FALSE)</f>
        <v>#REF!</v>
      </c>
      <c r="H280" s="17" t="e">
        <f t="shared" si="9"/>
        <v>#REF!</v>
      </c>
      <c r="I280" s="17" t="e">
        <f>IF(AND(B280&lt;&gt;"LOUISIANA",B280&lt;&gt;"NEW MEXICO",B280&lt;&gt;"OKLAHOMA"),IF(VLOOKUP(A280,#REF!,25,FALSE)="","",VLOOKUP(A280,#REF!,25,FALSE)),IF(VLOOKUP(A280,#REF!,28,FALSE)="","",VLOOKUP(A280,#REF!,28,FALSE)))</f>
        <v>#REF!</v>
      </c>
    </row>
    <row r="281" spans="1:9" x14ac:dyDescent="0.25">
      <c r="A281" s="13" t="s">
        <v>402</v>
      </c>
      <c r="B281" s="21" t="e">
        <f>VLOOKUP(A281,#REF!,2,FALSE)</f>
        <v>#REF!</v>
      </c>
      <c r="C281" s="17" t="e">
        <f>VLOOKUP(A281,#REF!,38,FALSE)</f>
        <v>#REF!</v>
      </c>
      <c r="D281" s="17" t="e">
        <f t="shared" si="8"/>
        <v>#REF!</v>
      </c>
      <c r="E281" s="17" t="e">
        <f>IF(AND(B281&lt;&gt;"LOUISIANA",B281&lt;&gt;"NEW MEXICO",B281&lt;&gt;"OKLAHOMA"),IF(VLOOKUP(A281,#REF!,24,FALSE)="","",VLOOKUP(A281,#REF!,24,FALSE)),IF(VLOOKUP(A281,#REF!,27,FALSE)="","",VLOOKUP(A281,#REF!,27,FALSE)))</f>
        <v>#REF!</v>
      </c>
      <c r="G281" s="17" t="e">
        <f>VLOOKUP(A281,#REF!,39,FALSE)</f>
        <v>#REF!</v>
      </c>
      <c r="H281" s="17" t="e">
        <f t="shared" si="9"/>
        <v>#REF!</v>
      </c>
      <c r="I281" s="17" t="e">
        <f>IF(AND(B281&lt;&gt;"LOUISIANA",B281&lt;&gt;"NEW MEXICO",B281&lt;&gt;"OKLAHOMA"),IF(VLOOKUP(A281,#REF!,25,FALSE)="","",VLOOKUP(A281,#REF!,25,FALSE)),IF(VLOOKUP(A281,#REF!,28,FALSE)="","",VLOOKUP(A281,#REF!,28,FALSE)))</f>
        <v>#REF!</v>
      </c>
    </row>
    <row r="282" spans="1:9" x14ac:dyDescent="0.25">
      <c r="A282" s="13" t="s">
        <v>403</v>
      </c>
      <c r="B282" s="21" t="e">
        <f>VLOOKUP(A282,#REF!,2,FALSE)</f>
        <v>#REF!</v>
      </c>
      <c r="C282" s="17" t="e">
        <f>VLOOKUP(A282,#REF!,38,FALSE)</f>
        <v>#REF!</v>
      </c>
      <c r="D282" s="17" t="e">
        <f t="shared" si="8"/>
        <v>#REF!</v>
      </c>
      <c r="E282" s="17" t="e">
        <f>IF(AND(B282&lt;&gt;"LOUISIANA",B282&lt;&gt;"NEW MEXICO",B282&lt;&gt;"OKLAHOMA"),IF(VLOOKUP(A282,#REF!,24,FALSE)="","",VLOOKUP(A282,#REF!,24,FALSE)),IF(VLOOKUP(A282,#REF!,27,FALSE)="","",VLOOKUP(A282,#REF!,27,FALSE)))</f>
        <v>#REF!</v>
      </c>
      <c r="G282" s="17" t="e">
        <f>VLOOKUP(A282,#REF!,39,FALSE)</f>
        <v>#REF!</v>
      </c>
      <c r="H282" s="17" t="e">
        <f t="shared" si="9"/>
        <v>#REF!</v>
      </c>
      <c r="I282" s="17" t="e">
        <f>IF(AND(B282&lt;&gt;"LOUISIANA",B282&lt;&gt;"NEW MEXICO",B282&lt;&gt;"OKLAHOMA"),IF(VLOOKUP(A282,#REF!,25,FALSE)="","",VLOOKUP(A282,#REF!,25,FALSE)),IF(VLOOKUP(A282,#REF!,28,FALSE)="","",VLOOKUP(A282,#REF!,28,FALSE)))</f>
        <v>#REF!</v>
      </c>
    </row>
    <row r="283" spans="1:9" x14ac:dyDescent="0.25">
      <c r="A283" s="13" t="s">
        <v>404</v>
      </c>
      <c r="B283" s="21" t="e">
        <f>VLOOKUP(A283,#REF!,2,FALSE)</f>
        <v>#REF!</v>
      </c>
      <c r="C283" s="17" t="e">
        <f>VLOOKUP(A283,#REF!,38,FALSE)</f>
        <v>#REF!</v>
      </c>
      <c r="D283" s="17" t="e">
        <f t="shared" si="8"/>
        <v>#REF!</v>
      </c>
      <c r="E283" s="17" t="e">
        <f>IF(AND(B283&lt;&gt;"LOUISIANA",B283&lt;&gt;"NEW MEXICO",B283&lt;&gt;"OKLAHOMA"),IF(VLOOKUP(A283,#REF!,24,FALSE)="","",VLOOKUP(A283,#REF!,24,FALSE)),IF(VLOOKUP(A283,#REF!,27,FALSE)="","",VLOOKUP(A283,#REF!,27,FALSE)))</f>
        <v>#REF!</v>
      </c>
      <c r="G283" s="17" t="e">
        <f>VLOOKUP(A283,#REF!,39,FALSE)</f>
        <v>#REF!</v>
      </c>
      <c r="H283" s="17" t="e">
        <f t="shared" si="9"/>
        <v>#REF!</v>
      </c>
      <c r="I283" s="17" t="e">
        <f>IF(AND(B283&lt;&gt;"LOUISIANA",B283&lt;&gt;"NEW MEXICO",B283&lt;&gt;"OKLAHOMA"),IF(VLOOKUP(A283,#REF!,25,FALSE)="","",VLOOKUP(A283,#REF!,25,FALSE)),IF(VLOOKUP(A283,#REF!,28,FALSE)="","",VLOOKUP(A283,#REF!,28,FALSE)))</f>
        <v>#REF!</v>
      </c>
    </row>
    <row r="284" spans="1:9" x14ac:dyDescent="0.25">
      <c r="A284" s="13" t="s">
        <v>405</v>
      </c>
      <c r="B284" s="21" t="e">
        <f>VLOOKUP(A284,#REF!,2,FALSE)</f>
        <v>#REF!</v>
      </c>
      <c r="C284" s="17" t="e">
        <f>VLOOKUP(A284,#REF!,38,FALSE)</f>
        <v>#REF!</v>
      </c>
      <c r="D284" s="17" t="e">
        <f t="shared" si="8"/>
        <v>#REF!</v>
      </c>
      <c r="E284" s="17" t="e">
        <f>IF(AND(B284&lt;&gt;"LOUISIANA",B284&lt;&gt;"NEW MEXICO",B284&lt;&gt;"OKLAHOMA"),IF(VLOOKUP(A284,#REF!,24,FALSE)="","",VLOOKUP(A284,#REF!,24,FALSE)),IF(VLOOKUP(A284,#REF!,27,FALSE)="","",VLOOKUP(A284,#REF!,27,FALSE)))</f>
        <v>#REF!</v>
      </c>
      <c r="G284" s="17" t="e">
        <f>VLOOKUP(A284,#REF!,39,FALSE)</f>
        <v>#REF!</v>
      </c>
      <c r="H284" s="17" t="e">
        <f t="shared" si="9"/>
        <v>#REF!</v>
      </c>
      <c r="I284" s="17" t="e">
        <f>IF(AND(B284&lt;&gt;"LOUISIANA",B284&lt;&gt;"NEW MEXICO",B284&lt;&gt;"OKLAHOMA"),IF(VLOOKUP(A284,#REF!,25,FALSE)="","",VLOOKUP(A284,#REF!,25,FALSE)),IF(VLOOKUP(A284,#REF!,28,FALSE)="","",VLOOKUP(A284,#REF!,28,FALSE)))</f>
        <v>#REF!</v>
      </c>
    </row>
    <row r="285" spans="1:9" x14ac:dyDescent="0.25">
      <c r="A285" s="13" t="s">
        <v>406</v>
      </c>
      <c r="B285" s="21" t="e">
        <f>VLOOKUP(A285,#REF!,2,FALSE)</f>
        <v>#REF!</v>
      </c>
      <c r="C285" s="17" t="e">
        <f>VLOOKUP(A285,#REF!,38,FALSE)</f>
        <v>#REF!</v>
      </c>
      <c r="D285" s="17" t="e">
        <f t="shared" si="8"/>
        <v>#REF!</v>
      </c>
      <c r="E285" s="17" t="e">
        <f>IF(AND(B285&lt;&gt;"LOUISIANA",B285&lt;&gt;"NEW MEXICO",B285&lt;&gt;"OKLAHOMA"),IF(VLOOKUP(A285,#REF!,24,FALSE)="","",VLOOKUP(A285,#REF!,24,FALSE)),IF(VLOOKUP(A285,#REF!,27,FALSE)="","",VLOOKUP(A285,#REF!,27,FALSE)))</f>
        <v>#REF!</v>
      </c>
      <c r="G285" s="17" t="e">
        <f>VLOOKUP(A285,#REF!,39,FALSE)</f>
        <v>#REF!</v>
      </c>
      <c r="H285" s="17" t="e">
        <f t="shared" si="9"/>
        <v>#REF!</v>
      </c>
      <c r="I285" s="17" t="e">
        <f>IF(AND(B285&lt;&gt;"LOUISIANA",B285&lt;&gt;"NEW MEXICO",B285&lt;&gt;"OKLAHOMA"),IF(VLOOKUP(A285,#REF!,25,FALSE)="","",VLOOKUP(A285,#REF!,25,FALSE)),IF(VLOOKUP(A285,#REF!,28,FALSE)="","",VLOOKUP(A285,#REF!,28,FALSE)))</f>
        <v>#REF!</v>
      </c>
    </row>
    <row r="286" spans="1:9" x14ac:dyDescent="0.25">
      <c r="A286" s="13" t="s">
        <v>407</v>
      </c>
      <c r="B286" s="21" t="e">
        <f>VLOOKUP(A286,#REF!,2,FALSE)</f>
        <v>#REF!</v>
      </c>
      <c r="C286" s="17" t="e">
        <f>VLOOKUP(A286,#REF!,38,FALSE)</f>
        <v>#REF!</v>
      </c>
      <c r="D286" s="17" t="e">
        <f t="shared" si="8"/>
        <v>#REF!</v>
      </c>
      <c r="E286" s="17" t="e">
        <f>IF(AND(B286&lt;&gt;"LOUISIANA",B286&lt;&gt;"NEW MEXICO",B286&lt;&gt;"OKLAHOMA"),IF(VLOOKUP(A286,#REF!,24,FALSE)="","",VLOOKUP(A286,#REF!,24,FALSE)),IF(VLOOKUP(A286,#REF!,27,FALSE)="","",VLOOKUP(A286,#REF!,27,FALSE)))</f>
        <v>#REF!</v>
      </c>
      <c r="G286" s="17" t="e">
        <f>VLOOKUP(A286,#REF!,39,FALSE)</f>
        <v>#REF!</v>
      </c>
      <c r="H286" s="17" t="e">
        <f t="shared" si="9"/>
        <v>#REF!</v>
      </c>
      <c r="I286" s="17" t="e">
        <f>IF(AND(B286&lt;&gt;"LOUISIANA",B286&lt;&gt;"NEW MEXICO",B286&lt;&gt;"OKLAHOMA"),IF(VLOOKUP(A286,#REF!,25,FALSE)="","",VLOOKUP(A286,#REF!,25,FALSE)),IF(VLOOKUP(A286,#REF!,28,FALSE)="","",VLOOKUP(A286,#REF!,28,FALSE)))</f>
        <v>#REF!</v>
      </c>
    </row>
    <row r="287" spans="1:9" x14ac:dyDescent="0.25">
      <c r="A287" s="13" t="s">
        <v>408</v>
      </c>
      <c r="B287" s="21" t="e">
        <f>VLOOKUP(A287,#REF!,2,FALSE)</f>
        <v>#REF!</v>
      </c>
      <c r="C287" s="17" t="e">
        <f>VLOOKUP(A287,#REF!,38,FALSE)</f>
        <v>#REF!</v>
      </c>
      <c r="D287" s="17" t="e">
        <f t="shared" si="8"/>
        <v>#REF!</v>
      </c>
      <c r="E287" s="17" t="e">
        <f>IF(AND(B287&lt;&gt;"LOUISIANA",B287&lt;&gt;"NEW MEXICO",B287&lt;&gt;"OKLAHOMA"),IF(VLOOKUP(A287,#REF!,24,FALSE)="","",VLOOKUP(A287,#REF!,24,FALSE)),IF(VLOOKUP(A287,#REF!,27,FALSE)="","",VLOOKUP(A287,#REF!,27,FALSE)))</f>
        <v>#REF!</v>
      </c>
      <c r="G287" s="17" t="e">
        <f>VLOOKUP(A287,#REF!,39,FALSE)</f>
        <v>#REF!</v>
      </c>
      <c r="H287" s="17" t="e">
        <f t="shared" si="9"/>
        <v>#REF!</v>
      </c>
      <c r="I287" s="17" t="e">
        <f>IF(AND(B287&lt;&gt;"LOUISIANA",B287&lt;&gt;"NEW MEXICO",B287&lt;&gt;"OKLAHOMA"),IF(VLOOKUP(A287,#REF!,25,FALSE)="","",VLOOKUP(A287,#REF!,25,FALSE)),IF(VLOOKUP(A287,#REF!,28,FALSE)="","",VLOOKUP(A287,#REF!,28,FALSE)))</f>
        <v>#REF!</v>
      </c>
    </row>
    <row r="288" spans="1:9" x14ac:dyDescent="0.25">
      <c r="A288" s="13" t="s">
        <v>409</v>
      </c>
      <c r="B288" s="21" t="e">
        <f>VLOOKUP(A288,#REF!,2,FALSE)</f>
        <v>#REF!</v>
      </c>
      <c r="C288" s="17" t="e">
        <f>VLOOKUP(A288,#REF!,38,FALSE)</f>
        <v>#REF!</v>
      </c>
      <c r="D288" s="17" t="e">
        <f t="shared" si="8"/>
        <v>#REF!</v>
      </c>
      <c r="E288" s="17" t="e">
        <f>IF(AND(B288&lt;&gt;"LOUISIANA",B288&lt;&gt;"NEW MEXICO",B288&lt;&gt;"OKLAHOMA"),IF(VLOOKUP(A288,#REF!,24,FALSE)="","",VLOOKUP(A288,#REF!,24,FALSE)),IF(VLOOKUP(A288,#REF!,27,FALSE)="","",VLOOKUP(A288,#REF!,27,FALSE)))</f>
        <v>#REF!</v>
      </c>
      <c r="G288" s="17" t="e">
        <f>VLOOKUP(A288,#REF!,39,FALSE)</f>
        <v>#REF!</v>
      </c>
      <c r="H288" s="17" t="e">
        <f t="shared" si="9"/>
        <v>#REF!</v>
      </c>
      <c r="I288" s="17" t="e">
        <f>IF(AND(B288&lt;&gt;"LOUISIANA",B288&lt;&gt;"NEW MEXICO",B288&lt;&gt;"OKLAHOMA"),IF(VLOOKUP(A288,#REF!,25,FALSE)="","",VLOOKUP(A288,#REF!,25,FALSE)),IF(VLOOKUP(A288,#REF!,28,FALSE)="","",VLOOKUP(A288,#REF!,28,FALSE)))</f>
        <v>#REF!</v>
      </c>
    </row>
    <row r="289" spans="1:9" x14ac:dyDescent="0.25">
      <c r="A289" s="16" t="s">
        <v>525</v>
      </c>
      <c r="B289" s="21" t="e">
        <f>VLOOKUP(A289,#REF!,2,FALSE)</f>
        <v>#REF!</v>
      </c>
      <c r="C289" s="17" t="e">
        <f>VLOOKUP(A289,#REF!,38,FALSE)</f>
        <v>#REF!</v>
      </c>
      <c r="D289" s="17" t="e">
        <f t="shared" si="8"/>
        <v>#REF!</v>
      </c>
      <c r="E289" s="17" t="e">
        <f>IF(AND(B289&lt;&gt;"LOUISIANA",B289&lt;&gt;"NEW MEXICO",B289&lt;&gt;"OKLAHOMA"),IF(VLOOKUP(A289,#REF!,24,FALSE)="","",VLOOKUP(A289,#REF!,24,FALSE)),IF(VLOOKUP(A289,#REF!,27,FALSE)="","",VLOOKUP(A289,#REF!,27,FALSE)))</f>
        <v>#REF!</v>
      </c>
      <c r="G289" s="17" t="e">
        <f>VLOOKUP(A289,#REF!,39,FALSE)</f>
        <v>#REF!</v>
      </c>
      <c r="H289" s="17" t="e">
        <f t="shared" si="9"/>
        <v>#REF!</v>
      </c>
      <c r="I289" s="17" t="e">
        <f>IF(AND(B289&lt;&gt;"LOUISIANA",B289&lt;&gt;"NEW MEXICO",B289&lt;&gt;"OKLAHOMA"),IF(VLOOKUP(A289,#REF!,25,FALSE)="","",VLOOKUP(A289,#REF!,25,FALSE)),IF(VLOOKUP(A289,#REF!,28,FALSE)="","",VLOOKUP(A289,#REF!,28,FALSE)))</f>
        <v>#REF!</v>
      </c>
    </row>
    <row r="290" spans="1:9" x14ac:dyDescent="0.25">
      <c r="A290" s="13" t="s">
        <v>410</v>
      </c>
      <c r="B290" s="21" t="e">
        <f>VLOOKUP(A290,#REF!,2,FALSE)</f>
        <v>#REF!</v>
      </c>
      <c r="C290" s="17" t="e">
        <f>VLOOKUP(A290,#REF!,38,FALSE)</f>
        <v>#REF!</v>
      </c>
      <c r="D290" s="17" t="e">
        <f t="shared" si="8"/>
        <v>#REF!</v>
      </c>
      <c r="E290" s="17" t="e">
        <f>IF(AND(B290&lt;&gt;"LOUISIANA",B290&lt;&gt;"NEW MEXICO",B290&lt;&gt;"OKLAHOMA"),IF(VLOOKUP(A290,#REF!,24,FALSE)="","",VLOOKUP(A290,#REF!,24,FALSE)),IF(VLOOKUP(A290,#REF!,27,FALSE)="","",VLOOKUP(A290,#REF!,27,FALSE)))</f>
        <v>#REF!</v>
      </c>
      <c r="G290" s="17" t="e">
        <f>VLOOKUP(A290,#REF!,39,FALSE)</f>
        <v>#REF!</v>
      </c>
      <c r="H290" s="17" t="e">
        <f t="shared" si="9"/>
        <v>#REF!</v>
      </c>
      <c r="I290" s="17" t="e">
        <f>IF(AND(B290&lt;&gt;"LOUISIANA",B290&lt;&gt;"NEW MEXICO",B290&lt;&gt;"OKLAHOMA"),IF(VLOOKUP(A290,#REF!,25,FALSE)="","",VLOOKUP(A290,#REF!,25,FALSE)),IF(VLOOKUP(A290,#REF!,28,FALSE)="","",VLOOKUP(A290,#REF!,28,FALSE)))</f>
        <v>#REF!</v>
      </c>
    </row>
    <row r="291" spans="1:9" x14ac:dyDescent="0.25">
      <c r="A291" s="13" t="s">
        <v>411</v>
      </c>
      <c r="B291" s="21" t="e">
        <f>VLOOKUP(A291,#REF!,2,FALSE)</f>
        <v>#REF!</v>
      </c>
      <c r="C291" s="17" t="e">
        <f>VLOOKUP(A291,#REF!,38,FALSE)</f>
        <v>#REF!</v>
      </c>
      <c r="D291" s="17" t="e">
        <f t="shared" si="8"/>
        <v>#REF!</v>
      </c>
      <c r="E291" s="17" t="e">
        <f>IF(AND(B291&lt;&gt;"LOUISIANA",B291&lt;&gt;"NEW MEXICO",B291&lt;&gt;"OKLAHOMA"),IF(VLOOKUP(A291,#REF!,24,FALSE)="","",VLOOKUP(A291,#REF!,24,FALSE)),IF(VLOOKUP(A291,#REF!,27,FALSE)="","",VLOOKUP(A291,#REF!,27,FALSE)))</f>
        <v>#REF!</v>
      </c>
      <c r="G291" s="17" t="e">
        <f>VLOOKUP(A291,#REF!,39,FALSE)</f>
        <v>#REF!</v>
      </c>
      <c r="H291" s="17" t="e">
        <f t="shared" si="9"/>
        <v>#REF!</v>
      </c>
      <c r="I291" s="17" t="e">
        <f>IF(AND(B291&lt;&gt;"LOUISIANA",B291&lt;&gt;"NEW MEXICO",B291&lt;&gt;"OKLAHOMA"),IF(VLOOKUP(A291,#REF!,25,FALSE)="","",VLOOKUP(A291,#REF!,25,FALSE)),IF(VLOOKUP(A291,#REF!,28,FALSE)="","",VLOOKUP(A291,#REF!,28,FALSE)))</f>
        <v>#REF!</v>
      </c>
    </row>
    <row r="292" spans="1:9" x14ac:dyDescent="0.25">
      <c r="A292" s="13" t="s">
        <v>412</v>
      </c>
      <c r="B292" s="21" t="e">
        <f>VLOOKUP(A292,#REF!,2,FALSE)</f>
        <v>#REF!</v>
      </c>
      <c r="C292" s="17" t="e">
        <f>VLOOKUP(A292,#REF!,38,FALSE)</f>
        <v>#REF!</v>
      </c>
      <c r="D292" s="17" t="e">
        <f t="shared" si="8"/>
        <v>#REF!</v>
      </c>
      <c r="E292" s="17" t="e">
        <f>IF(AND(B292&lt;&gt;"LOUISIANA",B292&lt;&gt;"NEW MEXICO",B292&lt;&gt;"OKLAHOMA"),IF(VLOOKUP(A292,#REF!,24,FALSE)="","",VLOOKUP(A292,#REF!,24,FALSE)),IF(VLOOKUP(A292,#REF!,27,FALSE)="","",VLOOKUP(A292,#REF!,27,FALSE)))</f>
        <v>#REF!</v>
      </c>
      <c r="G292" s="17" t="e">
        <f>VLOOKUP(A292,#REF!,39,FALSE)</f>
        <v>#REF!</v>
      </c>
      <c r="H292" s="17" t="e">
        <f t="shared" si="9"/>
        <v>#REF!</v>
      </c>
      <c r="I292" s="17" t="e">
        <f>IF(AND(B292&lt;&gt;"LOUISIANA",B292&lt;&gt;"NEW MEXICO",B292&lt;&gt;"OKLAHOMA"),IF(VLOOKUP(A292,#REF!,25,FALSE)="","",VLOOKUP(A292,#REF!,25,FALSE)),IF(VLOOKUP(A292,#REF!,28,FALSE)="","",VLOOKUP(A292,#REF!,28,FALSE)))</f>
        <v>#REF!</v>
      </c>
    </row>
    <row r="293" spans="1:9" x14ac:dyDescent="0.25">
      <c r="A293" s="13" t="s">
        <v>413</v>
      </c>
      <c r="B293" s="21" t="e">
        <f>VLOOKUP(A293,#REF!,2,FALSE)</f>
        <v>#REF!</v>
      </c>
      <c r="C293" s="17" t="e">
        <f>VLOOKUP(A293,#REF!,38,FALSE)</f>
        <v>#REF!</v>
      </c>
      <c r="D293" s="17" t="e">
        <f t="shared" si="8"/>
        <v>#REF!</v>
      </c>
      <c r="E293" s="17" t="e">
        <f>IF(AND(B293&lt;&gt;"LOUISIANA",B293&lt;&gt;"NEW MEXICO",B293&lt;&gt;"OKLAHOMA"),IF(VLOOKUP(A293,#REF!,24,FALSE)="","",VLOOKUP(A293,#REF!,24,FALSE)),IF(VLOOKUP(A293,#REF!,27,FALSE)="","",VLOOKUP(A293,#REF!,27,FALSE)))</f>
        <v>#REF!</v>
      </c>
      <c r="G293" s="17" t="e">
        <f>VLOOKUP(A293,#REF!,39,FALSE)</f>
        <v>#REF!</v>
      </c>
      <c r="H293" s="17" t="e">
        <f t="shared" si="9"/>
        <v>#REF!</v>
      </c>
      <c r="I293" s="17" t="e">
        <f>IF(AND(B293&lt;&gt;"LOUISIANA",B293&lt;&gt;"NEW MEXICO",B293&lt;&gt;"OKLAHOMA"),IF(VLOOKUP(A293,#REF!,25,FALSE)="","",VLOOKUP(A293,#REF!,25,FALSE)),IF(VLOOKUP(A293,#REF!,28,FALSE)="","",VLOOKUP(A293,#REF!,28,FALSE)))</f>
        <v>#REF!</v>
      </c>
    </row>
    <row r="294" spans="1:9" x14ac:dyDescent="0.25">
      <c r="A294" s="13" t="s">
        <v>414</v>
      </c>
      <c r="B294" s="21" t="e">
        <f>VLOOKUP(A294,#REF!,2,FALSE)</f>
        <v>#REF!</v>
      </c>
      <c r="C294" s="17" t="e">
        <f>VLOOKUP(A294,#REF!,38,FALSE)</f>
        <v>#REF!</v>
      </c>
      <c r="D294" s="17" t="e">
        <f t="shared" si="8"/>
        <v>#REF!</v>
      </c>
      <c r="E294" s="17" t="e">
        <f>IF(AND(B294&lt;&gt;"LOUISIANA",B294&lt;&gt;"NEW MEXICO",B294&lt;&gt;"OKLAHOMA"),IF(VLOOKUP(A294,#REF!,24,FALSE)="","",VLOOKUP(A294,#REF!,24,FALSE)),IF(VLOOKUP(A294,#REF!,27,FALSE)="","",VLOOKUP(A294,#REF!,27,FALSE)))</f>
        <v>#REF!</v>
      </c>
      <c r="G294" s="17" t="e">
        <f>VLOOKUP(A294,#REF!,39,FALSE)</f>
        <v>#REF!</v>
      </c>
      <c r="H294" s="17" t="e">
        <f t="shared" si="9"/>
        <v>#REF!</v>
      </c>
      <c r="I294" s="17" t="e">
        <f>IF(AND(B294&lt;&gt;"LOUISIANA",B294&lt;&gt;"NEW MEXICO",B294&lt;&gt;"OKLAHOMA"),IF(VLOOKUP(A294,#REF!,25,FALSE)="","",VLOOKUP(A294,#REF!,25,FALSE)),IF(VLOOKUP(A294,#REF!,28,FALSE)="","",VLOOKUP(A294,#REF!,28,FALSE)))</f>
        <v>#REF!</v>
      </c>
    </row>
    <row r="295" spans="1:9" x14ac:dyDescent="0.25">
      <c r="A295" s="13" t="s">
        <v>415</v>
      </c>
      <c r="B295" s="21" t="e">
        <f>VLOOKUP(A295,#REF!,2,FALSE)</f>
        <v>#REF!</v>
      </c>
      <c r="C295" s="17" t="e">
        <f>VLOOKUP(A295,#REF!,38,FALSE)</f>
        <v>#REF!</v>
      </c>
      <c r="D295" s="17" t="e">
        <f t="shared" si="8"/>
        <v>#REF!</v>
      </c>
      <c r="E295" s="17" t="e">
        <f>IF(AND(B295&lt;&gt;"LOUISIANA",B295&lt;&gt;"NEW MEXICO",B295&lt;&gt;"OKLAHOMA"),IF(VLOOKUP(A295,#REF!,24,FALSE)="","",VLOOKUP(A295,#REF!,24,FALSE)),IF(VLOOKUP(A295,#REF!,27,FALSE)="","",VLOOKUP(A295,#REF!,27,FALSE)))</f>
        <v>#REF!</v>
      </c>
      <c r="G295" s="17" t="e">
        <f>VLOOKUP(A295,#REF!,39,FALSE)</f>
        <v>#REF!</v>
      </c>
      <c r="H295" s="17" t="e">
        <f t="shared" si="9"/>
        <v>#REF!</v>
      </c>
      <c r="I295" s="17" t="e">
        <f>IF(AND(B295&lt;&gt;"LOUISIANA",B295&lt;&gt;"NEW MEXICO",B295&lt;&gt;"OKLAHOMA"),IF(VLOOKUP(A295,#REF!,25,FALSE)="","",VLOOKUP(A295,#REF!,25,FALSE)),IF(VLOOKUP(A295,#REF!,28,FALSE)="","",VLOOKUP(A295,#REF!,28,FALSE)))</f>
        <v>#REF!</v>
      </c>
    </row>
    <row r="296" spans="1:9" x14ac:dyDescent="0.25">
      <c r="A296" s="13" t="s">
        <v>416</v>
      </c>
      <c r="B296" s="21" t="e">
        <f>VLOOKUP(A296,#REF!,2,FALSE)</f>
        <v>#REF!</v>
      </c>
      <c r="C296" s="17" t="e">
        <f>VLOOKUP(A296,#REF!,38,FALSE)</f>
        <v>#REF!</v>
      </c>
      <c r="D296" s="17" t="e">
        <f t="shared" si="8"/>
        <v>#REF!</v>
      </c>
      <c r="E296" s="17" t="e">
        <f>IF(AND(B296&lt;&gt;"LOUISIANA",B296&lt;&gt;"NEW MEXICO",B296&lt;&gt;"OKLAHOMA"),IF(VLOOKUP(A296,#REF!,24,FALSE)="","",VLOOKUP(A296,#REF!,24,FALSE)),IF(VLOOKUP(A296,#REF!,27,FALSE)="","",VLOOKUP(A296,#REF!,27,FALSE)))</f>
        <v>#REF!</v>
      </c>
      <c r="G296" s="17" t="e">
        <f>VLOOKUP(A296,#REF!,39,FALSE)</f>
        <v>#REF!</v>
      </c>
      <c r="H296" s="17" t="e">
        <f t="shared" si="9"/>
        <v>#REF!</v>
      </c>
      <c r="I296" s="17" t="e">
        <f>IF(AND(B296&lt;&gt;"LOUISIANA",B296&lt;&gt;"NEW MEXICO",B296&lt;&gt;"OKLAHOMA"),IF(VLOOKUP(A296,#REF!,25,FALSE)="","",VLOOKUP(A296,#REF!,25,FALSE)),IF(VLOOKUP(A296,#REF!,28,FALSE)="","",VLOOKUP(A296,#REF!,28,FALSE)))</f>
        <v>#REF!</v>
      </c>
    </row>
    <row r="297" spans="1:9" x14ac:dyDescent="0.25">
      <c r="A297" s="13" t="s">
        <v>417</v>
      </c>
      <c r="B297" s="21" t="e">
        <f>VLOOKUP(A297,#REF!,2,FALSE)</f>
        <v>#REF!</v>
      </c>
      <c r="C297" s="17" t="e">
        <f>VLOOKUP(A297,#REF!,38,FALSE)</f>
        <v>#REF!</v>
      </c>
      <c r="D297" s="17" t="e">
        <f t="shared" si="8"/>
        <v>#REF!</v>
      </c>
      <c r="E297" s="17" t="e">
        <f>IF(AND(B297&lt;&gt;"LOUISIANA",B297&lt;&gt;"NEW MEXICO",B297&lt;&gt;"OKLAHOMA"),IF(VLOOKUP(A297,#REF!,24,FALSE)="","",VLOOKUP(A297,#REF!,24,FALSE)),IF(VLOOKUP(A297,#REF!,27,FALSE)="","",VLOOKUP(A297,#REF!,27,FALSE)))</f>
        <v>#REF!</v>
      </c>
      <c r="G297" s="17" t="e">
        <f>VLOOKUP(A297,#REF!,39,FALSE)</f>
        <v>#REF!</v>
      </c>
      <c r="H297" s="17" t="e">
        <f t="shared" si="9"/>
        <v>#REF!</v>
      </c>
      <c r="I297" s="17" t="e">
        <f>IF(AND(B297&lt;&gt;"LOUISIANA",B297&lt;&gt;"NEW MEXICO",B297&lt;&gt;"OKLAHOMA"),IF(VLOOKUP(A297,#REF!,25,FALSE)="","",VLOOKUP(A297,#REF!,25,FALSE)),IF(VLOOKUP(A297,#REF!,28,FALSE)="","",VLOOKUP(A297,#REF!,28,FALSE)))</f>
        <v>#REF!</v>
      </c>
    </row>
    <row r="298" spans="1:9" x14ac:dyDescent="0.25">
      <c r="A298" s="13" t="s">
        <v>418</v>
      </c>
      <c r="B298" s="21" t="e">
        <f>VLOOKUP(A298,#REF!,2,FALSE)</f>
        <v>#REF!</v>
      </c>
      <c r="C298" s="17" t="e">
        <f>VLOOKUP(A298,#REF!,38,FALSE)</f>
        <v>#REF!</v>
      </c>
      <c r="D298" s="17" t="e">
        <f t="shared" si="8"/>
        <v>#REF!</v>
      </c>
      <c r="E298" s="17" t="e">
        <f>IF(AND(B298&lt;&gt;"LOUISIANA",B298&lt;&gt;"NEW MEXICO",B298&lt;&gt;"OKLAHOMA"),IF(VLOOKUP(A298,#REF!,24,FALSE)="","",VLOOKUP(A298,#REF!,24,FALSE)),IF(VLOOKUP(A298,#REF!,27,FALSE)="","",VLOOKUP(A298,#REF!,27,FALSE)))</f>
        <v>#REF!</v>
      </c>
      <c r="G298" s="17" t="e">
        <f>VLOOKUP(A298,#REF!,39,FALSE)</f>
        <v>#REF!</v>
      </c>
      <c r="H298" s="17" t="e">
        <f t="shared" si="9"/>
        <v>#REF!</v>
      </c>
      <c r="I298" s="17" t="e">
        <f>IF(AND(B298&lt;&gt;"LOUISIANA",B298&lt;&gt;"NEW MEXICO",B298&lt;&gt;"OKLAHOMA"),IF(VLOOKUP(A298,#REF!,25,FALSE)="","",VLOOKUP(A298,#REF!,25,FALSE)),IF(VLOOKUP(A298,#REF!,28,FALSE)="","",VLOOKUP(A298,#REF!,28,FALSE)))</f>
        <v>#REF!</v>
      </c>
    </row>
    <row r="299" spans="1:9" x14ac:dyDescent="0.25">
      <c r="A299" s="13" t="s">
        <v>419</v>
      </c>
      <c r="B299" s="21" t="e">
        <f>VLOOKUP(A299,#REF!,2,FALSE)</f>
        <v>#REF!</v>
      </c>
      <c r="C299" s="17" t="e">
        <f>VLOOKUP(A299,#REF!,38,FALSE)</f>
        <v>#REF!</v>
      </c>
      <c r="D299" s="17" t="e">
        <f t="shared" si="8"/>
        <v>#REF!</v>
      </c>
      <c r="E299" s="17" t="e">
        <f>IF(AND(B299&lt;&gt;"LOUISIANA",B299&lt;&gt;"NEW MEXICO",B299&lt;&gt;"OKLAHOMA"),IF(VLOOKUP(A299,#REF!,24,FALSE)="","",VLOOKUP(A299,#REF!,24,FALSE)),IF(VLOOKUP(A299,#REF!,27,FALSE)="","",VLOOKUP(A299,#REF!,27,FALSE)))</f>
        <v>#REF!</v>
      </c>
      <c r="G299" s="17" t="e">
        <f>VLOOKUP(A299,#REF!,39,FALSE)</f>
        <v>#REF!</v>
      </c>
      <c r="H299" s="17" t="e">
        <f t="shared" si="9"/>
        <v>#REF!</v>
      </c>
      <c r="I299" s="17" t="e">
        <f>IF(AND(B299&lt;&gt;"LOUISIANA",B299&lt;&gt;"NEW MEXICO",B299&lt;&gt;"OKLAHOMA"),IF(VLOOKUP(A299,#REF!,25,FALSE)="","",VLOOKUP(A299,#REF!,25,FALSE)),IF(VLOOKUP(A299,#REF!,28,FALSE)="","",VLOOKUP(A299,#REF!,28,FALSE)))</f>
        <v>#REF!</v>
      </c>
    </row>
    <row r="300" spans="1:9" x14ac:dyDescent="0.25">
      <c r="A300" s="13" t="s">
        <v>420</v>
      </c>
      <c r="B300" s="21" t="e">
        <f>VLOOKUP(A300,#REF!,2,FALSE)</f>
        <v>#REF!</v>
      </c>
      <c r="C300" s="17" t="e">
        <f>VLOOKUP(A300,#REF!,38,FALSE)</f>
        <v>#REF!</v>
      </c>
      <c r="D300" s="17" t="e">
        <f t="shared" si="8"/>
        <v>#REF!</v>
      </c>
      <c r="E300" s="17" t="e">
        <f>IF(AND(B300&lt;&gt;"LOUISIANA",B300&lt;&gt;"NEW MEXICO",B300&lt;&gt;"OKLAHOMA"),IF(VLOOKUP(A300,#REF!,24,FALSE)="","",VLOOKUP(A300,#REF!,24,FALSE)),IF(VLOOKUP(A300,#REF!,27,FALSE)="","",VLOOKUP(A300,#REF!,27,FALSE)))</f>
        <v>#REF!</v>
      </c>
      <c r="G300" s="17" t="e">
        <f>VLOOKUP(A300,#REF!,39,FALSE)</f>
        <v>#REF!</v>
      </c>
      <c r="H300" s="17" t="e">
        <f t="shared" si="9"/>
        <v>#REF!</v>
      </c>
      <c r="I300" s="17" t="e">
        <f>IF(AND(B300&lt;&gt;"LOUISIANA",B300&lt;&gt;"NEW MEXICO",B300&lt;&gt;"OKLAHOMA"),IF(VLOOKUP(A300,#REF!,25,FALSE)="","",VLOOKUP(A300,#REF!,25,FALSE)),IF(VLOOKUP(A300,#REF!,28,FALSE)="","",VLOOKUP(A300,#REF!,28,FALSE)))</f>
        <v>#REF!</v>
      </c>
    </row>
    <row r="301" spans="1:9" x14ac:dyDescent="0.25">
      <c r="A301" s="13" t="s">
        <v>421</v>
      </c>
      <c r="B301" s="21" t="e">
        <f>VLOOKUP(A301,#REF!,2,FALSE)</f>
        <v>#REF!</v>
      </c>
      <c r="C301" s="17" t="e">
        <f>VLOOKUP(A301,#REF!,38,FALSE)</f>
        <v>#REF!</v>
      </c>
      <c r="D301" s="17" t="e">
        <f t="shared" si="8"/>
        <v>#REF!</v>
      </c>
      <c r="E301" s="17" t="e">
        <f>IF(AND(B301&lt;&gt;"LOUISIANA",B301&lt;&gt;"NEW MEXICO",B301&lt;&gt;"OKLAHOMA"),IF(VLOOKUP(A301,#REF!,24,FALSE)="","",VLOOKUP(A301,#REF!,24,FALSE)),IF(VLOOKUP(A301,#REF!,27,FALSE)="","",VLOOKUP(A301,#REF!,27,FALSE)))</f>
        <v>#REF!</v>
      </c>
      <c r="G301" s="17" t="e">
        <f>VLOOKUP(A301,#REF!,39,FALSE)</f>
        <v>#REF!</v>
      </c>
      <c r="H301" s="17" t="e">
        <f t="shared" si="9"/>
        <v>#REF!</v>
      </c>
      <c r="I301" s="17" t="e">
        <f>IF(AND(B301&lt;&gt;"LOUISIANA",B301&lt;&gt;"NEW MEXICO",B301&lt;&gt;"OKLAHOMA"),IF(VLOOKUP(A301,#REF!,25,FALSE)="","",VLOOKUP(A301,#REF!,25,FALSE)),IF(VLOOKUP(A301,#REF!,28,FALSE)="","",VLOOKUP(A301,#REF!,28,FALSE)))</f>
        <v>#REF!</v>
      </c>
    </row>
    <row r="302" spans="1:9" x14ac:dyDescent="0.25">
      <c r="A302" s="16" t="s">
        <v>526</v>
      </c>
      <c r="B302" s="21" t="e">
        <f>VLOOKUP(A302,#REF!,2,FALSE)</f>
        <v>#REF!</v>
      </c>
      <c r="C302" s="17" t="e">
        <f>VLOOKUP(A302,#REF!,38,FALSE)</f>
        <v>#REF!</v>
      </c>
      <c r="D302" s="17" t="e">
        <f t="shared" si="8"/>
        <v>#REF!</v>
      </c>
      <c r="E302" s="17" t="e">
        <f>IF(AND(B302&lt;&gt;"LOUISIANA",B302&lt;&gt;"NEW MEXICO",B302&lt;&gt;"OKLAHOMA"),IF(VLOOKUP(A302,#REF!,24,FALSE)="","",VLOOKUP(A302,#REF!,24,FALSE)),IF(VLOOKUP(A302,#REF!,27,FALSE)="","",VLOOKUP(A302,#REF!,27,FALSE)))</f>
        <v>#REF!</v>
      </c>
      <c r="G302" s="17" t="e">
        <f>VLOOKUP(A302,#REF!,39,FALSE)</f>
        <v>#REF!</v>
      </c>
      <c r="H302" s="17" t="e">
        <f t="shared" si="9"/>
        <v>#REF!</v>
      </c>
      <c r="I302" s="17" t="e">
        <f>IF(AND(B302&lt;&gt;"LOUISIANA",B302&lt;&gt;"NEW MEXICO",B302&lt;&gt;"OKLAHOMA"),IF(VLOOKUP(A302,#REF!,25,FALSE)="","",VLOOKUP(A302,#REF!,25,FALSE)),IF(VLOOKUP(A302,#REF!,28,FALSE)="","",VLOOKUP(A302,#REF!,28,FALSE)))</f>
        <v>#REF!</v>
      </c>
    </row>
    <row r="303" spans="1:9" x14ac:dyDescent="0.25">
      <c r="A303" s="16" t="s">
        <v>527</v>
      </c>
      <c r="B303" s="21" t="e">
        <f>VLOOKUP(A303,#REF!,2,FALSE)</f>
        <v>#REF!</v>
      </c>
      <c r="C303" s="17" t="e">
        <f>VLOOKUP(A303,#REF!,38,FALSE)</f>
        <v>#REF!</v>
      </c>
      <c r="D303" s="17" t="e">
        <f t="shared" si="8"/>
        <v>#REF!</v>
      </c>
      <c r="E303" s="17" t="e">
        <f>IF(AND(B303&lt;&gt;"LOUISIANA",B303&lt;&gt;"NEW MEXICO",B303&lt;&gt;"OKLAHOMA"),IF(VLOOKUP(A303,#REF!,24,FALSE)="","",VLOOKUP(A303,#REF!,24,FALSE)),IF(VLOOKUP(A303,#REF!,27,FALSE)="","",VLOOKUP(A303,#REF!,27,FALSE)))</f>
        <v>#REF!</v>
      </c>
      <c r="G303" s="17" t="e">
        <f>VLOOKUP(A303,#REF!,39,FALSE)</f>
        <v>#REF!</v>
      </c>
      <c r="H303" s="17" t="e">
        <f t="shared" si="9"/>
        <v>#REF!</v>
      </c>
      <c r="I303" s="17" t="e">
        <f>IF(AND(B303&lt;&gt;"LOUISIANA",B303&lt;&gt;"NEW MEXICO",B303&lt;&gt;"OKLAHOMA"),IF(VLOOKUP(A303,#REF!,25,FALSE)="","",VLOOKUP(A303,#REF!,25,FALSE)),IF(VLOOKUP(A303,#REF!,28,FALSE)="","",VLOOKUP(A303,#REF!,28,FALSE)))</f>
        <v>#REF!</v>
      </c>
    </row>
    <row r="304" spans="1:9" x14ac:dyDescent="0.25">
      <c r="A304" s="13" t="s">
        <v>422</v>
      </c>
      <c r="B304" s="21" t="e">
        <f>VLOOKUP(A304,#REF!,2,FALSE)</f>
        <v>#REF!</v>
      </c>
      <c r="C304" s="17" t="e">
        <f>VLOOKUP(A304,#REF!,38,FALSE)</f>
        <v>#REF!</v>
      </c>
      <c r="D304" s="17" t="e">
        <f t="shared" si="8"/>
        <v>#REF!</v>
      </c>
      <c r="E304" s="17" t="e">
        <f>IF(AND(B304&lt;&gt;"LOUISIANA",B304&lt;&gt;"NEW MEXICO",B304&lt;&gt;"OKLAHOMA"),IF(VLOOKUP(A304,#REF!,24,FALSE)="","",VLOOKUP(A304,#REF!,24,FALSE)),IF(VLOOKUP(A304,#REF!,27,FALSE)="","",VLOOKUP(A304,#REF!,27,FALSE)))</f>
        <v>#REF!</v>
      </c>
      <c r="G304" s="17" t="e">
        <f>VLOOKUP(A304,#REF!,39,FALSE)</f>
        <v>#REF!</v>
      </c>
      <c r="H304" s="17" t="e">
        <f t="shared" si="9"/>
        <v>#REF!</v>
      </c>
      <c r="I304" s="17" t="e">
        <f>IF(AND(B304&lt;&gt;"LOUISIANA",B304&lt;&gt;"NEW MEXICO",B304&lt;&gt;"OKLAHOMA"),IF(VLOOKUP(A304,#REF!,25,FALSE)="","",VLOOKUP(A304,#REF!,25,FALSE)),IF(VLOOKUP(A304,#REF!,28,FALSE)="","",VLOOKUP(A304,#REF!,28,FALSE)))</f>
        <v>#REF!</v>
      </c>
    </row>
    <row r="305" spans="1:9" x14ac:dyDescent="0.25">
      <c r="A305" s="13" t="s">
        <v>423</v>
      </c>
      <c r="B305" s="21" t="e">
        <f>VLOOKUP(A305,#REF!,2,FALSE)</f>
        <v>#REF!</v>
      </c>
      <c r="C305" s="17" t="e">
        <f>VLOOKUP(A305,#REF!,38,FALSE)</f>
        <v>#REF!</v>
      </c>
      <c r="D305" s="17" t="e">
        <f t="shared" si="8"/>
        <v>#REF!</v>
      </c>
      <c r="E305" s="17" t="e">
        <f>IF(AND(B305&lt;&gt;"LOUISIANA",B305&lt;&gt;"NEW MEXICO",B305&lt;&gt;"OKLAHOMA"),IF(VLOOKUP(A305,#REF!,24,FALSE)="","",VLOOKUP(A305,#REF!,24,FALSE)),IF(VLOOKUP(A305,#REF!,27,FALSE)="","",VLOOKUP(A305,#REF!,27,FALSE)))</f>
        <v>#REF!</v>
      </c>
      <c r="G305" s="17" t="e">
        <f>VLOOKUP(A305,#REF!,39,FALSE)</f>
        <v>#REF!</v>
      </c>
      <c r="H305" s="17" t="e">
        <f t="shared" si="9"/>
        <v>#REF!</v>
      </c>
      <c r="I305" s="17" t="e">
        <f>IF(AND(B305&lt;&gt;"LOUISIANA",B305&lt;&gt;"NEW MEXICO",B305&lt;&gt;"OKLAHOMA"),IF(VLOOKUP(A305,#REF!,25,FALSE)="","",VLOOKUP(A305,#REF!,25,FALSE)),IF(VLOOKUP(A305,#REF!,28,FALSE)="","",VLOOKUP(A305,#REF!,28,FALSE)))</f>
        <v>#REF!</v>
      </c>
    </row>
    <row r="306" spans="1:9" x14ac:dyDescent="0.25">
      <c r="A306" s="13" t="s">
        <v>424</v>
      </c>
      <c r="B306" s="21" t="e">
        <f>VLOOKUP(A306,#REF!,2,FALSE)</f>
        <v>#REF!</v>
      </c>
      <c r="C306" s="17" t="e">
        <f>VLOOKUP(A306,#REF!,38,FALSE)</f>
        <v>#REF!</v>
      </c>
      <c r="D306" s="17" t="e">
        <f t="shared" si="8"/>
        <v>#REF!</v>
      </c>
      <c r="E306" s="17" t="e">
        <f>IF(AND(B306&lt;&gt;"LOUISIANA",B306&lt;&gt;"NEW MEXICO",B306&lt;&gt;"OKLAHOMA"),IF(VLOOKUP(A306,#REF!,24,FALSE)="","",VLOOKUP(A306,#REF!,24,FALSE)),IF(VLOOKUP(A306,#REF!,27,FALSE)="","",VLOOKUP(A306,#REF!,27,FALSE)))</f>
        <v>#REF!</v>
      </c>
      <c r="G306" s="17" t="e">
        <f>VLOOKUP(A306,#REF!,39,FALSE)</f>
        <v>#REF!</v>
      </c>
      <c r="H306" s="17" t="e">
        <f t="shared" si="9"/>
        <v>#REF!</v>
      </c>
      <c r="I306" s="17" t="e">
        <f>IF(AND(B306&lt;&gt;"LOUISIANA",B306&lt;&gt;"NEW MEXICO",B306&lt;&gt;"OKLAHOMA"),IF(VLOOKUP(A306,#REF!,25,FALSE)="","",VLOOKUP(A306,#REF!,25,FALSE)),IF(VLOOKUP(A306,#REF!,28,FALSE)="","",VLOOKUP(A306,#REF!,28,FALSE)))</f>
        <v>#REF!</v>
      </c>
    </row>
    <row r="307" spans="1:9" x14ac:dyDescent="0.25">
      <c r="A307" s="13" t="s">
        <v>425</v>
      </c>
      <c r="B307" s="21" t="e">
        <f>VLOOKUP(A307,#REF!,2,FALSE)</f>
        <v>#REF!</v>
      </c>
      <c r="C307" s="17" t="e">
        <f>VLOOKUP(A307,#REF!,38,FALSE)</f>
        <v>#REF!</v>
      </c>
      <c r="D307" s="17" t="e">
        <f t="shared" si="8"/>
        <v>#REF!</v>
      </c>
      <c r="E307" s="17" t="e">
        <f>IF(AND(B307&lt;&gt;"LOUISIANA",B307&lt;&gt;"NEW MEXICO",B307&lt;&gt;"OKLAHOMA"),IF(VLOOKUP(A307,#REF!,24,FALSE)="","",VLOOKUP(A307,#REF!,24,FALSE)),IF(VLOOKUP(A307,#REF!,27,FALSE)="","",VLOOKUP(A307,#REF!,27,FALSE)))</f>
        <v>#REF!</v>
      </c>
      <c r="G307" s="17" t="e">
        <f>VLOOKUP(A307,#REF!,39,FALSE)</f>
        <v>#REF!</v>
      </c>
      <c r="H307" s="17" t="e">
        <f t="shared" si="9"/>
        <v>#REF!</v>
      </c>
      <c r="I307" s="17" t="e">
        <f>IF(AND(B307&lt;&gt;"LOUISIANA",B307&lt;&gt;"NEW MEXICO",B307&lt;&gt;"OKLAHOMA"),IF(VLOOKUP(A307,#REF!,25,FALSE)="","",VLOOKUP(A307,#REF!,25,FALSE)),IF(VLOOKUP(A307,#REF!,28,FALSE)="","",VLOOKUP(A307,#REF!,28,FALSE)))</f>
        <v>#REF!</v>
      </c>
    </row>
    <row r="308" spans="1:9" x14ac:dyDescent="0.25">
      <c r="A308" s="13" t="s">
        <v>426</v>
      </c>
      <c r="B308" s="21" t="e">
        <f>VLOOKUP(A308,#REF!,2,FALSE)</f>
        <v>#REF!</v>
      </c>
      <c r="C308" s="17" t="e">
        <f>VLOOKUP(A308,#REF!,38,FALSE)</f>
        <v>#REF!</v>
      </c>
      <c r="D308" s="17" t="e">
        <f t="shared" si="8"/>
        <v>#REF!</v>
      </c>
      <c r="E308" s="17" t="e">
        <f>IF(AND(B308&lt;&gt;"LOUISIANA",B308&lt;&gt;"NEW MEXICO",B308&lt;&gt;"OKLAHOMA"),IF(VLOOKUP(A308,#REF!,24,FALSE)="","",VLOOKUP(A308,#REF!,24,FALSE)),IF(VLOOKUP(A308,#REF!,27,FALSE)="","",VLOOKUP(A308,#REF!,27,FALSE)))</f>
        <v>#REF!</v>
      </c>
      <c r="G308" s="17" t="e">
        <f>VLOOKUP(A308,#REF!,39,FALSE)</f>
        <v>#REF!</v>
      </c>
      <c r="H308" s="17" t="e">
        <f t="shared" si="9"/>
        <v>#REF!</v>
      </c>
      <c r="I308" s="17" t="e">
        <f>IF(AND(B308&lt;&gt;"LOUISIANA",B308&lt;&gt;"NEW MEXICO",B308&lt;&gt;"OKLAHOMA"),IF(VLOOKUP(A308,#REF!,25,FALSE)="","",VLOOKUP(A308,#REF!,25,FALSE)),IF(VLOOKUP(A308,#REF!,28,FALSE)="","",VLOOKUP(A308,#REF!,28,FALSE)))</f>
        <v>#REF!</v>
      </c>
    </row>
    <row r="309" spans="1:9" x14ac:dyDescent="0.25">
      <c r="A309" s="13" t="s">
        <v>427</v>
      </c>
      <c r="B309" s="21" t="e">
        <f>VLOOKUP(A309,#REF!,2,FALSE)</f>
        <v>#REF!</v>
      </c>
      <c r="C309" s="17" t="e">
        <f>VLOOKUP(A309,#REF!,38,FALSE)</f>
        <v>#REF!</v>
      </c>
      <c r="D309" s="17" t="e">
        <f t="shared" si="8"/>
        <v>#REF!</v>
      </c>
      <c r="E309" s="17" t="e">
        <f>IF(AND(B309&lt;&gt;"LOUISIANA",B309&lt;&gt;"NEW MEXICO",B309&lt;&gt;"OKLAHOMA"),IF(VLOOKUP(A309,#REF!,24,FALSE)="","",VLOOKUP(A309,#REF!,24,FALSE)),IF(VLOOKUP(A309,#REF!,27,FALSE)="","",VLOOKUP(A309,#REF!,27,FALSE)))</f>
        <v>#REF!</v>
      </c>
      <c r="G309" s="17" t="e">
        <f>VLOOKUP(A309,#REF!,39,FALSE)</f>
        <v>#REF!</v>
      </c>
      <c r="H309" s="17" t="e">
        <f t="shared" si="9"/>
        <v>#REF!</v>
      </c>
      <c r="I309" s="17" t="e">
        <f>IF(AND(B309&lt;&gt;"LOUISIANA",B309&lt;&gt;"NEW MEXICO",B309&lt;&gt;"OKLAHOMA"),IF(VLOOKUP(A309,#REF!,25,FALSE)="","",VLOOKUP(A309,#REF!,25,FALSE)),IF(VLOOKUP(A309,#REF!,28,FALSE)="","",VLOOKUP(A309,#REF!,28,FALSE)))</f>
        <v>#REF!</v>
      </c>
    </row>
    <row r="310" spans="1:9" x14ac:dyDescent="0.25">
      <c r="A310" s="13" t="s">
        <v>428</v>
      </c>
      <c r="B310" s="21" t="e">
        <f>VLOOKUP(A310,#REF!,2,FALSE)</f>
        <v>#REF!</v>
      </c>
      <c r="C310" s="17" t="e">
        <f>VLOOKUP(A310,#REF!,38,FALSE)</f>
        <v>#REF!</v>
      </c>
      <c r="D310" s="17" t="e">
        <f t="shared" si="8"/>
        <v>#REF!</v>
      </c>
      <c r="E310" s="17" t="e">
        <f>IF(AND(B310&lt;&gt;"LOUISIANA",B310&lt;&gt;"NEW MEXICO",B310&lt;&gt;"OKLAHOMA"),IF(VLOOKUP(A310,#REF!,24,FALSE)="","",VLOOKUP(A310,#REF!,24,FALSE)),IF(VLOOKUP(A310,#REF!,27,FALSE)="","",VLOOKUP(A310,#REF!,27,FALSE)))</f>
        <v>#REF!</v>
      </c>
      <c r="G310" s="17" t="e">
        <f>VLOOKUP(A310,#REF!,39,FALSE)</f>
        <v>#REF!</v>
      </c>
      <c r="H310" s="17" t="e">
        <f t="shared" si="9"/>
        <v>#REF!</v>
      </c>
      <c r="I310" s="17" t="e">
        <f>IF(AND(B310&lt;&gt;"LOUISIANA",B310&lt;&gt;"NEW MEXICO",B310&lt;&gt;"OKLAHOMA"),IF(VLOOKUP(A310,#REF!,25,FALSE)="","",VLOOKUP(A310,#REF!,25,FALSE)),IF(VLOOKUP(A310,#REF!,28,FALSE)="","",VLOOKUP(A310,#REF!,28,FALSE)))</f>
        <v>#REF!</v>
      </c>
    </row>
    <row r="311" spans="1:9" x14ac:dyDescent="0.25">
      <c r="A311" s="13" t="s">
        <v>429</v>
      </c>
      <c r="B311" s="21" t="e">
        <f>VLOOKUP(A311,#REF!,2,FALSE)</f>
        <v>#REF!</v>
      </c>
      <c r="C311" s="17" t="e">
        <f>VLOOKUP(A311,#REF!,38,FALSE)</f>
        <v>#REF!</v>
      </c>
      <c r="D311" s="17" t="e">
        <f t="shared" si="8"/>
        <v>#REF!</v>
      </c>
      <c r="E311" s="17" t="e">
        <f>IF(AND(B311&lt;&gt;"LOUISIANA",B311&lt;&gt;"NEW MEXICO",B311&lt;&gt;"OKLAHOMA"),IF(VLOOKUP(A311,#REF!,24,FALSE)="","",VLOOKUP(A311,#REF!,24,FALSE)),IF(VLOOKUP(A311,#REF!,27,FALSE)="","",VLOOKUP(A311,#REF!,27,FALSE)))</f>
        <v>#REF!</v>
      </c>
      <c r="G311" s="17" t="e">
        <f>VLOOKUP(A311,#REF!,39,FALSE)</f>
        <v>#REF!</v>
      </c>
      <c r="H311" s="17" t="e">
        <f t="shared" si="9"/>
        <v>#REF!</v>
      </c>
      <c r="I311" s="17" t="e">
        <f>IF(AND(B311&lt;&gt;"LOUISIANA",B311&lt;&gt;"NEW MEXICO",B311&lt;&gt;"OKLAHOMA"),IF(VLOOKUP(A311,#REF!,25,FALSE)="","",VLOOKUP(A311,#REF!,25,FALSE)),IF(VLOOKUP(A311,#REF!,28,FALSE)="","",VLOOKUP(A311,#REF!,28,FALSE)))</f>
        <v>#REF!</v>
      </c>
    </row>
    <row r="312" spans="1:9" x14ac:dyDescent="0.25">
      <c r="A312" s="13" t="s">
        <v>430</v>
      </c>
      <c r="B312" s="21" t="e">
        <f>VLOOKUP(A312,#REF!,2,FALSE)</f>
        <v>#REF!</v>
      </c>
      <c r="C312" s="17" t="e">
        <f>VLOOKUP(A312,#REF!,38,FALSE)</f>
        <v>#REF!</v>
      </c>
      <c r="D312" s="17" t="e">
        <f t="shared" si="8"/>
        <v>#REF!</v>
      </c>
      <c r="E312" s="17" t="e">
        <f>IF(AND(B312&lt;&gt;"LOUISIANA",B312&lt;&gt;"NEW MEXICO",B312&lt;&gt;"OKLAHOMA"),IF(VLOOKUP(A312,#REF!,24,FALSE)="","",VLOOKUP(A312,#REF!,24,FALSE)),IF(VLOOKUP(A312,#REF!,27,FALSE)="","",VLOOKUP(A312,#REF!,27,FALSE)))</f>
        <v>#REF!</v>
      </c>
      <c r="G312" s="17" t="e">
        <f>VLOOKUP(A312,#REF!,39,FALSE)</f>
        <v>#REF!</v>
      </c>
      <c r="H312" s="17" t="e">
        <f t="shared" si="9"/>
        <v>#REF!</v>
      </c>
      <c r="I312" s="17" t="e">
        <f>IF(AND(B312&lt;&gt;"LOUISIANA",B312&lt;&gt;"NEW MEXICO",B312&lt;&gt;"OKLAHOMA"),IF(VLOOKUP(A312,#REF!,25,FALSE)="","",VLOOKUP(A312,#REF!,25,FALSE)),IF(VLOOKUP(A312,#REF!,28,FALSE)="","",VLOOKUP(A312,#REF!,28,FALSE)))</f>
        <v>#REF!</v>
      </c>
    </row>
    <row r="313" spans="1:9" x14ac:dyDescent="0.25">
      <c r="A313" s="13" t="s">
        <v>431</v>
      </c>
      <c r="B313" s="21" t="e">
        <f>VLOOKUP(A313,#REF!,2,FALSE)</f>
        <v>#REF!</v>
      </c>
      <c r="C313" s="17" t="e">
        <f>VLOOKUP(A313,#REF!,38,FALSE)</f>
        <v>#REF!</v>
      </c>
      <c r="D313" s="17" t="e">
        <f t="shared" si="8"/>
        <v>#REF!</v>
      </c>
      <c r="E313" s="17" t="e">
        <f>IF(AND(B313&lt;&gt;"LOUISIANA",B313&lt;&gt;"NEW MEXICO",B313&lt;&gt;"OKLAHOMA"),IF(VLOOKUP(A313,#REF!,24,FALSE)="","",VLOOKUP(A313,#REF!,24,FALSE)),IF(VLOOKUP(A313,#REF!,27,FALSE)="","",VLOOKUP(A313,#REF!,27,FALSE)))</f>
        <v>#REF!</v>
      </c>
      <c r="G313" s="17" t="e">
        <f>VLOOKUP(A313,#REF!,39,FALSE)</f>
        <v>#REF!</v>
      </c>
      <c r="H313" s="17" t="e">
        <f t="shared" si="9"/>
        <v>#REF!</v>
      </c>
      <c r="I313" s="17" t="e">
        <f>IF(AND(B313&lt;&gt;"LOUISIANA",B313&lt;&gt;"NEW MEXICO",B313&lt;&gt;"OKLAHOMA"),IF(VLOOKUP(A313,#REF!,25,FALSE)="","",VLOOKUP(A313,#REF!,25,FALSE)),IF(VLOOKUP(A313,#REF!,28,FALSE)="","",VLOOKUP(A313,#REF!,28,FALSE)))</f>
        <v>#REF!</v>
      </c>
    </row>
    <row r="314" spans="1:9" x14ac:dyDescent="0.25">
      <c r="A314" s="13" t="s">
        <v>432</v>
      </c>
      <c r="B314" s="21" t="e">
        <f>VLOOKUP(A314,#REF!,2,FALSE)</f>
        <v>#REF!</v>
      </c>
      <c r="C314" s="17" t="e">
        <f>VLOOKUP(A314,#REF!,38,FALSE)</f>
        <v>#REF!</v>
      </c>
      <c r="D314" s="17" t="e">
        <f t="shared" si="8"/>
        <v>#REF!</v>
      </c>
      <c r="E314" s="17" t="e">
        <f>IF(AND(B314&lt;&gt;"LOUISIANA",B314&lt;&gt;"NEW MEXICO",B314&lt;&gt;"OKLAHOMA"),IF(VLOOKUP(A314,#REF!,24,FALSE)="","",VLOOKUP(A314,#REF!,24,FALSE)),IF(VLOOKUP(A314,#REF!,27,FALSE)="","",VLOOKUP(A314,#REF!,27,FALSE)))</f>
        <v>#REF!</v>
      </c>
      <c r="G314" s="17" t="e">
        <f>VLOOKUP(A314,#REF!,39,FALSE)</f>
        <v>#REF!</v>
      </c>
      <c r="H314" s="17" t="e">
        <f t="shared" si="9"/>
        <v>#REF!</v>
      </c>
      <c r="I314" s="17" t="e">
        <f>IF(AND(B314&lt;&gt;"LOUISIANA",B314&lt;&gt;"NEW MEXICO",B314&lt;&gt;"OKLAHOMA"),IF(VLOOKUP(A314,#REF!,25,FALSE)="","",VLOOKUP(A314,#REF!,25,FALSE)),IF(VLOOKUP(A314,#REF!,28,FALSE)="","",VLOOKUP(A314,#REF!,28,FALSE)))</f>
        <v>#REF!</v>
      </c>
    </row>
    <row r="315" spans="1:9" x14ac:dyDescent="0.25">
      <c r="A315" s="13" t="s">
        <v>433</v>
      </c>
      <c r="B315" s="21" t="e">
        <f>VLOOKUP(A315,#REF!,2,FALSE)</f>
        <v>#REF!</v>
      </c>
      <c r="C315" s="17" t="e">
        <f>VLOOKUP(A315,#REF!,38,FALSE)</f>
        <v>#REF!</v>
      </c>
      <c r="D315" s="17" t="e">
        <f t="shared" si="8"/>
        <v>#REF!</v>
      </c>
      <c r="E315" s="17" t="e">
        <f>IF(AND(B315&lt;&gt;"LOUISIANA",B315&lt;&gt;"NEW MEXICO",B315&lt;&gt;"OKLAHOMA"),IF(VLOOKUP(A315,#REF!,24,FALSE)="","",VLOOKUP(A315,#REF!,24,FALSE)),IF(VLOOKUP(A315,#REF!,27,FALSE)="","",VLOOKUP(A315,#REF!,27,FALSE)))</f>
        <v>#REF!</v>
      </c>
      <c r="G315" s="17" t="e">
        <f>VLOOKUP(A315,#REF!,39,FALSE)</f>
        <v>#REF!</v>
      </c>
      <c r="H315" s="17" t="e">
        <f t="shared" si="9"/>
        <v>#REF!</v>
      </c>
      <c r="I315" s="17" t="e">
        <f>IF(AND(B315&lt;&gt;"LOUISIANA",B315&lt;&gt;"NEW MEXICO",B315&lt;&gt;"OKLAHOMA"),IF(VLOOKUP(A315,#REF!,25,FALSE)="","",VLOOKUP(A315,#REF!,25,FALSE)),IF(VLOOKUP(A315,#REF!,28,FALSE)="","",VLOOKUP(A315,#REF!,28,FALSE)))</f>
        <v>#REF!</v>
      </c>
    </row>
    <row r="316" spans="1:9" x14ac:dyDescent="0.25">
      <c r="A316" s="13" t="s">
        <v>434</v>
      </c>
      <c r="B316" s="21" t="e">
        <f>VLOOKUP(A316,#REF!,2,FALSE)</f>
        <v>#REF!</v>
      </c>
      <c r="C316" s="17" t="e">
        <f>VLOOKUP(A316,#REF!,38,FALSE)</f>
        <v>#REF!</v>
      </c>
      <c r="D316" s="17" t="e">
        <f t="shared" si="8"/>
        <v>#REF!</v>
      </c>
      <c r="E316" s="17" t="e">
        <f>IF(AND(B316&lt;&gt;"LOUISIANA",B316&lt;&gt;"NEW MEXICO",B316&lt;&gt;"OKLAHOMA"),IF(VLOOKUP(A316,#REF!,24,FALSE)="","",VLOOKUP(A316,#REF!,24,FALSE)),IF(VLOOKUP(A316,#REF!,27,FALSE)="","",VLOOKUP(A316,#REF!,27,FALSE)))</f>
        <v>#REF!</v>
      </c>
      <c r="G316" s="17" t="e">
        <f>VLOOKUP(A316,#REF!,39,FALSE)</f>
        <v>#REF!</v>
      </c>
      <c r="H316" s="17" t="e">
        <f t="shared" si="9"/>
        <v>#REF!</v>
      </c>
      <c r="I316" s="17" t="e">
        <f>IF(AND(B316&lt;&gt;"LOUISIANA",B316&lt;&gt;"NEW MEXICO",B316&lt;&gt;"OKLAHOMA"),IF(VLOOKUP(A316,#REF!,25,FALSE)="","",VLOOKUP(A316,#REF!,25,FALSE)),IF(VLOOKUP(A316,#REF!,28,FALSE)="","",VLOOKUP(A316,#REF!,28,FALSE)))</f>
        <v>#REF!</v>
      </c>
    </row>
    <row r="317" spans="1:9" x14ac:dyDescent="0.25">
      <c r="A317" s="13" t="s">
        <v>435</v>
      </c>
      <c r="B317" s="21" t="e">
        <f>VLOOKUP(A317,#REF!,2,FALSE)</f>
        <v>#REF!</v>
      </c>
      <c r="C317" s="17" t="e">
        <f>VLOOKUP(A317,#REF!,38,FALSE)</f>
        <v>#REF!</v>
      </c>
      <c r="D317" s="17" t="e">
        <f t="shared" si="8"/>
        <v>#REF!</v>
      </c>
      <c r="E317" s="17" t="e">
        <f>IF(AND(B317&lt;&gt;"LOUISIANA",B317&lt;&gt;"NEW MEXICO",B317&lt;&gt;"OKLAHOMA"),IF(VLOOKUP(A317,#REF!,24,FALSE)="","",VLOOKUP(A317,#REF!,24,FALSE)),IF(VLOOKUP(A317,#REF!,27,FALSE)="","",VLOOKUP(A317,#REF!,27,FALSE)))</f>
        <v>#REF!</v>
      </c>
      <c r="G317" s="17" t="e">
        <f>VLOOKUP(A317,#REF!,39,FALSE)</f>
        <v>#REF!</v>
      </c>
      <c r="H317" s="17" t="e">
        <f t="shared" si="9"/>
        <v>#REF!</v>
      </c>
      <c r="I317" s="17" t="e">
        <f>IF(AND(B317&lt;&gt;"LOUISIANA",B317&lt;&gt;"NEW MEXICO",B317&lt;&gt;"OKLAHOMA"),IF(VLOOKUP(A317,#REF!,25,FALSE)="","",VLOOKUP(A317,#REF!,25,FALSE)),IF(VLOOKUP(A317,#REF!,28,FALSE)="","",VLOOKUP(A317,#REF!,28,FALSE)))</f>
        <v>#REF!</v>
      </c>
    </row>
    <row r="318" spans="1:9" x14ac:dyDescent="0.25">
      <c r="A318" s="13" t="s">
        <v>436</v>
      </c>
      <c r="B318" s="21" t="e">
        <f>VLOOKUP(A318,#REF!,2,FALSE)</f>
        <v>#REF!</v>
      </c>
      <c r="C318" s="17" t="e">
        <f>VLOOKUP(A318,#REF!,38,FALSE)</f>
        <v>#REF!</v>
      </c>
      <c r="D318" s="17" t="e">
        <f t="shared" si="8"/>
        <v>#REF!</v>
      </c>
      <c r="E318" s="17" t="e">
        <f>IF(AND(B318&lt;&gt;"LOUISIANA",B318&lt;&gt;"NEW MEXICO",B318&lt;&gt;"OKLAHOMA"),IF(VLOOKUP(A318,#REF!,24,FALSE)="","",VLOOKUP(A318,#REF!,24,FALSE)),IF(VLOOKUP(A318,#REF!,27,FALSE)="","",VLOOKUP(A318,#REF!,27,FALSE)))</f>
        <v>#REF!</v>
      </c>
      <c r="G318" s="17" t="e">
        <f>VLOOKUP(A318,#REF!,39,FALSE)</f>
        <v>#REF!</v>
      </c>
      <c r="H318" s="17" t="e">
        <f t="shared" si="9"/>
        <v>#REF!</v>
      </c>
      <c r="I318" s="17" t="e">
        <f>IF(AND(B318&lt;&gt;"LOUISIANA",B318&lt;&gt;"NEW MEXICO",B318&lt;&gt;"OKLAHOMA"),IF(VLOOKUP(A318,#REF!,25,FALSE)="","",VLOOKUP(A318,#REF!,25,FALSE)),IF(VLOOKUP(A318,#REF!,28,FALSE)="","",VLOOKUP(A318,#REF!,28,FALSE)))</f>
        <v>#REF!</v>
      </c>
    </row>
    <row r="319" spans="1:9" x14ac:dyDescent="0.25">
      <c r="A319" s="13" t="s">
        <v>437</v>
      </c>
      <c r="B319" s="21" t="e">
        <f>VLOOKUP(A319,#REF!,2,FALSE)</f>
        <v>#REF!</v>
      </c>
      <c r="C319" s="17" t="e">
        <f>VLOOKUP(A319,#REF!,38,FALSE)</f>
        <v>#REF!</v>
      </c>
      <c r="D319" s="17" t="e">
        <f t="shared" si="8"/>
        <v>#REF!</v>
      </c>
      <c r="E319" s="17" t="e">
        <f>IF(AND(B319&lt;&gt;"LOUISIANA",B319&lt;&gt;"NEW MEXICO",B319&lt;&gt;"OKLAHOMA"),IF(VLOOKUP(A319,#REF!,24,FALSE)="","",VLOOKUP(A319,#REF!,24,FALSE)),IF(VLOOKUP(A319,#REF!,27,FALSE)="","",VLOOKUP(A319,#REF!,27,FALSE)))</f>
        <v>#REF!</v>
      </c>
      <c r="G319" s="17" t="e">
        <f>VLOOKUP(A319,#REF!,39,FALSE)</f>
        <v>#REF!</v>
      </c>
      <c r="H319" s="17" t="e">
        <f t="shared" si="9"/>
        <v>#REF!</v>
      </c>
      <c r="I319" s="17" t="e">
        <f>IF(AND(B319&lt;&gt;"LOUISIANA",B319&lt;&gt;"NEW MEXICO",B319&lt;&gt;"OKLAHOMA"),IF(VLOOKUP(A319,#REF!,25,FALSE)="","",VLOOKUP(A319,#REF!,25,FALSE)),IF(VLOOKUP(A319,#REF!,28,FALSE)="","",VLOOKUP(A319,#REF!,28,FALSE)))</f>
        <v>#REF!</v>
      </c>
    </row>
    <row r="320" spans="1:9" x14ac:dyDescent="0.25">
      <c r="A320" s="13" t="s">
        <v>438</v>
      </c>
      <c r="B320" s="21" t="e">
        <f>VLOOKUP(A320,#REF!,2,FALSE)</f>
        <v>#REF!</v>
      </c>
      <c r="C320" s="17" t="e">
        <f>VLOOKUP(A320,#REF!,38,FALSE)</f>
        <v>#REF!</v>
      </c>
      <c r="D320" s="17" t="e">
        <f t="shared" si="8"/>
        <v>#REF!</v>
      </c>
      <c r="E320" s="17" t="e">
        <f>IF(AND(B320&lt;&gt;"LOUISIANA",B320&lt;&gt;"NEW MEXICO",B320&lt;&gt;"OKLAHOMA"),IF(VLOOKUP(A320,#REF!,24,FALSE)="","",VLOOKUP(A320,#REF!,24,FALSE)),IF(VLOOKUP(A320,#REF!,27,FALSE)="","",VLOOKUP(A320,#REF!,27,FALSE)))</f>
        <v>#REF!</v>
      </c>
      <c r="G320" s="17" t="e">
        <f>VLOOKUP(A320,#REF!,39,FALSE)</f>
        <v>#REF!</v>
      </c>
      <c r="H320" s="17" t="e">
        <f t="shared" si="9"/>
        <v>#REF!</v>
      </c>
      <c r="I320" s="17" t="e">
        <f>IF(AND(B320&lt;&gt;"LOUISIANA",B320&lt;&gt;"NEW MEXICO",B320&lt;&gt;"OKLAHOMA"),IF(VLOOKUP(A320,#REF!,25,FALSE)="","",VLOOKUP(A320,#REF!,25,FALSE)),IF(VLOOKUP(A320,#REF!,28,FALSE)="","",VLOOKUP(A320,#REF!,28,FALSE)))</f>
        <v>#REF!</v>
      </c>
    </row>
    <row r="321" spans="1:9" x14ac:dyDescent="0.25">
      <c r="A321" s="13" t="s">
        <v>439</v>
      </c>
      <c r="B321" s="21" t="e">
        <f>VLOOKUP(A321,#REF!,2,FALSE)</f>
        <v>#REF!</v>
      </c>
      <c r="C321" s="17" t="e">
        <f>VLOOKUP(A321,#REF!,38,FALSE)</f>
        <v>#REF!</v>
      </c>
      <c r="D321" s="17" t="e">
        <f t="shared" si="8"/>
        <v>#REF!</v>
      </c>
      <c r="E321" s="17" t="e">
        <f>IF(AND(B321&lt;&gt;"LOUISIANA",B321&lt;&gt;"NEW MEXICO",B321&lt;&gt;"OKLAHOMA"),IF(VLOOKUP(A321,#REF!,24,FALSE)="","",VLOOKUP(A321,#REF!,24,FALSE)),IF(VLOOKUP(A321,#REF!,27,FALSE)="","",VLOOKUP(A321,#REF!,27,FALSE)))</f>
        <v>#REF!</v>
      </c>
      <c r="G321" s="17" t="e">
        <f>VLOOKUP(A321,#REF!,39,FALSE)</f>
        <v>#REF!</v>
      </c>
      <c r="H321" s="17" t="e">
        <f t="shared" si="9"/>
        <v>#REF!</v>
      </c>
      <c r="I321" s="17" t="e">
        <f>IF(AND(B321&lt;&gt;"LOUISIANA",B321&lt;&gt;"NEW MEXICO",B321&lt;&gt;"OKLAHOMA"),IF(VLOOKUP(A321,#REF!,25,FALSE)="","",VLOOKUP(A321,#REF!,25,FALSE)),IF(VLOOKUP(A321,#REF!,28,FALSE)="","",VLOOKUP(A321,#REF!,28,FALSE)))</f>
        <v>#REF!</v>
      </c>
    </row>
    <row r="322" spans="1:9" x14ac:dyDescent="0.25">
      <c r="A322" s="13" t="s">
        <v>440</v>
      </c>
      <c r="B322" s="21" t="e">
        <f>VLOOKUP(A322,#REF!,2,FALSE)</f>
        <v>#REF!</v>
      </c>
      <c r="C322" s="17" t="e">
        <f>VLOOKUP(A322,#REF!,38,FALSE)</f>
        <v>#REF!</v>
      </c>
      <c r="D322" s="17" t="e">
        <f t="shared" si="8"/>
        <v>#REF!</v>
      </c>
      <c r="E322" s="17" t="e">
        <f>IF(AND(B322&lt;&gt;"LOUISIANA",B322&lt;&gt;"NEW MEXICO",B322&lt;&gt;"OKLAHOMA"),IF(VLOOKUP(A322,#REF!,24,FALSE)="","",VLOOKUP(A322,#REF!,24,FALSE)),IF(VLOOKUP(A322,#REF!,27,FALSE)="","",VLOOKUP(A322,#REF!,27,FALSE)))</f>
        <v>#REF!</v>
      </c>
      <c r="G322" s="17" t="e">
        <f>VLOOKUP(A322,#REF!,39,FALSE)</f>
        <v>#REF!</v>
      </c>
      <c r="H322" s="17" t="e">
        <f t="shared" si="9"/>
        <v>#REF!</v>
      </c>
      <c r="I322" s="17" t="e">
        <f>IF(AND(B322&lt;&gt;"LOUISIANA",B322&lt;&gt;"NEW MEXICO",B322&lt;&gt;"OKLAHOMA"),IF(VLOOKUP(A322,#REF!,25,FALSE)="","",VLOOKUP(A322,#REF!,25,FALSE)),IF(VLOOKUP(A322,#REF!,28,FALSE)="","",VLOOKUP(A322,#REF!,28,FALSE)))</f>
        <v>#REF!</v>
      </c>
    </row>
    <row r="323" spans="1:9" x14ac:dyDescent="0.25">
      <c r="A323" s="13" t="s">
        <v>441</v>
      </c>
      <c r="B323" s="21" t="e">
        <f>VLOOKUP(A323,#REF!,2,FALSE)</f>
        <v>#REF!</v>
      </c>
      <c r="C323" s="17" t="e">
        <f>VLOOKUP(A323,#REF!,38,FALSE)</f>
        <v>#REF!</v>
      </c>
      <c r="D323" s="17" t="e">
        <f t="shared" ref="D323:D386" si="10">EXACT(C323,E323)</f>
        <v>#REF!</v>
      </c>
      <c r="E323" s="17" t="e">
        <f>IF(AND(B323&lt;&gt;"LOUISIANA",B323&lt;&gt;"NEW MEXICO",B323&lt;&gt;"OKLAHOMA"),IF(VLOOKUP(A323,#REF!,24,FALSE)="","",VLOOKUP(A323,#REF!,24,FALSE)),IF(VLOOKUP(A323,#REF!,27,FALSE)="","",VLOOKUP(A323,#REF!,27,FALSE)))</f>
        <v>#REF!</v>
      </c>
      <c r="G323" s="17" t="e">
        <f>VLOOKUP(A323,#REF!,39,FALSE)</f>
        <v>#REF!</v>
      </c>
      <c r="H323" s="17" t="e">
        <f t="shared" ref="H323:H386" si="11">EXACT(G323,I323)</f>
        <v>#REF!</v>
      </c>
      <c r="I323" s="17" t="e">
        <f>IF(AND(B323&lt;&gt;"LOUISIANA",B323&lt;&gt;"NEW MEXICO",B323&lt;&gt;"OKLAHOMA"),IF(VLOOKUP(A323,#REF!,25,FALSE)="","",VLOOKUP(A323,#REF!,25,FALSE)),IF(VLOOKUP(A323,#REF!,28,FALSE)="","",VLOOKUP(A323,#REF!,28,FALSE)))</f>
        <v>#REF!</v>
      </c>
    </row>
    <row r="324" spans="1:9" x14ac:dyDescent="0.25">
      <c r="A324" s="16" t="s">
        <v>528</v>
      </c>
      <c r="B324" s="21" t="e">
        <f>VLOOKUP(A324,#REF!,2,FALSE)</f>
        <v>#REF!</v>
      </c>
      <c r="C324" s="17" t="e">
        <f>VLOOKUP(A324,#REF!,38,FALSE)</f>
        <v>#REF!</v>
      </c>
      <c r="D324" s="17" t="e">
        <f t="shared" si="10"/>
        <v>#REF!</v>
      </c>
      <c r="E324" s="17" t="e">
        <f>IF(AND(B324&lt;&gt;"LOUISIANA",B324&lt;&gt;"NEW MEXICO",B324&lt;&gt;"OKLAHOMA"),IF(VLOOKUP(A324,#REF!,24,FALSE)="","",VLOOKUP(A324,#REF!,24,FALSE)),IF(VLOOKUP(A324,#REF!,27,FALSE)="","",VLOOKUP(A324,#REF!,27,FALSE)))</f>
        <v>#REF!</v>
      </c>
      <c r="G324" s="17" t="e">
        <f>VLOOKUP(A324,#REF!,39,FALSE)</f>
        <v>#REF!</v>
      </c>
      <c r="H324" s="17" t="e">
        <f t="shared" si="11"/>
        <v>#REF!</v>
      </c>
      <c r="I324" s="17" t="e">
        <f>IF(AND(B324&lt;&gt;"LOUISIANA",B324&lt;&gt;"NEW MEXICO",B324&lt;&gt;"OKLAHOMA"),IF(VLOOKUP(A324,#REF!,25,FALSE)="","",VLOOKUP(A324,#REF!,25,FALSE)),IF(VLOOKUP(A324,#REF!,28,FALSE)="","",VLOOKUP(A324,#REF!,28,FALSE)))</f>
        <v>#REF!</v>
      </c>
    </row>
    <row r="325" spans="1:9" x14ac:dyDescent="0.25">
      <c r="A325" s="16" t="s">
        <v>529</v>
      </c>
      <c r="B325" s="21" t="e">
        <f>VLOOKUP(A325,#REF!,2,FALSE)</f>
        <v>#REF!</v>
      </c>
      <c r="C325" s="17" t="e">
        <f>VLOOKUP(A325,#REF!,38,FALSE)</f>
        <v>#REF!</v>
      </c>
      <c r="D325" s="17" t="e">
        <f t="shared" si="10"/>
        <v>#REF!</v>
      </c>
      <c r="E325" s="17" t="e">
        <f>IF(AND(B325&lt;&gt;"LOUISIANA",B325&lt;&gt;"NEW MEXICO",B325&lt;&gt;"OKLAHOMA"),IF(VLOOKUP(A325,#REF!,24,FALSE)="","",VLOOKUP(A325,#REF!,24,FALSE)),IF(VLOOKUP(A325,#REF!,27,FALSE)="","",VLOOKUP(A325,#REF!,27,FALSE)))</f>
        <v>#REF!</v>
      </c>
      <c r="G325" s="17" t="e">
        <f>VLOOKUP(A325,#REF!,39,FALSE)</f>
        <v>#REF!</v>
      </c>
      <c r="H325" s="17" t="e">
        <f t="shared" si="11"/>
        <v>#REF!</v>
      </c>
      <c r="I325" s="17" t="e">
        <f>IF(AND(B325&lt;&gt;"LOUISIANA",B325&lt;&gt;"NEW MEXICO",B325&lt;&gt;"OKLAHOMA"),IF(VLOOKUP(A325,#REF!,25,FALSE)="","",VLOOKUP(A325,#REF!,25,FALSE)),IF(VLOOKUP(A325,#REF!,28,FALSE)="","",VLOOKUP(A325,#REF!,28,FALSE)))</f>
        <v>#REF!</v>
      </c>
    </row>
    <row r="326" spans="1:9" x14ac:dyDescent="0.25">
      <c r="A326" s="16" t="s">
        <v>530</v>
      </c>
      <c r="B326" s="21" t="e">
        <f>VLOOKUP(A326,#REF!,2,FALSE)</f>
        <v>#REF!</v>
      </c>
      <c r="C326" s="17" t="e">
        <f>VLOOKUP(A326,#REF!,38,FALSE)</f>
        <v>#REF!</v>
      </c>
      <c r="D326" s="17" t="e">
        <f t="shared" si="10"/>
        <v>#REF!</v>
      </c>
      <c r="E326" s="17" t="e">
        <f>IF(AND(B326&lt;&gt;"LOUISIANA",B326&lt;&gt;"NEW MEXICO",B326&lt;&gt;"OKLAHOMA"),IF(VLOOKUP(A326,#REF!,24,FALSE)="","",VLOOKUP(A326,#REF!,24,FALSE)),IF(VLOOKUP(A326,#REF!,27,FALSE)="","",VLOOKUP(A326,#REF!,27,FALSE)))</f>
        <v>#REF!</v>
      </c>
      <c r="G326" s="17" t="e">
        <f>VLOOKUP(A326,#REF!,39,FALSE)</f>
        <v>#REF!</v>
      </c>
      <c r="H326" s="17" t="e">
        <f t="shared" si="11"/>
        <v>#REF!</v>
      </c>
      <c r="I326" s="17" t="e">
        <f>IF(AND(B326&lt;&gt;"LOUISIANA",B326&lt;&gt;"NEW MEXICO",B326&lt;&gt;"OKLAHOMA"),IF(VLOOKUP(A326,#REF!,25,FALSE)="","",VLOOKUP(A326,#REF!,25,FALSE)),IF(VLOOKUP(A326,#REF!,28,FALSE)="","",VLOOKUP(A326,#REF!,28,FALSE)))</f>
        <v>#REF!</v>
      </c>
    </row>
    <row r="327" spans="1:9" x14ac:dyDescent="0.25">
      <c r="A327" s="16" t="s">
        <v>531</v>
      </c>
      <c r="B327" s="21" t="e">
        <f>VLOOKUP(A327,#REF!,2,FALSE)</f>
        <v>#REF!</v>
      </c>
      <c r="C327" s="17" t="e">
        <f>VLOOKUP(A327,#REF!,38,FALSE)</f>
        <v>#REF!</v>
      </c>
      <c r="D327" s="17" t="e">
        <f t="shared" si="10"/>
        <v>#REF!</v>
      </c>
      <c r="E327" s="17" t="e">
        <f>IF(AND(B327&lt;&gt;"LOUISIANA",B327&lt;&gt;"NEW MEXICO",B327&lt;&gt;"OKLAHOMA"),IF(VLOOKUP(A327,#REF!,24,FALSE)="","",VLOOKUP(A327,#REF!,24,FALSE)),IF(VLOOKUP(A327,#REF!,27,FALSE)="","",VLOOKUP(A327,#REF!,27,FALSE)))</f>
        <v>#REF!</v>
      </c>
      <c r="G327" s="17" t="e">
        <f>VLOOKUP(A327,#REF!,39,FALSE)</f>
        <v>#REF!</v>
      </c>
      <c r="H327" s="17" t="e">
        <f t="shared" si="11"/>
        <v>#REF!</v>
      </c>
      <c r="I327" s="17" t="e">
        <f>IF(AND(B327&lt;&gt;"LOUISIANA",B327&lt;&gt;"NEW MEXICO",B327&lt;&gt;"OKLAHOMA"),IF(VLOOKUP(A327,#REF!,25,FALSE)="","",VLOOKUP(A327,#REF!,25,FALSE)),IF(VLOOKUP(A327,#REF!,28,FALSE)="","",VLOOKUP(A327,#REF!,28,FALSE)))</f>
        <v>#REF!</v>
      </c>
    </row>
    <row r="328" spans="1:9" x14ac:dyDescent="0.25">
      <c r="A328" s="16" t="s">
        <v>532</v>
      </c>
      <c r="B328" s="21" t="e">
        <f>VLOOKUP(A328,#REF!,2,FALSE)</f>
        <v>#REF!</v>
      </c>
      <c r="C328" s="17" t="e">
        <f>VLOOKUP(A328,#REF!,38,FALSE)</f>
        <v>#REF!</v>
      </c>
      <c r="D328" s="17" t="e">
        <f t="shared" si="10"/>
        <v>#REF!</v>
      </c>
      <c r="E328" s="17" t="e">
        <f>IF(AND(B328&lt;&gt;"LOUISIANA",B328&lt;&gt;"NEW MEXICO",B328&lt;&gt;"OKLAHOMA"),IF(VLOOKUP(A328,#REF!,24,FALSE)="","",VLOOKUP(A328,#REF!,24,FALSE)),IF(VLOOKUP(A328,#REF!,27,FALSE)="","",VLOOKUP(A328,#REF!,27,FALSE)))</f>
        <v>#REF!</v>
      </c>
      <c r="G328" s="17" t="e">
        <f>VLOOKUP(A328,#REF!,39,FALSE)</f>
        <v>#REF!</v>
      </c>
      <c r="H328" s="17" t="e">
        <f t="shared" si="11"/>
        <v>#REF!</v>
      </c>
      <c r="I328" s="17" t="e">
        <f>IF(AND(B328&lt;&gt;"LOUISIANA",B328&lt;&gt;"NEW MEXICO",B328&lt;&gt;"OKLAHOMA"),IF(VLOOKUP(A328,#REF!,25,FALSE)="","",VLOOKUP(A328,#REF!,25,FALSE)),IF(VLOOKUP(A328,#REF!,28,FALSE)="","",VLOOKUP(A328,#REF!,28,FALSE)))</f>
        <v>#REF!</v>
      </c>
    </row>
    <row r="329" spans="1:9" x14ac:dyDescent="0.25">
      <c r="A329" s="16" t="s">
        <v>533</v>
      </c>
      <c r="B329" s="21" t="e">
        <f>VLOOKUP(A329,#REF!,2,FALSE)</f>
        <v>#REF!</v>
      </c>
      <c r="C329" s="17" t="e">
        <f>VLOOKUP(A329,#REF!,38,FALSE)</f>
        <v>#REF!</v>
      </c>
      <c r="D329" s="17" t="e">
        <f t="shared" si="10"/>
        <v>#REF!</v>
      </c>
      <c r="E329" s="17" t="e">
        <f>IF(AND(B329&lt;&gt;"LOUISIANA",B329&lt;&gt;"NEW MEXICO",B329&lt;&gt;"OKLAHOMA"),IF(VLOOKUP(A329,#REF!,24,FALSE)="","",VLOOKUP(A329,#REF!,24,FALSE)),IF(VLOOKUP(A329,#REF!,27,FALSE)="","",VLOOKUP(A329,#REF!,27,FALSE)))</f>
        <v>#REF!</v>
      </c>
      <c r="G329" s="17" t="e">
        <f>VLOOKUP(A329,#REF!,39,FALSE)</f>
        <v>#REF!</v>
      </c>
      <c r="H329" s="17" t="e">
        <f t="shared" si="11"/>
        <v>#REF!</v>
      </c>
      <c r="I329" s="17" t="e">
        <f>IF(AND(B329&lt;&gt;"LOUISIANA",B329&lt;&gt;"NEW MEXICO",B329&lt;&gt;"OKLAHOMA"),IF(VLOOKUP(A329,#REF!,25,FALSE)="","",VLOOKUP(A329,#REF!,25,FALSE)),IF(VLOOKUP(A329,#REF!,28,FALSE)="","",VLOOKUP(A329,#REF!,28,FALSE)))</f>
        <v>#REF!</v>
      </c>
    </row>
    <row r="330" spans="1:9" x14ac:dyDescent="0.25">
      <c r="A330" s="16" t="s">
        <v>534</v>
      </c>
      <c r="B330" s="21" t="e">
        <f>VLOOKUP(A330,#REF!,2,FALSE)</f>
        <v>#REF!</v>
      </c>
      <c r="C330" s="17" t="e">
        <f>VLOOKUP(A330,#REF!,38,FALSE)</f>
        <v>#REF!</v>
      </c>
      <c r="D330" s="17" t="e">
        <f t="shared" si="10"/>
        <v>#REF!</v>
      </c>
      <c r="E330" s="17" t="e">
        <f>IF(AND(B330&lt;&gt;"LOUISIANA",B330&lt;&gt;"NEW MEXICO",B330&lt;&gt;"OKLAHOMA"),IF(VLOOKUP(A330,#REF!,24,FALSE)="","",VLOOKUP(A330,#REF!,24,FALSE)),IF(VLOOKUP(A330,#REF!,27,FALSE)="","",VLOOKUP(A330,#REF!,27,FALSE)))</f>
        <v>#REF!</v>
      </c>
      <c r="G330" s="17" t="e">
        <f>VLOOKUP(A330,#REF!,39,FALSE)</f>
        <v>#REF!</v>
      </c>
      <c r="H330" s="17" t="e">
        <f t="shared" si="11"/>
        <v>#REF!</v>
      </c>
      <c r="I330" s="17" t="e">
        <f>IF(AND(B330&lt;&gt;"LOUISIANA",B330&lt;&gt;"NEW MEXICO",B330&lt;&gt;"OKLAHOMA"),IF(VLOOKUP(A330,#REF!,25,FALSE)="","",VLOOKUP(A330,#REF!,25,FALSE)),IF(VLOOKUP(A330,#REF!,28,FALSE)="","",VLOOKUP(A330,#REF!,28,FALSE)))</f>
        <v>#REF!</v>
      </c>
    </row>
    <row r="331" spans="1:9" x14ac:dyDescent="0.25">
      <c r="A331" s="16" t="s">
        <v>535</v>
      </c>
      <c r="B331" s="21" t="e">
        <f>VLOOKUP(A331,#REF!,2,FALSE)</f>
        <v>#REF!</v>
      </c>
      <c r="C331" s="17" t="e">
        <f>VLOOKUP(A331,#REF!,38,FALSE)</f>
        <v>#REF!</v>
      </c>
      <c r="D331" s="17" t="e">
        <f t="shared" si="10"/>
        <v>#REF!</v>
      </c>
      <c r="E331" s="17" t="e">
        <f>IF(AND(B331&lt;&gt;"LOUISIANA",B331&lt;&gt;"NEW MEXICO",B331&lt;&gt;"OKLAHOMA"),IF(VLOOKUP(A331,#REF!,24,FALSE)="","",VLOOKUP(A331,#REF!,24,FALSE)),IF(VLOOKUP(A331,#REF!,27,FALSE)="","",VLOOKUP(A331,#REF!,27,FALSE)))</f>
        <v>#REF!</v>
      </c>
      <c r="G331" s="17" t="e">
        <f>VLOOKUP(A331,#REF!,39,FALSE)</f>
        <v>#REF!</v>
      </c>
      <c r="H331" s="17" t="e">
        <f t="shared" si="11"/>
        <v>#REF!</v>
      </c>
      <c r="I331" s="17" t="e">
        <f>IF(AND(B331&lt;&gt;"LOUISIANA",B331&lt;&gt;"NEW MEXICO",B331&lt;&gt;"OKLAHOMA"),IF(VLOOKUP(A331,#REF!,25,FALSE)="","",VLOOKUP(A331,#REF!,25,FALSE)),IF(VLOOKUP(A331,#REF!,28,FALSE)="","",VLOOKUP(A331,#REF!,28,FALSE)))</f>
        <v>#REF!</v>
      </c>
    </row>
    <row r="332" spans="1:9" x14ac:dyDescent="0.25">
      <c r="A332" s="16" t="s">
        <v>536</v>
      </c>
      <c r="B332" s="21" t="e">
        <f>VLOOKUP(A332,#REF!,2,FALSE)</f>
        <v>#REF!</v>
      </c>
      <c r="C332" s="17" t="e">
        <f>VLOOKUP(A332,#REF!,38,FALSE)</f>
        <v>#REF!</v>
      </c>
      <c r="D332" s="17" t="e">
        <f t="shared" si="10"/>
        <v>#REF!</v>
      </c>
      <c r="E332" s="17" t="e">
        <f>IF(AND(B332&lt;&gt;"LOUISIANA",B332&lt;&gt;"NEW MEXICO",B332&lt;&gt;"OKLAHOMA"),IF(VLOOKUP(A332,#REF!,24,FALSE)="","",VLOOKUP(A332,#REF!,24,FALSE)),IF(VLOOKUP(A332,#REF!,27,FALSE)="","",VLOOKUP(A332,#REF!,27,FALSE)))</f>
        <v>#REF!</v>
      </c>
      <c r="G332" s="17" t="e">
        <f>VLOOKUP(A332,#REF!,39,FALSE)</f>
        <v>#REF!</v>
      </c>
      <c r="H332" s="17" t="e">
        <f t="shared" si="11"/>
        <v>#REF!</v>
      </c>
      <c r="I332" s="17" t="e">
        <f>IF(AND(B332&lt;&gt;"LOUISIANA",B332&lt;&gt;"NEW MEXICO",B332&lt;&gt;"OKLAHOMA"),IF(VLOOKUP(A332,#REF!,25,FALSE)="","",VLOOKUP(A332,#REF!,25,FALSE)),IF(VLOOKUP(A332,#REF!,28,FALSE)="","",VLOOKUP(A332,#REF!,28,FALSE)))</f>
        <v>#REF!</v>
      </c>
    </row>
    <row r="333" spans="1:9" x14ac:dyDescent="0.25">
      <c r="A333" s="13" t="s">
        <v>442</v>
      </c>
      <c r="B333" s="21" t="e">
        <f>VLOOKUP(A333,#REF!,2,FALSE)</f>
        <v>#REF!</v>
      </c>
      <c r="C333" s="17" t="e">
        <f>VLOOKUP(A333,#REF!,38,FALSE)</f>
        <v>#REF!</v>
      </c>
      <c r="D333" s="17" t="e">
        <f t="shared" si="10"/>
        <v>#REF!</v>
      </c>
      <c r="E333" s="17" t="e">
        <f>IF(AND(B333&lt;&gt;"LOUISIANA",B333&lt;&gt;"NEW MEXICO",B333&lt;&gt;"OKLAHOMA"),IF(VLOOKUP(A333,#REF!,24,FALSE)="","",VLOOKUP(A333,#REF!,24,FALSE)),IF(VLOOKUP(A333,#REF!,27,FALSE)="","",VLOOKUP(A333,#REF!,27,FALSE)))</f>
        <v>#REF!</v>
      </c>
      <c r="G333" s="17" t="e">
        <f>VLOOKUP(A333,#REF!,39,FALSE)</f>
        <v>#REF!</v>
      </c>
      <c r="H333" s="17" t="e">
        <f t="shared" si="11"/>
        <v>#REF!</v>
      </c>
      <c r="I333" s="17" t="e">
        <f>IF(AND(B333&lt;&gt;"LOUISIANA",B333&lt;&gt;"NEW MEXICO",B333&lt;&gt;"OKLAHOMA"),IF(VLOOKUP(A333,#REF!,25,FALSE)="","",VLOOKUP(A333,#REF!,25,FALSE)),IF(VLOOKUP(A333,#REF!,28,FALSE)="","",VLOOKUP(A333,#REF!,28,FALSE)))</f>
        <v>#REF!</v>
      </c>
    </row>
    <row r="334" spans="1:9" x14ac:dyDescent="0.25">
      <c r="A334" s="13" t="s">
        <v>443</v>
      </c>
      <c r="B334" s="21" t="e">
        <f>VLOOKUP(A334,#REF!,2,FALSE)</f>
        <v>#REF!</v>
      </c>
      <c r="C334" s="17" t="e">
        <f>VLOOKUP(A334,#REF!,38,FALSE)</f>
        <v>#REF!</v>
      </c>
      <c r="D334" s="17" t="e">
        <f t="shared" si="10"/>
        <v>#REF!</v>
      </c>
      <c r="E334" s="17" t="e">
        <f>IF(AND(B334&lt;&gt;"LOUISIANA",B334&lt;&gt;"NEW MEXICO",B334&lt;&gt;"OKLAHOMA"),IF(VLOOKUP(A334,#REF!,24,FALSE)="","",VLOOKUP(A334,#REF!,24,FALSE)),IF(VLOOKUP(A334,#REF!,27,FALSE)="","",VLOOKUP(A334,#REF!,27,FALSE)))</f>
        <v>#REF!</v>
      </c>
      <c r="G334" s="17" t="e">
        <f>VLOOKUP(A334,#REF!,39,FALSE)</f>
        <v>#REF!</v>
      </c>
      <c r="H334" s="17" t="e">
        <f t="shared" si="11"/>
        <v>#REF!</v>
      </c>
      <c r="I334" s="17" t="e">
        <f>IF(AND(B334&lt;&gt;"LOUISIANA",B334&lt;&gt;"NEW MEXICO",B334&lt;&gt;"OKLAHOMA"),IF(VLOOKUP(A334,#REF!,25,FALSE)="","",VLOOKUP(A334,#REF!,25,FALSE)),IF(VLOOKUP(A334,#REF!,28,FALSE)="","",VLOOKUP(A334,#REF!,28,FALSE)))</f>
        <v>#REF!</v>
      </c>
    </row>
    <row r="335" spans="1:9" x14ac:dyDescent="0.25">
      <c r="A335" s="13" t="s">
        <v>444</v>
      </c>
      <c r="B335" s="21" t="e">
        <f>VLOOKUP(A335,#REF!,2,FALSE)</f>
        <v>#REF!</v>
      </c>
      <c r="C335" s="17" t="e">
        <f>VLOOKUP(A335,#REF!,38,FALSE)</f>
        <v>#REF!</v>
      </c>
      <c r="D335" s="17" t="e">
        <f t="shared" si="10"/>
        <v>#REF!</v>
      </c>
      <c r="E335" s="17" t="e">
        <f>IF(AND(B335&lt;&gt;"LOUISIANA",B335&lt;&gt;"NEW MEXICO",B335&lt;&gt;"OKLAHOMA"),IF(VLOOKUP(A335,#REF!,24,FALSE)="","",VLOOKUP(A335,#REF!,24,FALSE)),IF(VLOOKUP(A335,#REF!,27,FALSE)="","",VLOOKUP(A335,#REF!,27,FALSE)))</f>
        <v>#REF!</v>
      </c>
      <c r="G335" s="17" t="e">
        <f>VLOOKUP(A335,#REF!,39,FALSE)</f>
        <v>#REF!</v>
      </c>
      <c r="H335" s="17" t="e">
        <f t="shared" si="11"/>
        <v>#REF!</v>
      </c>
      <c r="I335" s="17" t="e">
        <f>IF(AND(B335&lt;&gt;"LOUISIANA",B335&lt;&gt;"NEW MEXICO",B335&lt;&gt;"OKLAHOMA"),IF(VLOOKUP(A335,#REF!,25,FALSE)="","",VLOOKUP(A335,#REF!,25,FALSE)),IF(VLOOKUP(A335,#REF!,28,FALSE)="","",VLOOKUP(A335,#REF!,28,FALSE)))</f>
        <v>#REF!</v>
      </c>
    </row>
    <row r="336" spans="1:9" x14ac:dyDescent="0.25">
      <c r="A336" s="13" t="s">
        <v>445</v>
      </c>
      <c r="B336" s="21" t="e">
        <f>VLOOKUP(A336,#REF!,2,FALSE)</f>
        <v>#REF!</v>
      </c>
      <c r="C336" s="17" t="e">
        <f>VLOOKUP(A336,#REF!,38,FALSE)</f>
        <v>#REF!</v>
      </c>
      <c r="D336" s="17" t="e">
        <f t="shared" si="10"/>
        <v>#REF!</v>
      </c>
      <c r="E336" s="17" t="e">
        <f>IF(AND(B336&lt;&gt;"LOUISIANA",B336&lt;&gt;"NEW MEXICO",B336&lt;&gt;"OKLAHOMA"),IF(VLOOKUP(A336,#REF!,24,FALSE)="","",VLOOKUP(A336,#REF!,24,FALSE)),IF(VLOOKUP(A336,#REF!,27,FALSE)="","",VLOOKUP(A336,#REF!,27,FALSE)))</f>
        <v>#REF!</v>
      </c>
      <c r="G336" s="17" t="e">
        <f>VLOOKUP(A336,#REF!,39,FALSE)</f>
        <v>#REF!</v>
      </c>
      <c r="H336" s="17" t="e">
        <f t="shared" si="11"/>
        <v>#REF!</v>
      </c>
      <c r="I336" s="17" t="e">
        <f>IF(AND(B336&lt;&gt;"LOUISIANA",B336&lt;&gt;"NEW MEXICO",B336&lt;&gt;"OKLAHOMA"),IF(VLOOKUP(A336,#REF!,25,FALSE)="","",VLOOKUP(A336,#REF!,25,FALSE)),IF(VLOOKUP(A336,#REF!,28,FALSE)="","",VLOOKUP(A336,#REF!,28,FALSE)))</f>
        <v>#REF!</v>
      </c>
    </row>
    <row r="337" spans="1:9" x14ac:dyDescent="0.25">
      <c r="A337" s="13" t="s">
        <v>446</v>
      </c>
      <c r="B337" s="21" t="e">
        <f>VLOOKUP(A337,#REF!,2,FALSE)</f>
        <v>#REF!</v>
      </c>
      <c r="C337" s="17" t="e">
        <f>VLOOKUP(A337,#REF!,38,FALSE)</f>
        <v>#REF!</v>
      </c>
      <c r="D337" s="17" t="e">
        <f t="shared" si="10"/>
        <v>#REF!</v>
      </c>
      <c r="E337" s="17" t="e">
        <f>IF(AND(B337&lt;&gt;"LOUISIANA",B337&lt;&gt;"NEW MEXICO",B337&lt;&gt;"OKLAHOMA"),IF(VLOOKUP(A337,#REF!,24,FALSE)="","",VLOOKUP(A337,#REF!,24,FALSE)),IF(VLOOKUP(A337,#REF!,27,FALSE)="","",VLOOKUP(A337,#REF!,27,FALSE)))</f>
        <v>#REF!</v>
      </c>
      <c r="G337" s="17" t="e">
        <f>VLOOKUP(A337,#REF!,39,FALSE)</f>
        <v>#REF!</v>
      </c>
      <c r="H337" s="17" t="e">
        <f t="shared" si="11"/>
        <v>#REF!</v>
      </c>
      <c r="I337" s="17" t="e">
        <f>IF(AND(B337&lt;&gt;"LOUISIANA",B337&lt;&gt;"NEW MEXICO",B337&lt;&gt;"OKLAHOMA"),IF(VLOOKUP(A337,#REF!,25,FALSE)="","",VLOOKUP(A337,#REF!,25,FALSE)),IF(VLOOKUP(A337,#REF!,28,FALSE)="","",VLOOKUP(A337,#REF!,28,FALSE)))</f>
        <v>#REF!</v>
      </c>
    </row>
    <row r="338" spans="1:9" x14ac:dyDescent="0.25">
      <c r="A338" s="13" t="s">
        <v>447</v>
      </c>
      <c r="B338" s="21" t="e">
        <f>VLOOKUP(A338,#REF!,2,FALSE)</f>
        <v>#REF!</v>
      </c>
      <c r="C338" s="17" t="e">
        <f>VLOOKUP(A338,#REF!,38,FALSE)</f>
        <v>#REF!</v>
      </c>
      <c r="D338" s="17" t="e">
        <f t="shared" si="10"/>
        <v>#REF!</v>
      </c>
      <c r="E338" s="17" t="e">
        <f>IF(AND(B338&lt;&gt;"LOUISIANA",B338&lt;&gt;"NEW MEXICO",B338&lt;&gt;"OKLAHOMA"),IF(VLOOKUP(A338,#REF!,24,FALSE)="","",VLOOKUP(A338,#REF!,24,FALSE)),IF(VLOOKUP(A338,#REF!,27,FALSE)="","",VLOOKUP(A338,#REF!,27,FALSE)))</f>
        <v>#REF!</v>
      </c>
      <c r="G338" s="17" t="e">
        <f>VLOOKUP(A338,#REF!,39,FALSE)</f>
        <v>#REF!</v>
      </c>
      <c r="H338" s="17" t="e">
        <f t="shared" si="11"/>
        <v>#REF!</v>
      </c>
      <c r="I338" s="17" t="e">
        <f>IF(AND(B338&lt;&gt;"LOUISIANA",B338&lt;&gt;"NEW MEXICO",B338&lt;&gt;"OKLAHOMA"),IF(VLOOKUP(A338,#REF!,25,FALSE)="","",VLOOKUP(A338,#REF!,25,FALSE)),IF(VLOOKUP(A338,#REF!,28,FALSE)="","",VLOOKUP(A338,#REF!,28,FALSE)))</f>
        <v>#REF!</v>
      </c>
    </row>
    <row r="339" spans="1:9" x14ac:dyDescent="0.25">
      <c r="A339" s="16" t="s">
        <v>537</v>
      </c>
      <c r="B339" s="21" t="e">
        <f>VLOOKUP(A339,#REF!,2,FALSE)</f>
        <v>#REF!</v>
      </c>
      <c r="C339" s="17" t="e">
        <f>VLOOKUP(A339,#REF!,38,FALSE)</f>
        <v>#REF!</v>
      </c>
      <c r="D339" s="17" t="e">
        <f t="shared" si="10"/>
        <v>#REF!</v>
      </c>
      <c r="E339" s="17" t="e">
        <f>IF(AND(B339&lt;&gt;"LOUISIANA",B339&lt;&gt;"NEW MEXICO",B339&lt;&gt;"OKLAHOMA"),IF(VLOOKUP(A339,#REF!,24,FALSE)="","",VLOOKUP(A339,#REF!,24,FALSE)),IF(VLOOKUP(A339,#REF!,27,FALSE)="","",VLOOKUP(A339,#REF!,27,FALSE)))</f>
        <v>#REF!</v>
      </c>
      <c r="G339" s="17" t="e">
        <f>VLOOKUP(A339,#REF!,39,FALSE)</f>
        <v>#REF!</v>
      </c>
      <c r="H339" s="17" t="e">
        <f t="shared" si="11"/>
        <v>#REF!</v>
      </c>
      <c r="I339" s="17" t="e">
        <f>IF(AND(B339&lt;&gt;"LOUISIANA",B339&lt;&gt;"NEW MEXICO",B339&lt;&gt;"OKLAHOMA"),IF(VLOOKUP(A339,#REF!,25,FALSE)="","",VLOOKUP(A339,#REF!,25,FALSE)),IF(VLOOKUP(A339,#REF!,28,FALSE)="","",VLOOKUP(A339,#REF!,28,FALSE)))</f>
        <v>#REF!</v>
      </c>
    </row>
    <row r="340" spans="1:9" x14ac:dyDescent="0.25">
      <c r="A340" s="16" t="s">
        <v>538</v>
      </c>
      <c r="B340" s="21" t="e">
        <f>VLOOKUP(A340,#REF!,2,FALSE)</f>
        <v>#REF!</v>
      </c>
      <c r="C340" s="17" t="e">
        <f>VLOOKUP(A340,#REF!,38,FALSE)</f>
        <v>#REF!</v>
      </c>
      <c r="D340" s="17" t="e">
        <f t="shared" si="10"/>
        <v>#REF!</v>
      </c>
      <c r="E340" s="17" t="e">
        <f>IF(AND(B340&lt;&gt;"LOUISIANA",B340&lt;&gt;"NEW MEXICO",B340&lt;&gt;"OKLAHOMA"),IF(VLOOKUP(A340,#REF!,24,FALSE)="","",VLOOKUP(A340,#REF!,24,FALSE)),IF(VLOOKUP(A340,#REF!,27,FALSE)="","",VLOOKUP(A340,#REF!,27,FALSE)))</f>
        <v>#REF!</v>
      </c>
      <c r="G340" s="17" t="e">
        <f>VLOOKUP(A340,#REF!,39,FALSE)</f>
        <v>#REF!</v>
      </c>
      <c r="H340" s="17" t="e">
        <f t="shared" si="11"/>
        <v>#REF!</v>
      </c>
      <c r="I340" s="17" t="e">
        <f>IF(AND(B340&lt;&gt;"LOUISIANA",B340&lt;&gt;"NEW MEXICO",B340&lt;&gt;"OKLAHOMA"),IF(VLOOKUP(A340,#REF!,25,FALSE)="","",VLOOKUP(A340,#REF!,25,FALSE)),IF(VLOOKUP(A340,#REF!,28,FALSE)="","",VLOOKUP(A340,#REF!,28,FALSE)))</f>
        <v>#REF!</v>
      </c>
    </row>
    <row r="341" spans="1:9" x14ac:dyDescent="0.25">
      <c r="A341" s="16" t="s">
        <v>539</v>
      </c>
      <c r="B341" s="21" t="e">
        <f>VLOOKUP(A341,#REF!,2,FALSE)</f>
        <v>#REF!</v>
      </c>
      <c r="C341" s="17" t="e">
        <f>VLOOKUP(A341,#REF!,38,FALSE)</f>
        <v>#REF!</v>
      </c>
      <c r="D341" s="17" t="e">
        <f t="shared" si="10"/>
        <v>#REF!</v>
      </c>
      <c r="E341" s="17" t="e">
        <f>IF(AND(B341&lt;&gt;"LOUISIANA",B341&lt;&gt;"NEW MEXICO",B341&lt;&gt;"OKLAHOMA"),IF(VLOOKUP(A341,#REF!,24,FALSE)="","",VLOOKUP(A341,#REF!,24,FALSE)),IF(VLOOKUP(A341,#REF!,27,FALSE)="","",VLOOKUP(A341,#REF!,27,FALSE)))</f>
        <v>#REF!</v>
      </c>
      <c r="G341" s="17" t="e">
        <f>VLOOKUP(A341,#REF!,39,FALSE)</f>
        <v>#REF!</v>
      </c>
      <c r="H341" s="17" t="e">
        <f t="shared" si="11"/>
        <v>#REF!</v>
      </c>
      <c r="I341" s="17" t="e">
        <f>IF(AND(B341&lt;&gt;"LOUISIANA",B341&lt;&gt;"NEW MEXICO",B341&lt;&gt;"OKLAHOMA"),IF(VLOOKUP(A341,#REF!,25,FALSE)="","",VLOOKUP(A341,#REF!,25,FALSE)),IF(VLOOKUP(A341,#REF!,28,FALSE)="","",VLOOKUP(A341,#REF!,28,FALSE)))</f>
        <v>#REF!</v>
      </c>
    </row>
    <row r="342" spans="1:9" x14ac:dyDescent="0.25">
      <c r="A342" s="16" t="s">
        <v>540</v>
      </c>
      <c r="B342" s="21" t="e">
        <f>VLOOKUP(A342,#REF!,2,FALSE)</f>
        <v>#REF!</v>
      </c>
      <c r="C342" s="17" t="e">
        <f>VLOOKUP(A342,#REF!,38,FALSE)</f>
        <v>#REF!</v>
      </c>
      <c r="D342" s="17" t="e">
        <f t="shared" si="10"/>
        <v>#REF!</v>
      </c>
      <c r="E342" s="17" t="e">
        <f>IF(AND(B342&lt;&gt;"LOUISIANA",B342&lt;&gt;"NEW MEXICO",B342&lt;&gt;"OKLAHOMA"),IF(VLOOKUP(A342,#REF!,24,FALSE)="","",VLOOKUP(A342,#REF!,24,FALSE)),IF(VLOOKUP(A342,#REF!,27,FALSE)="","",VLOOKUP(A342,#REF!,27,FALSE)))</f>
        <v>#REF!</v>
      </c>
      <c r="G342" s="17" t="e">
        <f>VLOOKUP(A342,#REF!,39,FALSE)</f>
        <v>#REF!</v>
      </c>
      <c r="H342" s="17" t="e">
        <f t="shared" si="11"/>
        <v>#REF!</v>
      </c>
      <c r="I342" s="17" t="e">
        <f>IF(AND(B342&lt;&gt;"LOUISIANA",B342&lt;&gt;"NEW MEXICO",B342&lt;&gt;"OKLAHOMA"),IF(VLOOKUP(A342,#REF!,25,FALSE)="","",VLOOKUP(A342,#REF!,25,FALSE)),IF(VLOOKUP(A342,#REF!,28,FALSE)="","",VLOOKUP(A342,#REF!,28,FALSE)))</f>
        <v>#REF!</v>
      </c>
    </row>
    <row r="343" spans="1:9" x14ac:dyDescent="0.25">
      <c r="A343" s="16" t="s">
        <v>541</v>
      </c>
      <c r="B343" s="21" t="e">
        <f>VLOOKUP(A343,#REF!,2,FALSE)</f>
        <v>#REF!</v>
      </c>
      <c r="C343" s="17" t="e">
        <f>VLOOKUP(A343,#REF!,38,FALSE)</f>
        <v>#REF!</v>
      </c>
      <c r="D343" s="17" t="e">
        <f t="shared" si="10"/>
        <v>#REF!</v>
      </c>
      <c r="E343" s="17" t="e">
        <f>IF(AND(B343&lt;&gt;"LOUISIANA",B343&lt;&gt;"NEW MEXICO",B343&lt;&gt;"OKLAHOMA"),IF(VLOOKUP(A343,#REF!,24,FALSE)="","",VLOOKUP(A343,#REF!,24,FALSE)),IF(VLOOKUP(A343,#REF!,27,FALSE)="","",VLOOKUP(A343,#REF!,27,FALSE)))</f>
        <v>#REF!</v>
      </c>
      <c r="G343" s="17" t="e">
        <f>VLOOKUP(A343,#REF!,39,FALSE)</f>
        <v>#REF!</v>
      </c>
      <c r="H343" s="17" t="e">
        <f t="shared" si="11"/>
        <v>#REF!</v>
      </c>
      <c r="I343" s="17" t="e">
        <f>IF(AND(B343&lt;&gt;"LOUISIANA",B343&lt;&gt;"NEW MEXICO",B343&lt;&gt;"OKLAHOMA"),IF(VLOOKUP(A343,#REF!,25,FALSE)="","",VLOOKUP(A343,#REF!,25,FALSE)),IF(VLOOKUP(A343,#REF!,28,FALSE)="","",VLOOKUP(A343,#REF!,28,FALSE)))</f>
        <v>#REF!</v>
      </c>
    </row>
    <row r="344" spans="1:9" x14ac:dyDescent="0.25">
      <c r="A344" s="20" t="s">
        <v>542</v>
      </c>
      <c r="B344" s="21" t="e">
        <f>VLOOKUP(A344,#REF!,2,FALSE)</f>
        <v>#REF!</v>
      </c>
      <c r="C344" s="17" t="e">
        <f>VLOOKUP(A344,#REF!,38,FALSE)</f>
        <v>#REF!</v>
      </c>
      <c r="D344" s="17" t="e">
        <f t="shared" si="10"/>
        <v>#REF!</v>
      </c>
      <c r="E344" s="17" t="e">
        <f>IF(AND(B344&lt;&gt;"LOUISIANA",B344&lt;&gt;"NEW MEXICO",B344&lt;&gt;"OKLAHOMA"),IF(VLOOKUP(A344,#REF!,24,FALSE)="","",VLOOKUP(A344,#REF!,24,FALSE)),IF(VLOOKUP(A344,#REF!,27,FALSE)="","",VLOOKUP(A344,#REF!,27,FALSE)))</f>
        <v>#REF!</v>
      </c>
      <c r="G344" s="17" t="e">
        <f>VLOOKUP(A344,#REF!,39,FALSE)</f>
        <v>#REF!</v>
      </c>
      <c r="H344" s="17" t="e">
        <f t="shared" si="11"/>
        <v>#REF!</v>
      </c>
      <c r="I344" s="17" t="e">
        <f>IF(AND(B344&lt;&gt;"LOUISIANA",B344&lt;&gt;"NEW MEXICO",B344&lt;&gt;"OKLAHOMA"),IF(VLOOKUP(A344,#REF!,25,FALSE)="","",VLOOKUP(A344,#REF!,25,FALSE)),IF(VLOOKUP(A344,#REF!,28,FALSE)="","",VLOOKUP(A344,#REF!,28,FALSE)))</f>
        <v>#REF!</v>
      </c>
    </row>
    <row r="345" spans="1:9" x14ac:dyDescent="0.25">
      <c r="A345" s="13" t="s">
        <v>448</v>
      </c>
      <c r="B345" s="21" t="e">
        <f>VLOOKUP(A345,#REF!,2,FALSE)</f>
        <v>#REF!</v>
      </c>
      <c r="C345" s="17" t="e">
        <f>VLOOKUP(A345,#REF!,38,FALSE)</f>
        <v>#REF!</v>
      </c>
      <c r="D345" s="17" t="e">
        <f t="shared" si="10"/>
        <v>#REF!</v>
      </c>
      <c r="E345" s="17" t="e">
        <f>IF(AND(B345&lt;&gt;"LOUISIANA",B345&lt;&gt;"NEW MEXICO",B345&lt;&gt;"OKLAHOMA"),IF(VLOOKUP(A345,#REF!,24,FALSE)="","",VLOOKUP(A345,#REF!,24,FALSE)),IF(VLOOKUP(A345,#REF!,27,FALSE)="","",VLOOKUP(A345,#REF!,27,FALSE)))</f>
        <v>#REF!</v>
      </c>
      <c r="G345" s="17" t="e">
        <f>VLOOKUP(A345,#REF!,39,FALSE)</f>
        <v>#REF!</v>
      </c>
      <c r="H345" s="17" t="e">
        <f t="shared" si="11"/>
        <v>#REF!</v>
      </c>
      <c r="I345" s="17" t="e">
        <f>IF(AND(B345&lt;&gt;"LOUISIANA",B345&lt;&gt;"NEW MEXICO",B345&lt;&gt;"OKLAHOMA"),IF(VLOOKUP(A345,#REF!,25,FALSE)="","",VLOOKUP(A345,#REF!,25,FALSE)),IF(VLOOKUP(A345,#REF!,28,FALSE)="","",VLOOKUP(A345,#REF!,28,FALSE)))</f>
        <v>#REF!</v>
      </c>
    </row>
    <row r="346" spans="1:9" x14ac:dyDescent="0.25">
      <c r="A346" s="13" t="s">
        <v>449</v>
      </c>
      <c r="B346" s="21" t="e">
        <f>VLOOKUP(A346,#REF!,2,FALSE)</f>
        <v>#REF!</v>
      </c>
      <c r="C346" s="17" t="e">
        <f>VLOOKUP(A346,#REF!,38,FALSE)</f>
        <v>#REF!</v>
      </c>
      <c r="D346" s="17" t="e">
        <f t="shared" si="10"/>
        <v>#REF!</v>
      </c>
      <c r="E346" s="17" t="e">
        <f>IF(AND(B346&lt;&gt;"LOUISIANA",B346&lt;&gt;"NEW MEXICO",B346&lt;&gt;"OKLAHOMA"),IF(VLOOKUP(A346,#REF!,24,FALSE)="","",VLOOKUP(A346,#REF!,24,FALSE)),IF(VLOOKUP(A346,#REF!,27,FALSE)="","",VLOOKUP(A346,#REF!,27,FALSE)))</f>
        <v>#REF!</v>
      </c>
      <c r="G346" s="17" t="e">
        <f>VLOOKUP(A346,#REF!,39,FALSE)</f>
        <v>#REF!</v>
      </c>
      <c r="H346" s="17" t="e">
        <f t="shared" si="11"/>
        <v>#REF!</v>
      </c>
      <c r="I346" s="17" t="e">
        <f>IF(AND(B346&lt;&gt;"LOUISIANA",B346&lt;&gt;"NEW MEXICO",B346&lt;&gt;"OKLAHOMA"),IF(VLOOKUP(A346,#REF!,25,FALSE)="","",VLOOKUP(A346,#REF!,25,FALSE)),IF(VLOOKUP(A346,#REF!,28,FALSE)="","",VLOOKUP(A346,#REF!,28,FALSE)))</f>
        <v>#REF!</v>
      </c>
    </row>
    <row r="347" spans="1:9" x14ac:dyDescent="0.25">
      <c r="A347" s="13" t="s">
        <v>450</v>
      </c>
      <c r="B347" s="21" t="e">
        <f>VLOOKUP(A347,#REF!,2,FALSE)</f>
        <v>#REF!</v>
      </c>
      <c r="C347" s="17" t="e">
        <f>VLOOKUP(A347,#REF!,38,FALSE)</f>
        <v>#REF!</v>
      </c>
      <c r="D347" s="17" t="e">
        <f t="shared" si="10"/>
        <v>#REF!</v>
      </c>
      <c r="E347" s="17" t="e">
        <f>IF(AND(B347&lt;&gt;"LOUISIANA",B347&lt;&gt;"NEW MEXICO",B347&lt;&gt;"OKLAHOMA"),IF(VLOOKUP(A347,#REF!,24,FALSE)="","",VLOOKUP(A347,#REF!,24,FALSE)),IF(VLOOKUP(A347,#REF!,27,FALSE)="","",VLOOKUP(A347,#REF!,27,FALSE)))</f>
        <v>#REF!</v>
      </c>
      <c r="G347" s="17" t="e">
        <f>VLOOKUP(A347,#REF!,39,FALSE)</f>
        <v>#REF!</v>
      </c>
      <c r="H347" s="17" t="e">
        <f t="shared" si="11"/>
        <v>#REF!</v>
      </c>
      <c r="I347" s="17" t="e">
        <f>IF(AND(B347&lt;&gt;"LOUISIANA",B347&lt;&gt;"NEW MEXICO",B347&lt;&gt;"OKLAHOMA"),IF(VLOOKUP(A347,#REF!,25,FALSE)="","",VLOOKUP(A347,#REF!,25,FALSE)),IF(VLOOKUP(A347,#REF!,28,FALSE)="","",VLOOKUP(A347,#REF!,28,FALSE)))</f>
        <v>#REF!</v>
      </c>
    </row>
    <row r="348" spans="1:9" ht="30" x14ac:dyDescent="0.25">
      <c r="A348" s="16" t="s">
        <v>543</v>
      </c>
      <c r="B348" s="21" t="e">
        <f>VLOOKUP(A348,#REF!,2,FALSE)</f>
        <v>#REF!</v>
      </c>
      <c r="C348" s="17" t="e">
        <f>VLOOKUP(A348,#REF!,38,FALSE)</f>
        <v>#REF!</v>
      </c>
      <c r="D348" s="17" t="e">
        <f t="shared" si="10"/>
        <v>#REF!</v>
      </c>
      <c r="E348" s="17" t="e">
        <f>IF(AND(B348&lt;&gt;"LOUISIANA",B348&lt;&gt;"NEW MEXICO",B348&lt;&gt;"OKLAHOMA"),IF(VLOOKUP(A348,#REF!,24,FALSE)="","",VLOOKUP(A348,#REF!,24,FALSE)),IF(VLOOKUP(A348,#REF!,27,FALSE)="","",VLOOKUP(A348,#REF!,27,FALSE)))</f>
        <v>#REF!</v>
      </c>
      <c r="G348" s="17" t="e">
        <f>VLOOKUP(A348,#REF!,39,FALSE)</f>
        <v>#REF!</v>
      </c>
      <c r="H348" s="17" t="e">
        <f t="shared" si="11"/>
        <v>#REF!</v>
      </c>
      <c r="I348" s="17" t="e">
        <f>IF(AND(B348&lt;&gt;"LOUISIANA",B348&lt;&gt;"NEW MEXICO",B348&lt;&gt;"OKLAHOMA"),IF(VLOOKUP(A348,#REF!,25,FALSE)="","",VLOOKUP(A348,#REF!,25,FALSE)),IF(VLOOKUP(A348,#REF!,28,FALSE)="","",VLOOKUP(A348,#REF!,28,FALSE)))</f>
        <v>#REF!</v>
      </c>
    </row>
    <row r="349" spans="1:9" x14ac:dyDescent="0.25">
      <c r="A349" s="16" t="s">
        <v>544</v>
      </c>
      <c r="B349" s="21" t="e">
        <f>VLOOKUP(A349,#REF!,2,FALSE)</f>
        <v>#REF!</v>
      </c>
      <c r="C349" s="17" t="e">
        <f>VLOOKUP(A349,#REF!,38,FALSE)</f>
        <v>#REF!</v>
      </c>
      <c r="D349" s="17" t="e">
        <f t="shared" si="10"/>
        <v>#REF!</v>
      </c>
      <c r="E349" s="17" t="e">
        <f>IF(AND(B349&lt;&gt;"LOUISIANA",B349&lt;&gt;"NEW MEXICO",B349&lt;&gt;"OKLAHOMA"),IF(VLOOKUP(A349,#REF!,24,FALSE)="","",VLOOKUP(A349,#REF!,24,FALSE)),IF(VLOOKUP(A349,#REF!,27,FALSE)="","",VLOOKUP(A349,#REF!,27,FALSE)))</f>
        <v>#REF!</v>
      </c>
      <c r="G349" s="17" t="e">
        <f>VLOOKUP(A349,#REF!,39,FALSE)</f>
        <v>#REF!</v>
      </c>
      <c r="H349" s="17" t="e">
        <f t="shared" si="11"/>
        <v>#REF!</v>
      </c>
      <c r="I349" s="17" t="e">
        <f>IF(AND(B349&lt;&gt;"LOUISIANA",B349&lt;&gt;"NEW MEXICO",B349&lt;&gt;"OKLAHOMA"),IF(VLOOKUP(A349,#REF!,25,FALSE)="","",VLOOKUP(A349,#REF!,25,FALSE)),IF(VLOOKUP(A349,#REF!,28,FALSE)="","",VLOOKUP(A349,#REF!,28,FALSE)))</f>
        <v>#REF!</v>
      </c>
    </row>
    <row r="350" spans="1:9" x14ac:dyDescent="0.25">
      <c r="A350" s="16" t="s">
        <v>545</v>
      </c>
      <c r="B350" s="21" t="e">
        <f>VLOOKUP(A350,#REF!,2,FALSE)</f>
        <v>#REF!</v>
      </c>
      <c r="C350" s="17" t="e">
        <f>VLOOKUP(A350,#REF!,38,FALSE)</f>
        <v>#REF!</v>
      </c>
      <c r="D350" s="17" t="e">
        <f t="shared" si="10"/>
        <v>#REF!</v>
      </c>
      <c r="E350" s="17" t="e">
        <f>IF(AND(B350&lt;&gt;"LOUISIANA",B350&lt;&gt;"NEW MEXICO",B350&lt;&gt;"OKLAHOMA"),IF(VLOOKUP(A350,#REF!,24,FALSE)="","",VLOOKUP(A350,#REF!,24,FALSE)),IF(VLOOKUP(A350,#REF!,27,FALSE)="","",VLOOKUP(A350,#REF!,27,FALSE)))</f>
        <v>#REF!</v>
      </c>
      <c r="G350" s="17" t="e">
        <f>VLOOKUP(A350,#REF!,39,FALSE)</f>
        <v>#REF!</v>
      </c>
      <c r="H350" s="17" t="e">
        <f t="shared" si="11"/>
        <v>#REF!</v>
      </c>
      <c r="I350" s="17" t="e">
        <f>IF(AND(B350&lt;&gt;"LOUISIANA",B350&lt;&gt;"NEW MEXICO",B350&lt;&gt;"OKLAHOMA"),IF(VLOOKUP(A350,#REF!,25,FALSE)="","",VLOOKUP(A350,#REF!,25,FALSE)),IF(VLOOKUP(A350,#REF!,28,FALSE)="","",VLOOKUP(A350,#REF!,28,FALSE)))</f>
        <v>#REF!</v>
      </c>
    </row>
    <row r="351" spans="1:9" x14ac:dyDescent="0.25">
      <c r="A351" s="13" t="s">
        <v>451</v>
      </c>
      <c r="B351" s="21" t="e">
        <f>VLOOKUP(A351,#REF!,2,FALSE)</f>
        <v>#REF!</v>
      </c>
      <c r="C351" s="17" t="e">
        <f>VLOOKUP(A351,#REF!,38,FALSE)</f>
        <v>#REF!</v>
      </c>
      <c r="D351" s="17" t="e">
        <f t="shared" si="10"/>
        <v>#REF!</v>
      </c>
      <c r="E351" s="17" t="e">
        <f>IF(AND(B351&lt;&gt;"LOUISIANA",B351&lt;&gt;"NEW MEXICO",B351&lt;&gt;"OKLAHOMA"),IF(VLOOKUP(A351,#REF!,24,FALSE)="","",VLOOKUP(A351,#REF!,24,FALSE)),IF(VLOOKUP(A351,#REF!,27,FALSE)="","",VLOOKUP(A351,#REF!,27,FALSE)))</f>
        <v>#REF!</v>
      </c>
      <c r="G351" s="17" t="e">
        <f>VLOOKUP(A351,#REF!,39,FALSE)</f>
        <v>#REF!</v>
      </c>
      <c r="H351" s="17" t="e">
        <f t="shared" si="11"/>
        <v>#REF!</v>
      </c>
      <c r="I351" s="17" t="e">
        <f>IF(AND(B351&lt;&gt;"LOUISIANA",B351&lt;&gt;"NEW MEXICO",B351&lt;&gt;"OKLAHOMA"),IF(VLOOKUP(A351,#REF!,25,FALSE)="","",VLOOKUP(A351,#REF!,25,FALSE)),IF(VLOOKUP(A351,#REF!,28,FALSE)="","",VLOOKUP(A351,#REF!,28,FALSE)))</f>
        <v>#REF!</v>
      </c>
    </row>
    <row r="352" spans="1:9" x14ac:dyDescent="0.25">
      <c r="A352" s="13" t="s">
        <v>452</v>
      </c>
      <c r="B352" s="21" t="e">
        <f>VLOOKUP(A352,#REF!,2,FALSE)</f>
        <v>#REF!</v>
      </c>
      <c r="C352" s="17" t="e">
        <f>VLOOKUP(A352,#REF!,38,FALSE)</f>
        <v>#REF!</v>
      </c>
      <c r="D352" s="17" t="e">
        <f t="shared" si="10"/>
        <v>#REF!</v>
      </c>
      <c r="E352" s="17" t="e">
        <f>IF(AND(B352&lt;&gt;"LOUISIANA",B352&lt;&gt;"NEW MEXICO",B352&lt;&gt;"OKLAHOMA"),IF(VLOOKUP(A352,#REF!,24,FALSE)="","",VLOOKUP(A352,#REF!,24,FALSE)),IF(VLOOKUP(A352,#REF!,27,FALSE)="","",VLOOKUP(A352,#REF!,27,FALSE)))</f>
        <v>#REF!</v>
      </c>
      <c r="G352" s="17" t="e">
        <f>VLOOKUP(A352,#REF!,39,FALSE)</f>
        <v>#REF!</v>
      </c>
      <c r="H352" s="17" t="e">
        <f t="shared" si="11"/>
        <v>#REF!</v>
      </c>
      <c r="I352" s="17" t="e">
        <f>IF(AND(B352&lt;&gt;"LOUISIANA",B352&lt;&gt;"NEW MEXICO",B352&lt;&gt;"OKLAHOMA"),IF(VLOOKUP(A352,#REF!,25,FALSE)="","",VLOOKUP(A352,#REF!,25,FALSE)),IF(VLOOKUP(A352,#REF!,28,FALSE)="","",VLOOKUP(A352,#REF!,28,FALSE)))</f>
        <v>#REF!</v>
      </c>
    </row>
    <row r="353" spans="1:9" x14ac:dyDescent="0.25">
      <c r="A353" s="16" t="s">
        <v>546</v>
      </c>
      <c r="B353" s="21" t="e">
        <f>VLOOKUP(A353,#REF!,2,FALSE)</f>
        <v>#REF!</v>
      </c>
      <c r="C353" s="17" t="e">
        <f>VLOOKUP(A353,#REF!,38,FALSE)</f>
        <v>#REF!</v>
      </c>
      <c r="D353" s="17" t="e">
        <f t="shared" si="10"/>
        <v>#REF!</v>
      </c>
      <c r="E353" s="17" t="e">
        <f>IF(AND(B353&lt;&gt;"LOUISIANA",B353&lt;&gt;"NEW MEXICO",B353&lt;&gt;"OKLAHOMA"),IF(VLOOKUP(A353,#REF!,24,FALSE)="","",VLOOKUP(A353,#REF!,24,FALSE)),IF(VLOOKUP(A353,#REF!,27,FALSE)="","",VLOOKUP(A353,#REF!,27,FALSE)))</f>
        <v>#REF!</v>
      </c>
      <c r="G353" s="17" t="e">
        <f>VLOOKUP(A353,#REF!,39,FALSE)</f>
        <v>#REF!</v>
      </c>
      <c r="H353" s="17" t="e">
        <f t="shared" si="11"/>
        <v>#REF!</v>
      </c>
      <c r="I353" s="17" t="e">
        <f>IF(AND(B353&lt;&gt;"LOUISIANA",B353&lt;&gt;"NEW MEXICO",B353&lt;&gt;"OKLAHOMA"),IF(VLOOKUP(A353,#REF!,25,FALSE)="","",VLOOKUP(A353,#REF!,25,FALSE)),IF(VLOOKUP(A353,#REF!,28,FALSE)="","",VLOOKUP(A353,#REF!,28,FALSE)))</f>
        <v>#REF!</v>
      </c>
    </row>
    <row r="354" spans="1:9" x14ac:dyDescent="0.25">
      <c r="A354" s="13" t="s">
        <v>453</v>
      </c>
      <c r="B354" s="21" t="e">
        <f>VLOOKUP(A354,#REF!,2,FALSE)</f>
        <v>#REF!</v>
      </c>
      <c r="C354" s="17" t="e">
        <f>VLOOKUP(A354,#REF!,38,FALSE)</f>
        <v>#REF!</v>
      </c>
      <c r="D354" s="17" t="e">
        <f t="shared" si="10"/>
        <v>#REF!</v>
      </c>
      <c r="E354" s="17" t="e">
        <f>IF(AND(B354&lt;&gt;"LOUISIANA",B354&lt;&gt;"NEW MEXICO",B354&lt;&gt;"OKLAHOMA"),IF(VLOOKUP(A354,#REF!,24,FALSE)="","",VLOOKUP(A354,#REF!,24,FALSE)),IF(VLOOKUP(A354,#REF!,27,FALSE)="","",VLOOKUP(A354,#REF!,27,FALSE)))</f>
        <v>#REF!</v>
      </c>
      <c r="G354" s="17" t="e">
        <f>VLOOKUP(A354,#REF!,39,FALSE)</f>
        <v>#REF!</v>
      </c>
      <c r="H354" s="17" t="e">
        <f t="shared" si="11"/>
        <v>#REF!</v>
      </c>
      <c r="I354" s="17" t="e">
        <f>IF(AND(B354&lt;&gt;"LOUISIANA",B354&lt;&gt;"NEW MEXICO",B354&lt;&gt;"OKLAHOMA"),IF(VLOOKUP(A354,#REF!,25,FALSE)="","",VLOOKUP(A354,#REF!,25,FALSE)),IF(VLOOKUP(A354,#REF!,28,FALSE)="","",VLOOKUP(A354,#REF!,28,FALSE)))</f>
        <v>#REF!</v>
      </c>
    </row>
    <row r="355" spans="1:9" x14ac:dyDescent="0.25">
      <c r="A355" s="13" t="s">
        <v>454</v>
      </c>
      <c r="B355" s="21" t="e">
        <f>VLOOKUP(A355,#REF!,2,FALSE)</f>
        <v>#REF!</v>
      </c>
      <c r="C355" s="17" t="e">
        <f>VLOOKUP(A355,#REF!,38,FALSE)</f>
        <v>#REF!</v>
      </c>
      <c r="D355" s="17" t="e">
        <f t="shared" si="10"/>
        <v>#REF!</v>
      </c>
      <c r="E355" s="17" t="e">
        <f>IF(AND(B355&lt;&gt;"LOUISIANA",B355&lt;&gt;"NEW MEXICO",B355&lt;&gt;"OKLAHOMA"),IF(VLOOKUP(A355,#REF!,24,FALSE)="","",VLOOKUP(A355,#REF!,24,FALSE)),IF(VLOOKUP(A355,#REF!,27,FALSE)="","",VLOOKUP(A355,#REF!,27,FALSE)))</f>
        <v>#REF!</v>
      </c>
      <c r="G355" s="17" t="e">
        <f>VLOOKUP(A355,#REF!,39,FALSE)</f>
        <v>#REF!</v>
      </c>
      <c r="H355" s="17" t="e">
        <f t="shared" si="11"/>
        <v>#REF!</v>
      </c>
      <c r="I355" s="17" t="e">
        <f>IF(AND(B355&lt;&gt;"LOUISIANA",B355&lt;&gt;"NEW MEXICO",B355&lt;&gt;"OKLAHOMA"),IF(VLOOKUP(A355,#REF!,25,FALSE)="","",VLOOKUP(A355,#REF!,25,FALSE)),IF(VLOOKUP(A355,#REF!,28,FALSE)="","",VLOOKUP(A355,#REF!,28,FALSE)))</f>
        <v>#REF!</v>
      </c>
    </row>
    <row r="356" spans="1:9" x14ac:dyDescent="0.25">
      <c r="A356" s="16" t="s">
        <v>547</v>
      </c>
      <c r="B356" s="21" t="e">
        <f>VLOOKUP(A356,#REF!,2,FALSE)</f>
        <v>#REF!</v>
      </c>
      <c r="C356" s="17" t="e">
        <f>VLOOKUP(A356,#REF!,38,FALSE)</f>
        <v>#REF!</v>
      </c>
      <c r="D356" s="17" t="e">
        <f t="shared" si="10"/>
        <v>#REF!</v>
      </c>
      <c r="E356" s="17" t="e">
        <f>IF(AND(B356&lt;&gt;"LOUISIANA",B356&lt;&gt;"NEW MEXICO",B356&lt;&gt;"OKLAHOMA"),IF(VLOOKUP(A356,#REF!,24,FALSE)="","",VLOOKUP(A356,#REF!,24,FALSE)),IF(VLOOKUP(A356,#REF!,27,FALSE)="","",VLOOKUP(A356,#REF!,27,FALSE)))</f>
        <v>#REF!</v>
      </c>
      <c r="G356" s="17" t="e">
        <f>VLOOKUP(A356,#REF!,39,FALSE)</f>
        <v>#REF!</v>
      </c>
      <c r="H356" s="17" t="e">
        <f t="shared" si="11"/>
        <v>#REF!</v>
      </c>
      <c r="I356" s="17" t="e">
        <f>IF(AND(B356&lt;&gt;"LOUISIANA",B356&lt;&gt;"NEW MEXICO",B356&lt;&gt;"OKLAHOMA"),IF(VLOOKUP(A356,#REF!,25,FALSE)="","",VLOOKUP(A356,#REF!,25,FALSE)),IF(VLOOKUP(A356,#REF!,28,FALSE)="","",VLOOKUP(A356,#REF!,28,FALSE)))</f>
        <v>#REF!</v>
      </c>
    </row>
    <row r="357" spans="1:9" x14ac:dyDescent="0.25">
      <c r="A357" s="13" t="s">
        <v>455</v>
      </c>
      <c r="B357" s="21" t="e">
        <f>VLOOKUP(A357,#REF!,2,FALSE)</f>
        <v>#REF!</v>
      </c>
      <c r="C357" s="17" t="e">
        <f>VLOOKUP(A357,#REF!,38,FALSE)</f>
        <v>#REF!</v>
      </c>
      <c r="D357" s="17" t="e">
        <f t="shared" si="10"/>
        <v>#REF!</v>
      </c>
      <c r="E357" s="17" t="e">
        <f>IF(AND(B357&lt;&gt;"LOUISIANA",B357&lt;&gt;"NEW MEXICO",B357&lt;&gt;"OKLAHOMA"),IF(VLOOKUP(A357,#REF!,24,FALSE)="","",VLOOKUP(A357,#REF!,24,FALSE)),IF(VLOOKUP(A357,#REF!,27,FALSE)="","",VLOOKUP(A357,#REF!,27,FALSE)))</f>
        <v>#REF!</v>
      </c>
      <c r="G357" s="17" t="e">
        <f>VLOOKUP(A357,#REF!,39,FALSE)</f>
        <v>#REF!</v>
      </c>
      <c r="H357" s="17" t="e">
        <f t="shared" si="11"/>
        <v>#REF!</v>
      </c>
      <c r="I357" s="17" t="e">
        <f>IF(AND(B357&lt;&gt;"LOUISIANA",B357&lt;&gt;"NEW MEXICO",B357&lt;&gt;"OKLAHOMA"),IF(VLOOKUP(A357,#REF!,25,FALSE)="","",VLOOKUP(A357,#REF!,25,FALSE)),IF(VLOOKUP(A357,#REF!,28,FALSE)="","",VLOOKUP(A357,#REF!,28,FALSE)))</f>
        <v>#REF!</v>
      </c>
    </row>
    <row r="358" spans="1:9" x14ac:dyDescent="0.25">
      <c r="A358" s="16" t="s">
        <v>548</v>
      </c>
      <c r="B358" s="21" t="e">
        <f>VLOOKUP(A358,#REF!,2,FALSE)</f>
        <v>#REF!</v>
      </c>
      <c r="C358" s="17" t="e">
        <f>VLOOKUP(A358,#REF!,38,FALSE)</f>
        <v>#REF!</v>
      </c>
      <c r="D358" s="17" t="e">
        <f t="shared" si="10"/>
        <v>#REF!</v>
      </c>
      <c r="E358" s="17" t="e">
        <f>IF(AND(B358&lt;&gt;"LOUISIANA",B358&lt;&gt;"NEW MEXICO",B358&lt;&gt;"OKLAHOMA"),IF(VLOOKUP(A358,#REF!,24,FALSE)="","",VLOOKUP(A358,#REF!,24,FALSE)),IF(VLOOKUP(A358,#REF!,27,FALSE)="","",VLOOKUP(A358,#REF!,27,FALSE)))</f>
        <v>#REF!</v>
      </c>
      <c r="G358" s="17" t="e">
        <f>VLOOKUP(A358,#REF!,39,FALSE)</f>
        <v>#REF!</v>
      </c>
      <c r="H358" s="17" t="e">
        <f t="shared" si="11"/>
        <v>#REF!</v>
      </c>
      <c r="I358" s="17" t="e">
        <f>IF(AND(B358&lt;&gt;"LOUISIANA",B358&lt;&gt;"NEW MEXICO",B358&lt;&gt;"OKLAHOMA"),IF(VLOOKUP(A358,#REF!,25,FALSE)="","",VLOOKUP(A358,#REF!,25,FALSE)),IF(VLOOKUP(A358,#REF!,28,FALSE)="","",VLOOKUP(A358,#REF!,28,FALSE)))</f>
        <v>#REF!</v>
      </c>
    </row>
    <row r="359" spans="1:9" x14ac:dyDescent="0.25">
      <c r="A359" s="16" t="s">
        <v>549</v>
      </c>
      <c r="B359" s="21" t="e">
        <f>VLOOKUP(A359,#REF!,2,FALSE)</f>
        <v>#REF!</v>
      </c>
      <c r="C359" s="17" t="e">
        <f>VLOOKUP(A359,#REF!,38,FALSE)</f>
        <v>#REF!</v>
      </c>
      <c r="D359" s="17" t="e">
        <f t="shared" si="10"/>
        <v>#REF!</v>
      </c>
      <c r="E359" s="17" t="e">
        <f>IF(AND(B359&lt;&gt;"LOUISIANA",B359&lt;&gt;"NEW MEXICO",B359&lt;&gt;"OKLAHOMA"),IF(VLOOKUP(A359,#REF!,24,FALSE)="","",VLOOKUP(A359,#REF!,24,FALSE)),IF(VLOOKUP(A359,#REF!,27,FALSE)="","",VLOOKUP(A359,#REF!,27,FALSE)))</f>
        <v>#REF!</v>
      </c>
      <c r="G359" s="17" t="e">
        <f>VLOOKUP(A359,#REF!,39,FALSE)</f>
        <v>#REF!</v>
      </c>
      <c r="H359" s="17" t="e">
        <f t="shared" si="11"/>
        <v>#REF!</v>
      </c>
      <c r="I359" s="17" t="e">
        <f>IF(AND(B359&lt;&gt;"LOUISIANA",B359&lt;&gt;"NEW MEXICO",B359&lt;&gt;"OKLAHOMA"),IF(VLOOKUP(A359,#REF!,25,FALSE)="","",VLOOKUP(A359,#REF!,25,FALSE)),IF(VLOOKUP(A359,#REF!,28,FALSE)="","",VLOOKUP(A359,#REF!,28,FALSE)))</f>
        <v>#REF!</v>
      </c>
    </row>
    <row r="360" spans="1:9" x14ac:dyDescent="0.25">
      <c r="A360" s="13" t="s">
        <v>456</v>
      </c>
      <c r="B360" s="21" t="e">
        <f>VLOOKUP(A360,#REF!,2,FALSE)</f>
        <v>#REF!</v>
      </c>
      <c r="C360" s="17" t="e">
        <f>VLOOKUP(A360,#REF!,38,FALSE)</f>
        <v>#REF!</v>
      </c>
      <c r="D360" s="17" t="e">
        <f t="shared" si="10"/>
        <v>#REF!</v>
      </c>
      <c r="E360" s="17" t="e">
        <f>IF(AND(B360&lt;&gt;"LOUISIANA",B360&lt;&gt;"NEW MEXICO",B360&lt;&gt;"OKLAHOMA"),IF(VLOOKUP(A360,#REF!,24,FALSE)="","",VLOOKUP(A360,#REF!,24,FALSE)),IF(VLOOKUP(A360,#REF!,27,FALSE)="","",VLOOKUP(A360,#REF!,27,FALSE)))</f>
        <v>#REF!</v>
      </c>
      <c r="G360" s="17" t="e">
        <f>VLOOKUP(A360,#REF!,39,FALSE)</f>
        <v>#REF!</v>
      </c>
      <c r="H360" s="17" t="e">
        <f t="shared" si="11"/>
        <v>#REF!</v>
      </c>
      <c r="I360" s="17" t="e">
        <f>IF(AND(B360&lt;&gt;"LOUISIANA",B360&lt;&gt;"NEW MEXICO",B360&lt;&gt;"OKLAHOMA"),IF(VLOOKUP(A360,#REF!,25,FALSE)="","",VLOOKUP(A360,#REF!,25,FALSE)),IF(VLOOKUP(A360,#REF!,28,FALSE)="","",VLOOKUP(A360,#REF!,28,FALSE)))</f>
        <v>#REF!</v>
      </c>
    </row>
    <row r="361" spans="1:9" x14ac:dyDescent="0.25">
      <c r="A361" s="13" t="s">
        <v>457</v>
      </c>
      <c r="B361" s="21" t="e">
        <f>VLOOKUP(A361,#REF!,2,FALSE)</f>
        <v>#REF!</v>
      </c>
      <c r="C361" s="17" t="e">
        <f>VLOOKUP(A361,#REF!,38,FALSE)</f>
        <v>#REF!</v>
      </c>
      <c r="D361" s="17" t="e">
        <f t="shared" si="10"/>
        <v>#REF!</v>
      </c>
      <c r="E361" s="17" t="e">
        <f>IF(AND(B361&lt;&gt;"LOUISIANA",B361&lt;&gt;"NEW MEXICO",B361&lt;&gt;"OKLAHOMA"),IF(VLOOKUP(A361,#REF!,24,FALSE)="","",VLOOKUP(A361,#REF!,24,FALSE)),IF(VLOOKUP(A361,#REF!,27,FALSE)="","",VLOOKUP(A361,#REF!,27,FALSE)))</f>
        <v>#REF!</v>
      </c>
      <c r="G361" s="17" t="e">
        <f>VLOOKUP(A361,#REF!,39,FALSE)</f>
        <v>#REF!</v>
      </c>
      <c r="H361" s="17" t="e">
        <f t="shared" si="11"/>
        <v>#REF!</v>
      </c>
      <c r="I361" s="17" t="e">
        <f>IF(AND(B361&lt;&gt;"LOUISIANA",B361&lt;&gt;"NEW MEXICO",B361&lt;&gt;"OKLAHOMA"),IF(VLOOKUP(A361,#REF!,25,FALSE)="","",VLOOKUP(A361,#REF!,25,FALSE)),IF(VLOOKUP(A361,#REF!,28,FALSE)="","",VLOOKUP(A361,#REF!,28,FALSE)))</f>
        <v>#REF!</v>
      </c>
    </row>
    <row r="362" spans="1:9" x14ac:dyDescent="0.25">
      <c r="A362" s="19" t="s">
        <v>458</v>
      </c>
      <c r="B362" s="21" t="e">
        <f>VLOOKUP(A362,#REF!,2,FALSE)</f>
        <v>#REF!</v>
      </c>
      <c r="C362" s="17" t="e">
        <f>VLOOKUP(A362,#REF!,38,FALSE)</f>
        <v>#REF!</v>
      </c>
      <c r="D362" s="17" t="e">
        <f t="shared" si="10"/>
        <v>#REF!</v>
      </c>
      <c r="E362" s="17" t="e">
        <f>IF(AND(B362&lt;&gt;"LOUISIANA",B362&lt;&gt;"NEW MEXICO",B362&lt;&gt;"OKLAHOMA"),IF(VLOOKUP(A362,#REF!,24,FALSE)="","",VLOOKUP(A362,#REF!,24,FALSE)),IF(VLOOKUP(A362,#REF!,27,FALSE)="","",VLOOKUP(A362,#REF!,27,FALSE)))</f>
        <v>#REF!</v>
      </c>
      <c r="G362" s="17" t="e">
        <f>VLOOKUP(A362,#REF!,39,FALSE)</f>
        <v>#REF!</v>
      </c>
      <c r="H362" s="17" t="e">
        <f t="shared" si="11"/>
        <v>#REF!</v>
      </c>
      <c r="I362" s="17" t="e">
        <f>IF(AND(B362&lt;&gt;"LOUISIANA",B362&lt;&gt;"NEW MEXICO",B362&lt;&gt;"OKLAHOMA"),IF(VLOOKUP(A362,#REF!,25,FALSE)="","",VLOOKUP(A362,#REF!,25,FALSE)),IF(VLOOKUP(A362,#REF!,28,FALSE)="","",VLOOKUP(A362,#REF!,28,FALSE)))</f>
        <v>#REF!</v>
      </c>
    </row>
    <row r="363" spans="1:9" x14ac:dyDescent="0.25">
      <c r="A363" s="16" t="s">
        <v>550</v>
      </c>
      <c r="B363" s="21" t="e">
        <f>VLOOKUP(A363,#REF!,2,FALSE)</f>
        <v>#REF!</v>
      </c>
      <c r="C363" s="17" t="e">
        <f>VLOOKUP(A363,#REF!,38,FALSE)</f>
        <v>#REF!</v>
      </c>
      <c r="D363" s="17" t="e">
        <f t="shared" si="10"/>
        <v>#REF!</v>
      </c>
      <c r="E363" s="17" t="e">
        <f>IF(AND(B363&lt;&gt;"LOUISIANA",B363&lt;&gt;"NEW MEXICO",B363&lt;&gt;"OKLAHOMA"),IF(VLOOKUP(A363,#REF!,24,FALSE)="","",VLOOKUP(A363,#REF!,24,FALSE)),IF(VLOOKUP(A363,#REF!,27,FALSE)="","",VLOOKUP(A363,#REF!,27,FALSE)))</f>
        <v>#REF!</v>
      </c>
      <c r="G363" s="17" t="e">
        <f>VLOOKUP(A363,#REF!,39,FALSE)</f>
        <v>#REF!</v>
      </c>
      <c r="H363" s="17" t="e">
        <f t="shared" si="11"/>
        <v>#REF!</v>
      </c>
      <c r="I363" s="17" t="e">
        <f>IF(AND(B363&lt;&gt;"LOUISIANA",B363&lt;&gt;"NEW MEXICO",B363&lt;&gt;"OKLAHOMA"),IF(VLOOKUP(A363,#REF!,25,FALSE)="","",VLOOKUP(A363,#REF!,25,FALSE)),IF(VLOOKUP(A363,#REF!,28,FALSE)="","",VLOOKUP(A363,#REF!,28,FALSE)))</f>
        <v>#REF!</v>
      </c>
    </row>
    <row r="364" spans="1:9" x14ac:dyDescent="0.25">
      <c r="A364" s="13" t="s">
        <v>459</v>
      </c>
      <c r="B364" s="21" t="e">
        <f>VLOOKUP(A364,#REF!,2,FALSE)</f>
        <v>#REF!</v>
      </c>
      <c r="C364" s="17" t="e">
        <f>VLOOKUP(A364,#REF!,38,FALSE)</f>
        <v>#REF!</v>
      </c>
      <c r="D364" s="17" t="e">
        <f t="shared" si="10"/>
        <v>#REF!</v>
      </c>
      <c r="E364" s="17" t="e">
        <f>IF(AND(B364&lt;&gt;"LOUISIANA",B364&lt;&gt;"NEW MEXICO",B364&lt;&gt;"OKLAHOMA"),IF(VLOOKUP(A364,#REF!,24,FALSE)="","",VLOOKUP(A364,#REF!,24,FALSE)),IF(VLOOKUP(A364,#REF!,27,FALSE)="","",VLOOKUP(A364,#REF!,27,FALSE)))</f>
        <v>#REF!</v>
      </c>
      <c r="G364" s="17" t="e">
        <f>VLOOKUP(A364,#REF!,39,FALSE)</f>
        <v>#REF!</v>
      </c>
      <c r="H364" s="17" t="e">
        <f t="shared" si="11"/>
        <v>#REF!</v>
      </c>
      <c r="I364" s="17" t="e">
        <f>IF(AND(B364&lt;&gt;"LOUISIANA",B364&lt;&gt;"NEW MEXICO",B364&lt;&gt;"OKLAHOMA"),IF(VLOOKUP(A364,#REF!,25,FALSE)="","",VLOOKUP(A364,#REF!,25,FALSE)),IF(VLOOKUP(A364,#REF!,28,FALSE)="","",VLOOKUP(A364,#REF!,28,FALSE)))</f>
        <v>#REF!</v>
      </c>
    </row>
    <row r="365" spans="1:9" x14ac:dyDescent="0.25">
      <c r="A365" s="13" t="s">
        <v>460</v>
      </c>
      <c r="B365" s="21" t="e">
        <f>VLOOKUP(A365,#REF!,2,FALSE)</f>
        <v>#REF!</v>
      </c>
      <c r="C365" s="17" t="e">
        <f>VLOOKUP(A365,#REF!,38,FALSE)</f>
        <v>#REF!</v>
      </c>
      <c r="D365" s="17" t="e">
        <f t="shared" si="10"/>
        <v>#REF!</v>
      </c>
      <c r="E365" s="17" t="e">
        <f>IF(AND(B365&lt;&gt;"LOUISIANA",B365&lt;&gt;"NEW MEXICO",B365&lt;&gt;"OKLAHOMA"),IF(VLOOKUP(A365,#REF!,24,FALSE)="","",VLOOKUP(A365,#REF!,24,FALSE)),IF(VLOOKUP(A365,#REF!,27,FALSE)="","",VLOOKUP(A365,#REF!,27,FALSE)))</f>
        <v>#REF!</v>
      </c>
      <c r="G365" s="17" t="e">
        <f>VLOOKUP(A365,#REF!,39,FALSE)</f>
        <v>#REF!</v>
      </c>
      <c r="H365" s="17" t="e">
        <f t="shared" si="11"/>
        <v>#REF!</v>
      </c>
      <c r="I365" s="17" t="e">
        <f>IF(AND(B365&lt;&gt;"LOUISIANA",B365&lt;&gt;"NEW MEXICO",B365&lt;&gt;"OKLAHOMA"),IF(VLOOKUP(A365,#REF!,25,FALSE)="","",VLOOKUP(A365,#REF!,25,FALSE)),IF(VLOOKUP(A365,#REF!,28,FALSE)="","",VLOOKUP(A365,#REF!,28,FALSE)))</f>
        <v>#REF!</v>
      </c>
    </row>
    <row r="366" spans="1:9" ht="30" x14ac:dyDescent="0.25">
      <c r="A366" s="13" t="s">
        <v>461</v>
      </c>
      <c r="B366" s="21" t="e">
        <f>VLOOKUP(A366,#REF!,2,FALSE)</f>
        <v>#REF!</v>
      </c>
      <c r="C366" s="17" t="e">
        <f>VLOOKUP(A366,#REF!,38,FALSE)</f>
        <v>#REF!</v>
      </c>
      <c r="D366" s="17" t="e">
        <f t="shared" si="10"/>
        <v>#REF!</v>
      </c>
      <c r="E366" s="17" t="e">
        <f>IF(AND(B366&lt;&gt;"LOUISIANA",B366&lt;&gt;"NEW MEXICO",B366&lt;&gt;"OKLAHOMA"),IF(VLOOKUP(A366,#REF!,24,FALSE)="","",VLOOKUP(A366,#REF!,24,FALSE)),IF(VLOOKUP(A366,#REF!,27,FALSE)="","",VLOOKUP(A366,#REF!,27,FALSE)))</f>
        <v>#REF!</v>
      </c>
      <c r="G366" s="17" t="e">
        <f>VLOOKUP(A366,#REF!,39,FALSE)</f>
        <v>#REF!</v>
      </c>
      <c r="H366" s="17" t="e">
        <f t="shared" si="11"/>
        <v>#REF!</v>
      </c>
      <c r="I366" s="17" t="e">
        <f>IF(AND(B366&lt;&gt;"LOUISIANA",B366&lt;&gt;"NEW MEXICO",B366&lt;&gt;"OKLAHOMA"),IF(VLOOKUP(A366,#REF!,25,FALSE)="","",VLOOKUP(A366,#REF!,25,FALSE)),IF(VLOOKUP(A366,#REF!,28,FALSE)="","",VLOOKUP(A366,#REF!,28,FALSE)))</f>
        <v>#REF!</v>
      </c>
    </row>
    <row r="367" spans="1:9" x14ac:dyDescent="0.25">
      <c r="A367" s="13" t="s">
        <v>462</v>
      </c>
      <c r="B367" s="21" t="e">
        <f>VLOOKUP(A367,#REF!,2,FALSE)</f>
        <v>#REF!</v>
      </c>
      <c r="C367" s="17" t="e">
        <f>VLOOKUP(A367,#REF!,38,FALSE)</f>
        <v>#REF!</v>
      </c>
      <c r="D367" s="17" t="e">
        <f t="shared" si="10"/>
        <v>#REF!</v>
      </c>
      <c r="E367" s="17" t="e">
        <f>IF(AND(B367&lt;&gt;"LOUISIANA",B367&lt;&gt;"NEW MEXICO",B367&lt;&gt;"OKLAHOMA"),IF(VLOOKUP(A367,#REF!,24,FALSE)="","",VLOOKUP(A367,#REF!,24,FALSE)),IF(VLOOKUP(A367,#REF!,27,FALSE)="","",VLOOKUP(A367,#REF!,27,FALSE)))</f>
        <v>#REF!</v>
      </c>
      <c r="G367" s="17" t="e">
        <f>VLOOKUP(A367,#REF!,39,FALSE)</f>
        <v>#REF!</v>
      </c>
      <c r="H367" s="17" t="e">
        <f t="shared" si="11"/>
        <v>#REF!</v>
      </c>
      <c r="I367" s="17" t="e">
        <f>IF(AND(B367&lt;&gt;"LOUISIANA",B367&lt;&gt;"NEW MEXICO",B367&lt;&gt;"OKLAHOMA"),IF(VLOOKUP(A367,#REF!,25,FALSE)="","",VLOOKUP(A367,#REF!,25,FALSE)),IF(VLOOKUP(A367,#REF!,28,FALSE)="","",VLOOKUP(A367,#REF!,28,FALSE)))</f>
        <v>#REF!</v>
      </c>
    </row>
    <row r="368" spans="1:9" x14ac:dyDescent="0.25">
      <c r="A368" s="13" t="s">
        <v>463</v>
      </c>
      <c r="B368" s="21" t="e">
        <f>VLOOKUP(A368,#REF!,2,FALSE)</f>
        <v>#REF!</v>
      </c>
      <c r="C368" s="17" t="e">
        <f>VLOOKUP(A368,#REF!,38,FALSE)</f>
        <v>#REF!</v>
      </c>
      <c r="D368" s="17" t="e">
        <f t="shared" si="10"/>
        <v>#REF!</v>
      </c>
      <c r="E368" s="17" t="e">
        <f>IF(AND(B368&lt;&gt;"LOUISIANA",B368&lt;&gt;"NEW MEXICO",B368&lt;&gt;"OKLAHOMA"),IF(VLOOKUP(A368,#REF!,24,FALSE)="","",VLOOKUP(A368,#REF!,24,FALSE)),IF(VLOOKUP(A368,#REF!,27,FALSE)="","",VLOOKUP(A368,#REF!,27,FALSE)))</f>
        <v>#REF!</v>
      </c>
      <c r="G368" s="17" t="e">
        <f>VLOOKUP(A368,#REF!,39,FALSE)</f>
        <v>#REF!</v>
      </c>
      <c r="H368" s="17" t="e">
        <f t="shared" si="11"/>
        <v>#REF!</v>
      </c>
      <c r="I368" s="17" t="e">
        <f>IF(AND(B368&lt;&gt;"LOUISIANA",B368&lt;&gt;"NEW MEXICO",B368&lt;&gt;"OKLAHOMA"),IF(VLOOKUP(A368,#REF!,25,FALSE)="","",VLOOKUP(A368,#REF!,25,FALSE)),IF(VLOOKUP(A368,#REF!,28,FALSE)="","",VLOOKUP(A368,#REF!,28,FALSE)))</f>
        <v>#REF!</v>
      </c>
    </row>
    <row r="369" spans="1:9" x14ac:dyDescent="0.25">
      <c r="A369" s="16" t="s">
        <v>551</v>
      </c>
      <c r="B369" s="21" t="e">
        <f>VLOOKUP(A369,#REF!,2,FALSE)</f>
        <v>#REF!</v>
      </c>
      <c r="C369" s="17" t="e">
        <f>VLOOKUP(A369,#REF!,38,FALSE)</f>
        <v>#REF!</v>
      </c>
      <c r="D369" s="17" t="e">
        <f t="shared" si="10"/>
        <v>#REF!</v>
      </c>
      <c r="E369" s="17" t="e">
        <f>IF(AND(B369&lt;&gt;"LOUISIANA",B369&lt;&gt;"NEW MEXICO",B369&lt;&gt;"OKLAHOMA"),IF(VLOOKUP(A369,#REF!,24,FALSE)="","",VLOOKUP(A369,#REF!,24,FALSE)),IF(VLOOKUP(A369,#REF!,27,FALSE)="","",VLOOKUP(A369,#REF!,27,FALSE)))</f>
        <v>#REF!</v>
      </c>
      <c r="G369" s="17" t="e">
        <f>VLOOKUP(A369,#REF!,39,FALSE)</f>
        <v>#REF!</v>
      </c>
      <c r="H369" s="17" t="e">
        <f t="shared" si="11"/>
        <v>#REF!</v>
      </c>
      <c r="I369" s="17" t="e">
        <f>IF(AND(B369&lt;&gt;"LOUISIANA",B369&lt;&gt;"NEW MEXICO",B369&lt;&gt;"OKLAHOMA"),IF(VLOOKUP(A369,#REF!,25,FALSE)="","",VLOOKUP(A369,#REF!,25,FALSE)),IF(VLOOKUP(A369,#REF!,28,FALSE)="","",VLOOKUP(A369,#REF!,28,FALSE)))</f>
        <v>#REF!</v>
      </c>
    </row>
    <row r="370" spans="1:9" x14ac:dyDescent="0.25">
      <c r="A370" s="13" t="s">
        <v>464</v>
      </c>
      <c r="B370" s="21" t="e">
        <f>VLOOKUP(A370,#REF!,2,FALSE)</f>
        <v>#REF!</v>
      </c>
      <c r="C370" s="17" t="e">
        <f>VLOOKUP(A370,#REF!,38,FALSE)</f>
        <v>#REF!</v>
      </c>
      <c r="D370" s="17" t="e">
        <f t="shared" si="10"/>
        <v>#REF!</v>
      </c>
      <c r="E370" s="17" t="e">
        <f>IF(AND(B370&lt;&gt;"LOUISIANA",B370&lt;&gt;"NEW MEXICO",B370&lt;&gt;"OKLAHOMA"),IF(VLOOKUP(A370,#REF!,24,FALSE)="","",VLOOKUP(A370,#REF!,24,FALSE)),IF(VLOOKUP(A370,#REF!,27,FALSE)="","",VLOOKUP(A370,#REF!,27,FALSE)))</f>
        <v>#REF!</v>
      </c>
      <c r="G370" s="17" t="e">
        <f>VLOOKUP(A370,#REF!,39,FALSE)</f>
        <v>#REF!</v>
      </c>
      <c r="H370" s="17" t="e">
        <f t="shared" si="11"/>
        <v>#REF!</v>
      </c>
      <c r="I370" s="17" t="e">
        <f>IF(AND(B370&lt;&gt;"LOUISIANA",B370&lt;&gt;"NEW MEXICO",B370&lt;&gt;"OKLAHOMA"),IF(VLOOKUP(A370,#REF!,25,FALSE)="","",VLOOKUP(A370,#REF!,25,FALSE)),IF(VLOOKUP(A370,#REF!,28,FALSE)="","",VLOOKUP(A370,#REF!,28,FALSE)))</f>
        <v>#REF!</v>
      </c>
    </row>
    <row r="371" spans="1:9" x14ac:dyDescent="0.25">
      <c r="A371" s="13" t="s">
        <v>465</v>
      </c>
      <c r="B371" s="21" t="e">
        <f>VLOOKUP(A371,#REF!,2,FALSE)</f>
        <v>#REF!</v>
      </c>
      <c r="C371" s="17" t="e">
        <f>VLOOKUP(A371,#REF!,38,FALSE)</f>
        <v>#REF!</v>
      </c>
      <c r="D371" s="17" t="e">
        <f t="shared" si="10"/>
        <v>#REF!</v>
      </c>
      <c r="E371" s="17" t="e">
        <f>IF(AND(B371&lt;&gt;"LOUISIANA",B371&lt;&gt;"NEW MEXICO",B371&lt;&gt;"OKLAHOMA"),IF(VLOOKUP(A371,#REF!,24,FALSE)="","",VLOOKUP(A371,#REF!,24,FALSE)),IF(VLOOKUP(A371,#REF!,27,FALSE)="","",VLOOKUP(A371,#REF!,27,FALSE)))</f>
        <v>#REF!</v>
      </c>
      <c r="G371" s="17" t="e">
        <f>VLOOKUP(A371,#REF!,39,FALSE)</f>
        <v>#REF!</v>
      </c>
      <c r="H371" s="17" t="e">
        <f t="shared" si="11"/>
        <v>#REF!</v>
      </c>
      <c r="I371" s="17" t="e">
        <f>IF(AND(B371&lt;&gt;"LOUISIANA",B371&lt;&gt;"NEW MEXICO",B371&lt;&gt;"OKLAHOMA"),IF(VLOOKUP(A371,#REF!,25,FALSE)="","",VLOOKUP(A371,#REF!,25,FALSE)),IF(VLOOKUP(A371,#REF!,28,FALSE)="","",VLOOKUP(A371,#REF!,28,FALSE)))</f>
        <v>#REF!</v>
      </c>
    </row>
    <row r="372" spans="1:9" x14ac:dyDescent="0.25">
      <c r="A372" s="13" t="s">
        <v>466</v>
      </c>
      <c r="B372" s="21" t="e">
        <f>VLOOKUP(A372,#REF!,2,FALSE)</f>
        <v>#REF!</v>
      </c>
      <c r="C372" s="17" t="e">
        <f>VLOOKUP(A372,#REF!,38,FALSE)</f>
        <v>#REF!</v>
      </c>
      <c r="D372" s="17" t="e">
        <f t="shared" si="10"/>
        <v>#REF!</v>
      </c>
      <c r="E372" s="17" t="e">
        <f>IF(AND(B372&lt;&gt;"LOUISIANA",B372&lt;&gt;"NEW MEXICO",B372&lt;&gt;"OKLAHOMA"),IF(VLOOKUP(A372,#REF!,24,FALSE)="","",VLOOKUP(A372,#REF!,24,FALSE)),IF(VLOOKUP(A372,#REF!,27,FALSE)="","",VLOOKUP(A372,#REF!,27,FALSE)))</f>
        <v>#REF!</v>
      </c>
      <c r="G372" s="17" t="e">
        <f>VLOOKUP(A372,#REF!,39,FALSE)</f>
        <v>#REF!</v>
      </c>
      <c r="H372" s="17" t="e">
        <f t="shared" si="11"/>
        <v>#REF!</v>
      </c>
      <c r="I372" s="17" t="e">
        <f>IF(AND(B372&lt;&gt;"LOUISIANA",B372&lt;&gt;"NEW MEXICO",B372&lt;&gt;"OKLAHOMA"),IF(VLOOKUP(A372,#REF!,25,FALSE)="","",VLOOKUP(A372,#REF!,25,FALSE)),IF(VLOOKUP(A372,#REF!,28,FALSE)="","",VLOOKUP(A372,#REF!,28,FALSE)))</f>
        <v>#REF!</v>
      </c>
    </row>
    <row r="373" spans="1:9" x14ac:dyDescent="0.25">
      <c r="A373" s="13" t="s">
        <v>467</v>
      </c>
      <c r="B373" s="21" t="e">
        <f>VLOOKUP(A373,#REF!,2,FALSE)</f>
        <v>#REF!</v>
      </c>
      <c r="C373" s="17" t="e">
        <f>VLOOKUP(A373,#REF!,38,FALSE)</f>
        <v>#REF!</v>
      </c>
      <c r="D373" s="17" t="e">
        <f t="shared" si="10"/>
        <v>#REF!</v>
      </c>
      <c r="E373" s="17" t="e">
        <f>IF(AND(B373&lt;&gt;"LOUISIANA",B373&lt;&gt;"NEW MEXICO",B373&lt;&gt;"OKLAHOMA"),IF(VLOOKUP(A373,#REF!,24,FALSE)="","",VLOOKUP(A373,#REF!,24,FALSE)),IF(VLOOKUP(A373,#REF!,27,FALSE)="","",VLOOKUP(A373,#REF!,27,FALSE)))</f>
        <v>#REF!</v>
      </c>
      <c r="G373" s="17" t="e">
        <f>VLOOKUP(A373,#REF!,39,FALSE)</f>
        <v>#REF!</v>
      </c>
      <c r="H373" s="17" t="e">
        <f t="shared" si="11"/>
        <v>#REF!</v>
      </c>
      <c r="I373" s="17" t="e">
        <f>IF(AND(B373&lt;&gt;"LOUISIANA",B373&lt;&gt;"NEW MEXICO",B373&lt;&gt;"OKLAHOMA"),IF(VLOOKUP(A373,#REF!,25,FALSE)="","",VLOOKUP(A373,#REF!,25,FALSE)),IF(VLOOKUP(A373,#REF!,28,FALSE)="","",VLOOKUP(A373,#REF!,28,FALSE)))</f>
        <v>#REF!</v>
      </c>
    </row>
    <row r="374" spans="1:9" x14ac:dyDescent="0.25">
      <c r="A374" s="13" t="s">
        <v>468</v>
      </c>
      <c r="B374" s="21" t="e">
        <f>VLOOKUP(A374,#REF!,2,FALSE)</f>
        <v>#REF!</v>
      </c>
      <c r="C374" s="17" t="e">
        <f>VLOOKUP(A374,#REF!,38,FALSE)</f>
        <v>#REF!</v>
      </c>
      <c r="D374" s="17" t="e">
        <f t="shared" si="10"/>
        <v>#REF!</v>
      </c>
      <c r="E374" s="17" t="e">
        <f>IF(AND(B374&lt;&gt;"LOUISIANA",B374&lt;&gt;"NEW MEXICO",B374&lt;&gt;"OKLAHOMA"),IF(VLOOKUP(A374,#REF!,24,FALSE)="","",VLOOKUP(A374,#REF!,24,FALSE)),IF(VLOOKUP(A374,#REF!,27,FALSE)="","",VLOOKUP(A374,#REF!,27,FALSE)))</f>
        <v>#REF!</v>
      </c>
      <c r="G374" s="17" t="e">
        <f>VLOOKUP(A374,#REF!,39,FALSE)</f>
        <v>#REF!</v>
      </c>
      <c r="H374" s="17" t="e">
        <f t="shared" si="11"/>
        <v>#REF!</v>
      </c>
      <c r="I374" s="17" t="e">
        <f>IF(AND(B374&lt;&gt;"LOUISIANA",B374&lt;&gt;"NEW MEXICO",B374&lt;&gt;"OKLAHOMA"),IF(VLOOKUP(A374,#REF!,25,FALSE)="","",VLOOKUP(A374,#REF!,25,FALSE)),IF(VLOOKUP(A374,#REF!,28,FALSE)="","",VLOOKUP(A374,#REF!,28,FALSE)))</f>
        <v>#REF!</v>
      </c>
    </row>
    <row r="375" spans="1:9" x14ac:dyDescent="0.25">
      <c r="A375" s="16" t="s">
        <v>552</v>
      </c>
      <c r="B375" s="21" t="e">
        <f>VLOOKUP(A375,#REF!,2,FALSE)</f>
        <v>#REF!</v>
      </c>
      <c r="C375" s="17" t="e">
        <f>VLOOKUP(A375,#REF!,38,FALSE)</f>
        <v>#REF!</v>
      </c>
      <c r="D375" s="17" t="e">
        <f t="shared" si="10"/>
        <v>#REF!</v>
      </c>
      <c r="E375" s="17" t="e">
        <f>IF(AND(B375&lt;&gt;"LOUISIANA",B375&lt;&gt;"NEW MEXICO",B375&lt;&gt;"OKLAHOMA"),IF(VLOOKUP(A375,#REF!,24,FALSE)="","",VLOOKUP(A375,#REF!,24,FALSE)),IF(VLOOKUP(A375,#REF!,27,FALSE)="","",VLOOKUP(A375,#REF!,27,FALSE)))</f>
        <v>#REF!</v>
      </c>
      <c r="G375" s="17" t="e">
        <f>VLOOKUP(A375,#REF!,39,FALSE)</f>
        <v>#REF!</v>
      </c>
      <c r="H375" s="17" t="e">
        <f t="shared" si="11"/>
        <v>#REF!</v>
      </c>
      <c r="I375" s="17" t="e">
        <f>IF(AND(B375&lt;&gt;"LOUISIANA",B375&lt;&gt;"NEW MEXICO",B375&lt;&gt;"OKLAHOMA"),IF(VLOOKUP(A375,#REF!,25,FALSE)="","",VLOOKUP(A375,#REF!,25,FALSE)),IF(VLOOKUP(A375,#REF!,28,FALSE)="","",VLOOKUP(A375,#REF!,28,FALSE)))</f>
        <v>#REF!</v>
      </c>
    </row>
    <row r="376" spans="1:9" x14ac:dyDescent="0.25">
      <c r="A376" s="13" t="s">
        <v>469</v>
      </c>
      <c r="B376" s="21" t="e">
        <f>VLOOKUP(A376,#REF!,2,FALSE)</f>
        <v>#REF!</v>
      </c>
      <c r="C376" s="17" t="e">
        <f>VLOOKUP(A376,#REF!,38,FALSE)</f>
        <v>#REF!</v>
      </c>
      <c r="D376" s="17" t="e">
        <f t="shared" si="10"/>
        <v>#REF!</v>
      </c>
      <c r="E376" s="17" t="e">
        <f>IF(AND(B376&lt;&gt;"LOUISIANA",B376&lt;&gt;"NEW MEXICO",B376&lt;&gt;"OKLAHOMA"),IF(VLOOKUP(A376,#REF!,24,FALSE)="","",VLOOKUP(A376,#REF!,24,FALSE)),IF(VLOOKUP(A376,#REF!,27,FALSE)="","",VLOOKUP(A376,#REF!,27,FALSE)))</f>
        <v>#REF!</v>
      </c>
      <c r="G376" s="17" t="e">
        <f>VLOOKUP(A376,#REF!,39,FALSE)</f>
        <v>#REF!</v>
      </c>
      <c r="H376" s="17" t="e">
        <f t="shared" si="11"/>
        <v>#REF!</v>
      </c>
      <c r="I376" s="17" t="e">
        <f>IF(AND(B376&lt;&gt;"LOUISIANA",B376&lt;&gt;"NEW MEXICO",B376&lt;&gt;"OKLAHOMA"),IF(VLOOKUP(A376,#REF!,25,FALSE)="","",VLOOKUP(A376,#REF!,25,FALSE)),IF(VLOOKUP(A376,#REF!,28,FALSE)="","",VLOOKUP(A376,#REF!,28,FALSE)))</f>
        <v>#REF!</v>
      </c>
    </row>
    <row r="377" spans="1:9" x14ac:dyDescent="0.25">
      <c r="A377" s="16" t="s">
        <v>553</v>
      </c>
      <c r="B377" s="21" t="e">
        <f>VLOOKUP(A377,#REF!,2,FALSE)</f>
        <v>#REF!</v>
      </c>
      <c r="C377" s="17" t="e">
        <f>VLOOKUP(A377,#REF!,38,FALSE)</f>
        <v>#REF!</v>
      </c>
      <c r="D377" s="17" t="e">
        <f t="shared" si="10"/>
        <v>#REF!</v>
      </c>
      <c r="E377" s="17" t="e">
        <f>IF(AND(B377&lt;&gt;"LOUISIANA",B377&lt;&gt;"NEW MEXICO",B377&lt;&gt;"OKLAHOMA"),IF(VLOOKUP(A377,#REF!,24,FALSE)="","",VLOOKUP(A377,#REF!,24,FALSE)),IF(VLOOKUP(A377,#REF!,27,FALSE)="","",VLOOKUP(A377,#REF!,27,FALSE)))</f>
        <v>#REF!</v>
      </c>
      <c r="G377" s="17" t="e">
        <f>VLOOKUP(A377,#REF!,39,FALSE)</f>
        <v>#REF!</v>
      </c>
      <c r="H377" s="17" t="e">
        <f t="shared" si="11"/>
        <v>#REF!</v>
      </c>
      <c r="I377" s="17" t="e">
        <f>IF(AND(B377&lt;&gt;"LOUISIANA",B377&lt;&gt;"NEW MEXICO",B377&lt;&gt;"OKLAHOMA"),IF(VLOOKUP(A377,#REF!,25,FALSE)="","",VLOOKUP(A377,#REF!,25,FALSE)),IF(VLOOKUP(A377,#REF!,28,FALSE)="","",VLOOKUP(A377,#REF!,28,FALSE)))</f>
        <v>#REF!</v>
      </c>
    </row>
    <row r="378" spans="1:9" x14ac:dyDescent="0.25">
      <c r="A378" s="13" t="s">
        <v>470</v>
      </c>
      <c r="B378" s="21" t="e">
        <f>VLOOKUP(A378,#REF!,2,FALSE)</f>
        <v>#REF!</v>
      </c>
      <c r="C378" s="17" t="e">
        <f>VLOOKUP(A378,#REF!,38,FALSE)</f>
        <v>#REF!</v>
      </c>
      <c r="D378" s="17" t="e">
        <f t="shared" si="10"/>
        <v>#REF!</v>
      </c>
      <c r="E378" s="17" t="e">
        <f>IF(AND(B378&lt;&gt;"LOUISIANA",B378&lt;&gt;"NEW MEXICO",B378&lt;&gt;"OKLAHOMA"),IF(VLOOKUP(A378,#REF!,24,FALSE)="","",VLOOKUP(A378,#REF!,24,FALSE)),IF(VLOOKUP(A378,#REF!,27,FALSE)="","",VLOOKUP(A378,#REF!,27,FALSE)))</f>
        <v>#REF!</v>
      </c>
      <c r="G378" s="17" t="e">
        <f>VLOOKUP(A378,#REF!,39,FALSE)</f>
        <v>#REF!</v>
      </c>
      <c r="H378" s="17" t="e">
        <f t="shared" si="11"/>
        <v>#REF!</v>
      </c>
      <c r="I378" s="17" t="e">
        <f>IF(AND(B378&lt;&gt;"LOUISIANA",B378&lt;&gt;"NEW MEXICO",B378&lt;&gt;"OKLAHOMA"),IF(VLOOKUP(A378,#REF!,25,FALSE)="","",VLOOKUP(A378,#REF!,25,FALSE)),IF(VLOOKUP(A378,#REF!,28,FALSE)="","",VLOOKUP(A378,#REF!,28,FALSE)))</f>
        <v>#REF!</v>
      </c>
    </row>
    <row r="379" spans="1:9" x14ac:dyDescent="0.25">
      <c r="A379" s="13" t="s">
        <v>471</v>
      </c>
      <c r="B379" s="21" t="e">
        <f>VLOOKUP(A379,#REF!,2,FALSE)</f>
        <v>#REF!</v>
      </c>
      <c r="C379" s="17" t="e">
        <f>VLOOKUP(A379,#REF!,38,FALSE)</f>
        <v>#REF!</v>
      </c>
      <c r="D379" s="17" t="e">
        <f t="shared" si="10"/>
        <v>#REF!</v>
      </c>
      <c r="E379" s="17" t="e">
        <f>IF(AND(B379&lt;&gt;"LOUISIANA",B379&lt;&gt;"NEW MEXICO",B379&lt;&gt;"OKLAHOMA"),IF(VLOOKUP(A379,#REF!,24,FALSE)="","",VLOOKUP(A379,#REF!,24,FALSE)),IF(VLOOKUP(A379,#REF!,27,FALSE)="","",VLOOKUP(A379,#REF!,27,FALSE)))</f>
        <v>#REF!</v>
      </c>
      <c r="G379" s="17" t="e">
        <f>VLOOKUP(A379,#REF!,39,FALSE)</f>
        <v>#REF!</v>
      </c>
      <c r="H379" s="17" t="e">
        <f t="shared" si="11"/>
        <v>#REF!</v>
      </c>
      <c r="I379" s="17" t="e">
        <f>IF(AND(B379&lt;&gt;"LOUISIANA",B379&lt;&gt;"NEW MEXICO",B379&lt;&gt;"OKLAHOMA"),IF(VLOOKUP(A379,#REF!,25,FALSE)="","",VLOOKUP(A379,#REF!,25,FALSE)),IF(VLOOKUP(A379,#REF!,28,FALSE)="","",VLOOKUP(A379,#REF!,28,FALSE)))</f>
        <v>#REF!</v>
      </c>
    </row>
    <row r="380" spans="1:9" x14ac:dyDescent="0.25">
      <c r="A380" s="16" t="s">
        <v>554</v>
      </c>
      <c r="B380" s="21" t="e">
        <f>VLOOKUP(A380,#REF!,2,FALSE)</f>
        <v>#REF!</v>
      </c>
      <c r="C380" s="17" t="e">
        <f>VLOOKUP(A380,#REF!,38,FALSE)</f>
        <v>#REF!</v>
      </c>
      <c r="D380" s="17" t="e">
        <f t="shared" si="10"/>
        <v>#REF!</v>
      </c>
      <c r="E380" s="17" t="e">
        <f>IF(AND(B380&lt;&gt;"LOUISIANA",B380&lt;&gt;"NEW MEXICO",B380&lt;&gt;"OKLAHOMA"),IF(VLOOKUP(A380,#REF!,24,FALSE)="","",VLOOKUP(A380,#REF!,24,FALSE)),IF(VLOOKUP(A380,#REF!,27,FALSE)="","",VLOOKUP(A380,#REF!,27,FALSE)))</f>
        <v>#REF!</v>
      </c>
      <c r="G380" s="17" t="e">
        <f>VLOOKUP(A380,#REF!,39,FALSE)</f>
        <v>#REF!</v>
      </c>
      <c r="H380" s="17" t="e">
        <f t="shared" si="11"/>
        <v>#REF!</v>
      </c>
      <c r="I380" s="17" t="e">
        <f>IF(AND(B380&lt;&gt;"LOUISIANA",B380&lt;&gt;"NEW MEXICO",B380&lt;&gt;"OKLAHOMA"),IF(VLOOKUP(A380,#REF!,25,FALSE)="","",VLOOKUP(A380,#REF!,25,FALSE)),IF(VLOOKUP(A380,#REF!,28,FALSE)="","",VLOOKUP(A380,#REF!,28,FALSE)))</f>
        <v>#REF!</v>
      </c>
    </row>
    <row r="381" spans="1:9" x14ac:dyDescent="0.25">
      <c r="A381" s="13" t="s">
        <v>472</v>
      </c>
      <c r="B381" s="21" t="e">
        <f>VLOOKUP(A381,#REF!,2,FALSE)</f>
        <v>#REF!</v>
      </c>
      <c r="C381" s="17" t="e">
        <f>VLOOKUP(A381,#REF!,38,FALSE)</f>
        <v>#REF!</v>
      </c>
      <c r="D381" s="17" t="e">
        <f t="shared" si="10"/>
        <v>#REF!</v>
      </c>
      <c r="E381" s="17" t="e">
        <f>IF(AND(B381&lt;&gt;"LOUISIANA",B381&lt;&gt;"NEW MEXICO",B381&lt;&gt;"OKLAHOMA"),IF(VLOOKUP(A381,#REF!,24,FALSE)="","",VLOOKUP(A381,#REF!,24,FALSE)),IF(VLOOKUP(A381,#REF!,27,FALSE)="","",VLOOKUP(A381,#REF!,27,FALSE)))</f>
        <v>#REF!</v>
      </c>
      <c r="G381" s="17" t="e">
        <f>VLOOKUP(A381,#REF!,39,FALSE)</f>
        <v>#REF!</v>
      </c>
      <c r="H381" s="17" t="e">
        <f t="shared" si="11"/>
        <v>#REF!</v>
      </c>
      <c r="I381" s="17" t="e">
        <f>IF(AND(B381&lt;&gt;"LOUISIANA",B381&lt;&gt;"NEW MEXICO",B381&lt;&gt;"OKLAHOMA"),IF(VLOOKUP(A381,#REF!,25,FALSE)="","",VLOOKUP(A381,#REF!,25,FALSE)),IF(VLOOKUP(A381,#REF!,28,FALSE)="","",VLOOKUP(A381,#REF!,28,FALSE)))</f>
        <v>#REF!</v>
      </c>
    </row>
    <row r="382" spans="1:9" x14ac:dyDescent="0.25">
      <c r="A382" s="13" t="s">
        <v>473</v>
      </c>
      <c r="B382" s="21" t="e">
        <f>VLOOKUP(A382,#REF!,2,FALSE)</f>
        <v>#REF!</v>
      </c>
      <c r="C382" s="17" t="e">
        <f>VLOOKUP(A382,#REF!,38,FALSE)</f>
        <v>#REF!</v>
      </c>
      <c r="D382" s="17" t="e">
        <f t="shared" si="10"/>
        <v>#REF!</v>
      </c>
      <c r="E382" s="17" t="e">
        <f>IF(AND(B382&lt;&gt;"LOUISIANA",B382&lt;&gt;"NEW MEXICO",B382&lt;&gt;"OKLAHOMA"),IF(VLOOKUP(A382,#REF!,24,FALSE)="","",VLOOKUP(A382,#REF!,24,FALSE)),IF(VLOOKUP(A382,#REF!,27,FALSE)="","",VLOOKUP(A382,#REF!,27,FALSE)))</f>
        <v>#REF!</v>
      </c>
      <c r="G382" s="17" t="e">
        <f>VLOOKUP(A382,#REF!,39,FALSE)</f>
        <v>#REF!</v>
      </c>
      <c r="H382" s="17" t="e">
        <f t="shared" si="11"/>
        <v>#REF!</v>
      </c>
      <c r="I382" s="17" t="e">
        <f>IF(AND(B382&lt;&gt;"LOUISIANA",B382&lt;&gt;"NEW MEXICO",B382&lt;&gt;"OKLAHOMA"),IF(VLOOKUP(A382,#REF!,25,FALSE)="","",VLOOKUP(A382,#REF!,25,FALSE)),IF(VLOOKUP(A382,#REF!,28,FALSE)="","",VLOOKUP(A382,#REF!,28,FALSE)))</f>
        <v>#REF!</v>
      </c>
    </row>
    <row r="383" spans="1:9" x14ac:dyDescent="0.25">
      <c r="A383" s="13" t="s">
        <v>474</v>
      </c>
      <c r="B383" s="21" t="e">
        <f>VLOOKUP(A383,#REF!,2,FALSE)</f>
        <v>#REF!</v>
      </c>
      <c r="C383" s="17" t="e">
        <f>VLOOKUP(A383,#REF!,38,FALSE)</f>
        <v>#REF!</v>
      </c>
      <c r="D383" s="17" t="e">
        <f t="shared" si="10"/>
        <v>#REF!</v>
      </c>
      <c r="E383" s="17" t="e">
        <f>IF(AND(B383&lt;&gt;"LOUISIANA",B383&lt;&gt;"NEW MEXICO",B383&lt;&gt;"OKLAHOMA"),IF(VLOOKUP(A383,#REF!,24,FALSE)="","",VLOOKUP(A383,#REF!,24,FALSE)),IF(VLOOKUP(A383,#REF!,27,FALSE)="","",VLOOKUP(A383,#REF!,27,FALSE)))</f>
        <v>#REF!</v>
      </c>
      <c r="G383" s="17" t="e">
        <f>VLOOKUP(A383,#REF!,39,FALSE)</f>
        <v>#REF!</v>
      </c>
      <c r="H383" s="17" t="e">
        <f t="shared" si="11"/>
        <v>#REF!</v>
      </c>
      <c r="I383" s="17" t="e">
        <f>IF(AND(B383&lt;&gt;"LOUISIANA",B383&lt;&gt;"NEW MEXICO",B383&lt;&gt;"OKLAHOMA"),IF(VLOOKUP(A383,#REF!,25,FALSE)="","",VLOOKUP(A383,#REF!,25,FALSE)),IF(VLOOKUP(A383,#REF!,28,FALSE)="","",VLOOKUP(A383,#REF!,28,FALSE)))</f>
        <v>#REF!</v>
      </c>
    </row>
    <row r="384" spans="1:9" x14ac:dyDescent="0.25">
      <c r="A384" s="13" t="s">
        <v>475</v>
      </c>
      <c r="B384" s="21" t="e">
        <f>VLOOKUP(A384,#REF!,2,FALSE)</f>
        <v>#REF!</v>
      </c>
      <c r="C384" s="17" t="e">
        <f>VLOOKUP(A384,#REF!,38,FALSE)</f>
        <v>#REF!</v>
      </c>
      <c r="D384" s="17" t="e">
        <f t="shared" si="10"/>
        <v>#REF!</v>
      </c>
      <c r="E384" s="17" t="e">
        <f>IF(AND(B384&lt;&gt;"LOUISIANA",B384&lt;&gt;"NEW MEXICO",B384&lt;&gt;"OKLAHOMA"),IF(VLOOKUP(A384,#REF!,24,FALSE)="","",VLOOKUP(A384,#REF!,24,FALSE)),IF(VLOOKUP(A384,#REF!,27,FALSE)="","",VLOOKUP(A384,#REF!,27,FALSE)))</f>
        <v>#REF!</v>
      </c>
      <c r="G384" s="17" t="e">
        <f>VLOOKUP(A384,#REF!,39,FALSE)</f>
        <v>#REF!</v>
      </c>
      <c r="H384" s="17" t="e">
        <f t="shared" si="11"/>
        <v>#REF!</v>
      </c>
      <c r="I384" s="17" t="e">
        <f>IF(AND(B384&lt;&gt;"LOUISIANA",B384&lt;&gt;"NEW MEXICO",B384&lt;&gt;"OKLAHOMA"),IF(VLOOKUP(A384,#REF!,25,FALSE)="","",VLOOKUP(A384,#REF!,25,FALSE)),IF(VLOOKUP(A384,#REF!,28,FALSE)="","",VLOOKUP(A384,#REF!,28,FALSE)))</f>
        <v>#REF!</v>
      </c>
    </row>
    <row r="385" spans="1:9" x14ac:dyDescent="0.25">
      <c r="A385" s="13" t="s">
        <v>476</v>
      </c>
      <c r="B385" s="21" t="e">
        <f>VLOOKUP(A385,#REF!,2,FALSE)</f>
        <v>#REF!</v>
      </c>
      <c r="C385" s="17" t="e">
        <f>VLOOKUP(A385,#REF!,38,FALSE)</f>
        <v>#REF!</v>
      </c>
      <c r="D385" s="17" t="e">
        <f t="shared" si="10"/>
        <v>#REF!</v>
      </c>
      <c r="E385" s="17" t="e">
        <f>IF(AND(B385&lt;&gt;"LOUISIANA",B385&lt;&gt;"NEW MEXICO",B385&lt;&gt;"OKLAHOMA"),IF(VLOOKUP(A385,#REF!,24,FALSE)="","",VLOOKUP(A385,#REF!,24,FALSE)),IF(VLOOKUP(A385,#REF!,27,FALSE)="","",VLOOKUP(A385,#REF!,27,FALSE)))</f>
        <v>#REF!</v>
      </c>
      <c r="G385" s="17" t="e">
        <f>VLOOKUP(A385,#REF!,39,FALSE)</f>
        <v>#REF!</v>
      </c>
      <c r="H385" s="17" t="e">
        <f t="shared" si="11"/>
        <v>#REF!</v>
      </c>
      <c r="I385" s="17" t="e">
        <f>IF(AND(B385&lt;&gt;"LOUISIANA",B385&lt;&gt;"NEW MEXICO",B385&lt;&gt;"OKLAHOMA"),IF(VLOOKUP(A385,#REF!,25,FALSE)="","",VLOOKUP(A385,#REF!,25,FALSE)),IF(VLOOKUP(A385,#REF!,28,FALSE)="","",VLOOKUP(A385,#REF!,28,FALSE)))</f>
        <v>#REF!</v>
      </c>
    </row>
    <row r="386" spans="1:9" x14ac:dyDescent="0.25">
      <c r="A386" s="13" t="s">
        <v>477</v>
      </c>
      <c r="B386" s="21" t="e">
        <f>VLOOKUP(A386,#REF!,2,FALSE)</f>
        <v>#REF!</v>
      </c>
      <c r="C386" s="17" t="e">
        <f>VLOOKUP(A386,#REF!,38,FALSE)</f>
        <v>#REF!</v>
      </c>
      <c r="D386" s="17" t="e">
        <f t="shared" si="10"/>
        <v>#REF!</v>
      </c>
      <c r="E386" s="17" t="e">
        <f>IF(AND(B386&lt;&gt;"LOUISIANA",B386&lt;&gt;"NEW MEXICO",B386&lt;&gt;"OKLAHOMA"),IF(VLOOKUP(A386,#REF!,24,FALSE)="","",VLOOKUP(A386,#REF!,24,FALSE)),IF(VLOOKUP(A386,#REF!,27,FALSE)="","",VLOOKUP(A386,#REF!,27,FALSE)))</f>
        <v>#REF!</v>
      </c>
      <c r="G386" s="17" t="e">
        <f>VLOOKUP(A386,#REF!,39,FALSE)</f>
        <v>#REF!</v>
      </c>
      <c r="H386" s="17" t="e">
        <f t="shared" si="11"/>
        <v>#REF!</v>
      </c>
      <c r="I386" s="17" t="e">
        <f>IF(AND(B386&lt;&gt;"LOUISIANA",B386&lt;&gt;"NEW MEXICO",B386&lt;&gt;"OKLAHOMA"),IF(VLOOKUP(A386,#REF!,25,FALSE)="","",VLOOKUP(A386,#REF!,25,FALSE)),IF(VLOOKUP(A386,#REF!,28,FALSE)="","",VLOOKUP(A386,#REF!,28,FALSE)))</f>
        <v>#REF!</v>
      </c>
    </row>
    <row r="387" spans="1:9" x14ac:dyDescent="0.25">
      <c r="A387" s="13" t="s">
        <v>478</v>
      </c>
      <c r="B387" s="21" t="e">
        <f>VLOOKUP(A387,#REF!,2,FALSE)</f>
        <v>#REF!</v>
      </c>
      <c r="C387" s="17" t="e">
        <f>VLOOKUP(A387,#REF!,38,FALSE)</f>
        <v>#REF!</v>
      </c>
      <c r="D387" s="17" t="e">
        <f t="shared" ref="D387:D399" si="12">EXACT(C387,E387)</f>
        <v>#REF!</v>
      </c>
      <c r="E387" s="17" t="e">
        <f>IF(AND(B387&lt;&gt;"LOUISIANA",B387&lt;&gt;"NEW MEXICO",B387&lt;&gt;"OKLAHOMA"),IF(VLOOKUP(A387,#REF!,24,FALSE)="","",VLOOKUP(A387,#REF!,24,FALSE)),IF(VLOOKUP(A387,#REF!,27,FALSE)="","",VLOOKUP(A387,#REF!,27,FALSE)))</f>
        <v>#REF!</v>
      </c>
      <c r="G387" s="17" t="e">
        <f>VLOOKUP(A387,#REF!,39,FALSE)</f>
        <v>#REF!</v>
      </c>
      <c r="H387" s="17" t="e">
        <f t="shared" ref="H387:H399" si="13">EXACT(G387,I387)</f>
        <v>#REF!</v>
      </c>
      <c r="I387" s="17" t="e">
        <f>IF(AND(B387&lt;&gt;"LOUISIANA",B387&lt;&gt;"NEW MEXICO",B387&lt;&gt;"OKLAHOMA"),IF(VLOOKUP(A387,#REF!,25,FALSE)="","",VLOOKUP(A387,#REF!,25,FALSE)),IF(VLOOKUP(A387,#REF!,28,FALSE)="","",VLOOKUP(A387,#REF!,28,FALSE)))</f>
        <v>#REF!</v>
      </c>
    </row>
    <row r="388" spans="1:9" x14ac:dyDescent="0.25">
      <c r="A388" s="13" t="s">
        <v>479</v>
      </c>
      <c r="B388" s="21" t="e">
        <f>VLOOKUP(A388,#REF!,2,FALSE)</f>
        <v>#REF!</v>
      </c>
      <c r="C388" s="17" t="e">
        <f>VLOOKUP(A388,#REF!,38,FALSE)</f>
        <v>#REF!</v>
      </c>
      <c r="D388" s="17" t="e">
        <f t="shared" si="12"/>
        <v>#REF!</v>
      </c>
      <c r="E388" s="17" t="e">
        <f>IF(AND(B388&lt;&gt;"LOUISIANA",B388&lt;&gt;"NEW MEXICO",B388&lt;&gt;"OKLAHOMA"),IF(VLOOKUP(A388,#REF!,24,FALSE)="","",VLOOKUP(A388,#REF!,24,FALSE)),IF(VLOOKUP(A388,#REF!,27,FALSE)="","",VLOOKUP(A388,#REF!,27,FALSE)))</f>
        <v>#REF!</v>
      </c>
      <c r="G388" s="17" t="e">
        <f>VLOOKUP(A388,#REF!,39,FALSE)</f>
        <v>#REF!</v>
      </c>
      <c r="H388" s="17" t="e">
        <f t="shared" si="13"/>
        <v>#REF!</v>
      </c>
      <c r="I388" s="17" t="e">
        <f>IF(AND(B388&lt;&gt;"LOUISIANA",B388&lt;&gt;"NEW MEXICO",B388&lt;&gt;"OKLAHOMA"),IF(VLOOKUP(A388,#REF!,25,FALSE)="","",VLOOKUP(A388,#REF!,25,FALSE)),IF(VLOOKUP(A388,#REF!,28,FALSE)="","",VLOOKUP(A388,#REF!,28,FALSE)))</f>
        <v>#REF!</v>
      </c>
    </row>
    <row r="389" spans="1:9" x14ac:dyDescent="0.25">
      <c r="A389" s="13" t="s">
        <v>480</v>
      </c>
      <c r="B389" s="21" t="e">
        <f>VLOOKUP(A389,#REF!,2,FALSE)</f>
        <v>#REF!</v>
      </c>
      <c r="C389" s="17" t="e">
        <f>VLOOKUP(A389,#REF!,38,FALSE)</f>
        <v>#REF!</v>
      </c>
      <c r="D389" s="17" t="e">
        <f t="shared" si="12"/>
        <v>#REF!</v>
      </c>
      <c r="E389" s="17" t="e">
        <f>IF(AND(B389&lt;&gt;"LOUISIANA",B389&lt;&gt;"NEW MEXICO",B389&lt;&gt;"OKLAHOMA"),IF(VLOOKUP(A389,#REF!,24,FALSE)="","",VLOOKUP(A389,#REF!,24,FALSE)),IF(VLOOKUP(A389,#REF!,27,FALSE)="","",VLOOKUP(A389,#REF!,27,FALSE)))</f>
        <v>#REF!</v>
      </c>
      <c r="G389" s="17" t="e">
        <f>VLOOKUP(A389,#REF!,39,FALSE)</f>
        <v>#REF!</v>
      </c>
      <c r="H389" s="17" t="e">
        <f t="shared" si="13"/>
        <v>#REF!</v>
      </c>
      <c r="I389" s="17" t="e">
        <f>IF(AND(B389&lt;&gt;"LOUISIANA",B389&lt;&gt;"NEW MEXICO",B389&lt;&gt;"OKLAHOMA"),IF(VLOOKUP(A389,#REF!,25,FALSE)="","",VLOOKUP(A389,#REF!,25,FALSE)),IF(VLOOKUP(A389,#REF!,28,FALSE)="","",VLOOKUP(A389,#REF!,28,FALSE)))</f>
        <v>#REF!</v>
      </c>
    </row>
    <row r="390" spans="1:9" x14ac:dyDescent="0.25">
      <c r="A390" s="13" t="s">
        <v>481</v>
      </c>
      <c r="B390" s="21" t="e">
        <f>VLOOKUP(A390,#REF!,2,FALSE)</f>
        <v>#REF!</v>
      </c>
      <c r="C390" s="17" t="e">
        <f>VLOOKUP(A390,#REF!,38,FALSE)</f>
        <v>#REF!</v>
      </c>
      <c r="D390" s="17" t="e">
        <f t="shared" si="12"/>
        <v>#REF!</v>
      </c>
      <c r="E390" s="17" t="e">
        <f>IF(AND(B390&lt;&gt;"LOUISIANA",B390&lt;&gt;"NEW MEXICO",B390&lt;&gt;"OKLAHOMA"),IF(VLOOKUP(A390,#REF!,24,FALSE)="","",VLOOKUP(A390,#REF!,24,FALSE)),IF(VLOOKUP(A390,#REF!,27,FALSE)="","",VLOOKUP(A390,#REF!,27,FALSE)))</f>
        <v>#REF!</v>
      </c>
      <c r="G390" s="17" t="e">
        <f>VLOOKUP(A390,#REF!,39,FALSE)</f>
        <v>#REF!</v>
      </c>
      <c r="H390" s="17" t="e">
        <f t="shared" si="13"/>
        <v>#REF!</v>
      </c>
      <c r="I390" s="17" t="e">
        <f>IF(AND(B390&lt;&gt;"LOUISIANA",B390&lt;&gt;"NEW MEXICO",B390&lt;&gt;"OKLAHOMA"),IF(VLOOKUP(A390,#REF!,25,FALSE)="","",VLOOKUP(A390,#REF!,25,FALSE)),IF(VLOOKUP(A390,#REF!,28,FALSE)="","",VLOOKUP(A390,#REF!,28,FALSE)))</f>
        <v>#REF!</v>
      </c>
    </row>
    <row r="391" spans="1:9" x14ac:dyDescent="0.25">
      <c r="A391" s="19" t="s">
        <v>482</v>
      </c>
      <c r="B391" s="21" t="e">
        <f>VLOOKUP(A391,#REF!,2,FALSE)</f>
        <v>#REF!</v>
      </c>
      <c r="C391" s="17" t="e">
        <f>VLOOKUP(A391,#REF!,38,FALSE)</f>
        <v>#REF!</v>
      </c>
      <c r="D391" s="17" t="e">
        <f t="shared" si="12"/>
        <v>#REF!</v>
      </c>
      <c r="E391" s="17" t="e">
        <f>IF(AND(B391&lt;&gt;"LOUISIANA",B391&lt;&gt;"NEW MEXICO",B391&lt;&gt;"OKLAHOMA"),IF(VLOOKUP(A391,#REF!,24,FALSE)="","",VLOOKUP(A391,#REF!,24,FALSE)),IF(VLOOKUP(A391,#REF!,27,FALSE)="","",VLOOKUP(A391,#REF!,27,FALSE)))</f>
        <v>#REF!</v>
      </c>
      <c r="G391" s="17" t="e">
        <f>VLOOKUP(A391,#REF!,39,FALSE)</f>
        <v>#REF!</v>
      </c>
      <c r="H391" s="17" t="e">
        <f t="shared" si="13"/>
        <v>#REF!</v>
      </c>
      <c r="I391" s="17" t="e">
        <f>IF(AND(B391&lt;&gt;"LOUISIANA",B391&lt;&gt;"NEW MEXICO",B391&lt;&gt;"OKLAHOMA"),IF(VLOOKUP(A391,#REF!,25,FALSE)="","",VLOOKUP(A391,#REF!,25,FALSE)),IF(VLOOKUP(A391,#REF!,28,FALSE)="","",VLOOKUP(A391,#REF!,28,FALSE)))</f>
        <v>#REF!</v>
      </c>
    </row>
    <row r="392" spans="1:9" x14ac:dyDescent="0.25">
      <c r="A392" s="13" t="s">
        <v>483</v>
      </c>
      <c r="B392" s="21" t="e">
        <f>VLOOKUP(A392,#REF!,2,FALSE)</f>
        <v>#REF!</v>
      </c>
      <c r="C392" s="17" t="e">
        <f>VLOOKUP(A392,#REF!,38,FALSE)</f>
        <v>#REF!</v>
      </c>
      <c r="D392" s="17" t="e">
        <f t="shared" si="12"/>
        <v>#REF!</v>
      </c>
      <c r="E392" s="17" t="e">
        <f>IF(AND(B392&lt;&gt;"LOUISIANA",B392&lt;&gt;"NEW MEXICO",B392&lt;&gt;"OKLAHOMA"),IF(VLOOKUP(A392,#REF!,24,FALSE)="","",VLOOKUP(A392,#REF!,24,FALSE)),IF(VLOOKUP(A392,#REF!,27,FALSE)="","",VLOOKUP(A392,#REF!,27,FALSE)))</f>
        <v>#REF!</v>
      </c>
      <c r="G392" s="17" t="e">
        <f>VLOOKUP(A392,#REF!,39,FALSE)</f>
        <v>#REF!</v>
      </c>
      <c r="H392" s="17" t="e">
        <f t="shared" si="13"/>
        <v>#REF!</v>
      </c>
      <c r="I392" s="17" t="e">
        <f>IF(AND(B392&lt;&gt;"LOUISIANA",B392&lt;&gt;"NEW MEXICO",B392&lt;&gt;"OKLAHOMA"),IF(VLOOKUP(A392,#REF!,25,FALSE)="","",VLOOKUP(A392,#REF!,25,FALSE)),IF(VLOOKUP(A392,#REF!,28,FALSE)="","",VLOOKUP(A392,#REF!,28,FALSE)))</f>
        <v>#REF!</v>
      </c>
    </row>
    <row r="393" spans="1:9" x14ac:dyDescent="0.25">
      <c r="A393" s="13" t="s">
        <v>484</v>
      </c>
      <c r="B393" s="21" t="e">
        <f>VLOOKUP(A393,#REF!,2,FALSE)</f>
        <v>#REF!</v>
      </c>
      <c r="C393" s="17" t="e">
        <f>VLOOKUP(A393,#REF!,38,FALSE)</f>
        <v>#REF!</v>
      </c>
      <c r="D393" s="17" t="e">
        <f t="shared" si="12"/>
        <v>#REF!</v>
      </c>
      <c r="E393" s="17" t="e">
        <f>IF(AND(B393&lt;&gt;"LOUISIANA",B393&lt;&gt;"NEW MEXICO",B393&lt;&gt;"OKLAHOMA"),IF(VLOOKUP(A393,#REF!,24,FALSE)="","",VLOOKUP(A393,#REF!,24,FALSE)),IF(VLOOKUP(A393,#REF!,27,FALSE)="","",VLOOKUP(A393,#REF!,27,FALSE)))</f>
        <v>#REF!</v>
      </c>
      <c r="G393" s="17" t="e">
        <f>VLOOKUP(A393,#REF!,39,FALSE)</f>
        <v>#REF!</v>
      </c>
      <c r="H393" s="17" t="e">
        <f t="shared" si="13"/>
        <v>#REF!</v>
      </c>
      <c r="I393" s="17" t="e">
        <f>IF(AND(B393&lt;&gt;"LOUISIANA",B393&lt;&gt;"NEW MEXICO",B393&lt;&gt;"OKLAHOMA"),IF(VLOOKUP(A393,#REF!,25,FALSE)="","",VLOOKUP(A393,#REF!,25,FALSE)),IF(VLOOKUP(A393,#REF!,28,FALSE)="","",VLOOKUP(A393,#REF!,28,FALSE)))</f>
        <v>#REF!</v>
      </c>
    </row>
    <row r="394" spans="1:9" x14ac:dyDescent="0.25">
      <c r="A394" s="13" t="s">
        <v>485</v>
      </c>
      <c r="B394" s="21" t="e">
        <f>VLOOKUP(A394,#REF!,2,FALSE)</f>
        <v>#REF!</v>
      </c>
      <c r="C394" s="17" t="e">
        <f>VLOOKUP(A394,#REF!,38,FALSE)</f>
        <v>#REF!</v>
      </c>
      <c r="D394" s="17" t="e">
        <f t="shared" si="12"/>
        <v>#REF!</v>
      </c>
      <c r="E394" s="17" t="e">
        <f>IF(AND(B394&lt;&gt;"LOUISIANA",B394&lt;&gt;"NEW MEXICO",B394&lt;&gt;"OKLAHOMA"),IF(VLOOKUP(A394,#REF!,24,FALSE)="","",VLOOKUP(A394,#REF!,24,FALSE)),IF(VLOOKUP(A394,#REF!,27,FALSE)="","",VLOOKUP(A394,#REF!,27,FALSE)))</f>
        <v>#REF!</v>
      </c>
      <c r="G394" s="17" t="e">
        <f>VLOOKUP(A394,#REF!,39,FALSE)</f>
        <v>#REF!</v>
      </c>
      <c r="H394" s="17" t="e">
        <f t="shared" si="13"/>
        <v>#REF!</v>
      </c>
      <c r="I394" s="17" t="e">
        <f>IF(AND(B394&lt;&gt;"LOUISIANA",B394&lt;&gt;"NEW MEXICO",B394&lt;&gt;"OKLAHOMA"),IF(VLOOKUP(A394,#REF!,25,FALSE)="","",VLOOKUP(A394,#REF!,25,FALSE)),IF(VLOOKUP(A394,#REF!,28,FALSE)="","",VLOOKUP(A394,#REF!,28,FALSE)))</f>
        <v>#REF!</v>
      </c>
    </row>
    <row r="395" spans="1:9" x14ac:dyDescent="0.25">
      <c r="A395" s="13" t="s">
        <v>486</v>
      </c>
      <c r="B395" s="21" t="e">
        <f>VLOOKUP(A395,#REF!,2,FALSE)</f>
        <v>#REF!</v>
      </c>
      <c r="C395" s="17" t="e">
        <f>VLOOKUP(A395,#REF!,38,FALSE)</f>
        <v>#REF!</v>
      </c>
      <c r="D395" s="17" t="e">
        <f t="shared" si="12"/>
        <v>#REF!</v>
      </c>
      <c r="E395" s="17" t="e">
        <f>IF(AND(B395&lt;&gt;"LOUISIANA",B395&lt;&gt;"NEW MEXICO",B395&lt;&gt;"OKLAHOMA"),IF(VLOOKUP(A395,#REF!,24,FALSE)="","",VLOOKUP(A395,#REF!,24,FALSE)),IF(VLOOKUP(A395,#REF!,27,FALSE)="","",VLOOKUP(A395,#REF!,27,FALSE)))</f>
        <v>#REF!</v>
      </c>
      <c r="G395" s="17" t="e">
        <f>VLOOKUP(A395,#REF!,39,FALSE)</f>
        <v>#REF!</v>
      </c>
      <c r="H395" s="17" t="e">
        <f t="shared" si="13"/>
        <v>#REF!</v>
      </c>
      <c r="I395" s="17" t="e">
        <f>IF(AND(B395&lt;&gt;"LOUISIANA",B395&lt;&gt;"NEW MEXICO",B395&lt;&gt;"OKLAHOMA"),IF(VLOOKUP(A395,#REF!,25,FALSE)="","",VLOOKUP(A395,#REF!,25,FALSE)),IF(VLOOKUP(A395,#REF!,28,FALSE)="","",VLOOKUP(A395,#REF!,28,FALSE)))</f>
        <v>#REF!</v>
      </c>
    </row>
    <row r="396" spans="1:9" x14ac:dyDescent="0.25">
      <c r="A396" s="13" t="s">
        <v>487</v>
      </c>
      <c r="B396" s="21" t="e">
        <f>VLOOKUP(A396,#REF!,2,FALSE)</f>
        <v>#REF!</v>
      </c>
      <c r="C396" s="17" t="e">
        <f>VLOOKUP(A396,#REF!,38,FALSE)</f>
        <v>#REF!</v>
      </c>
      <c r="D396" s="17" t="e">
        <f t="shared" si="12"/>
        <v>#REF!</v>
      </c>
      <c r="E396" s="17" t="e">
        <f>IF(AND(B396&lt;&gt;"LOUISIANA",B396&lt;&gt;"NEW MEXICO",B396&lt;&gt;"OKLAHOMA"),IF(VLOOKUP(A396,#REF!,24,FALSE)="","",VLOOKUP(A396,#REF!,24,FALSE)),IF(VLOOKUP(A396,#REF!,27,FALSE)="","",VLOOKUP(A396,#REF!,27,FALSE)))</f>
        <v>#REF!</v>
      </c>
      <c r="G396" s="17" t="e">
        <f>VLOOKUP(A396,#REF!,39,FALSE)</f>
        <v>#REF!</v>
      </c>
      <c r="H396" s="17" t="e">
        <f t="shared" si="13"/>
        <v>#REF!</v>
      </c>
      <c r="I396" s="17" t="e">
        <f>IF(AND(B396&lt;&gt;"LOUISIANA",B396&lt;&gt;"NEW MEXICO",B396&lt;&gt;"OKLAHOMA"),IF(VLOOKUP(A396,#REF!,25,FALSE)="","",VLOOKUP(A396,#REF!,25,FALSE)),IF(VLOOKUP(A396,#REF!,28,FALSE)="","",VLOOKUP(A396,#REF!,28,FALSE)))</f>
        <v>#REF!</v>
      </c>
    </row>
    <row r="397" spans="1:9" x14ac:dyDescent="0.25">
      <c r="A397" s="13" t="s">
        <v>602</v>
      </c>
      <c r="B397" s="21" t="e">
        <f>VLOOKUP(A397,#REF!,2,FALSE)</f>
        <v>#REF!</v>
      </c>
      <c r="C397" s="17" t="e">
        <f>VLOOKUP(A397,#REF!,38,FALSE)</f>
        <v>#REF!</v>
      </c>
      <c r="D397" s="17" t="e">
        <f t="shared" si="12"/>
        <v>#REF!</v>
      </c>
      <c r="E397" s="17" t="e">
        <f>IF(AND(B397&lt;&gt;"LOUISIANA",B397&lt;&gt;"NEW MEXICO",B397&lt;&gt;"OKLAHOMA"),IF(VLOOKUP(A397,#REF!,24,FALSE)="","",VLOOKUP(A397,#REF!,24,FALSE)),IF(VLOOKUP(A397,#REF!,27,FALSE)="","",VLOOKUP(A397,#REF!,27,FALSE)))</f>
        <v>#REF!</v>
      </c>
      <c r="G397" s="17" t="e">
        <f>VLOOKUP(A397,#REF!,39,FALSE)</f>
        <v>#REF!</v>
      </c>
      <c r="H397" s="17" t="e">
        <f t="shared" si="13"/>
        <v>#REF!</v>
      </c>
      <c r="I397" s="17" t="e">
        <f>IF(AND(B397&lt;&gt;"LOUISIANA",B397&lt;&gt;"NEW MEXICO",B397&lt;&gt;"OKLAHOMA"),IF(VLOOKUP(A397,#REF!,25,FALSE)="","",VLOOKUP(A397,#REF!,25,FALSE)),IF(VLOOKUP(A397,#REF!,28,FALSE)="","",VLOOKUP(A397,#REF!,28,FALSE)))</f>
        <v>#REF!</v>
      </c>
    </row>
    <row r="398" spans="1:9" x14ac:dyDescent="0.25">
      <c r="A398" s="13" t="s">
        <v>603</v>
      </c>
      <c r="B398" s="21" t="e">
        <f>VLOOKUP(A398,#REF!,2,FALSE)</f>
        <v>#REF!</v>
      </c>
      <c r="C398" s="17" t="e">
        <f>VLOOKUP(A398,#REF!,38,FALSE)</f>
        <v>#REF!</v>
      </c>
      <c r="D398" s="17" t="e">
        <f t="shared" si="12"/>
        <v>#REF!</v>
      </c>
      <c r="E398" s="17" t="e">
        <f>IF(AND(B398&lt;&gt;"LOUISIANA",B398&lt;&gt;"NEW MEXICO",B398&lt;&gt;"OKLAHOMA"),IF(VLOOKUP(A398,#REF!,24,FALSE)="","",VLOOKUP(A398,#REF!,24,FALSE)),IF(VLOOKUP(A398,#REF!,27,FALSE)="","",VLOOKUP(A398,#REF!,27,FALSE)))</f>
        <v>#REF!</v>
      </c>
      <c r="G398" s="17" t="e">
        <f>VLOOKUP(A398,#REF!,39,FALSE)</f>
        <v>#REF!</v>
      </c>
      <c r="H398" s="17" t="e">
        <f t="shared" si="13"/>
        <v>#REF!</v>
      </c>
      <c r="I398" s="17" t="e">
        <f>IF(AND(B398&lt;&gt;"LOUISIANA",B398&lt;&gt;"NEW MEXICO",B398&lt;&gt;"OKLAHOMA"),IF(VLOOKUP(A398,#REF!,25,FALSE)="","",VLOOKUP(A398,#REF!,25,FALSE)),IF(VLOOKUP(A398,#REF!,28,FALSE)="","",VLOOKUP(A398,#REF!,28,FALSE)))</f>
        <v>#REF!</v>
      </c>
    </row>
    <row r="399" spans="1:9" x14ac:dyDescent="0.25">
      <c r="A399" s="13" t="s">
        <v>604</v>
      </c>
      <c r="B399" s="21" t="e">
        <f>VLOOKUP(A399,#REF!,2,FALSE)</f>
        <v>#REF!</v>
      </c>
      <c r="C399" s="17" t="e">
        <f>VLOOKUP(A399,#REF!,38,FALSE)</f>
        <v>#REF!</v>
      </c>
      <c r="D399" s="17" t="e">
        <f t="shared" si="12"/>
        <v>#REF!</v>
      </c>
      <c r="E399" s="17" t="e">
        <f>IF(AND(B399&lt;&gt;"LOUISIANA",B399&lt;&gt;"NEW MEXICO",B399&lt;&gt;"OKLAHOMA"),IF(VLOOKUP(A399,#REF!,24,FALSE)="","",VLOOKUP(A399,#REF!,24,FALSE)),IF(VLOOKUP(A399,#REF!,27,FALSE)="","",VLOOKUP(A399,#REF!,27,FALSE)))</f>
        <v>#REF!</v>
      </c>
      <c r="G399" s="17" t="e">
        <f>VLOOKUP(A399,#REF!,39,FALSE)</f>
        <v>#REF!</v>
      </c>
      <c r="H399" s="17" t="e">
        <f t="shared" si="13"/>
        <v>#REF!</v>
      </c>
      <c r="I399" s="17" t="e">
        <f>IF(AND(B399&lt;&gt;"LOUISIANA",B399&lt;&gt;"NEW MEXICO",B399&lt;&gt;"OKLAHOMA"),IF(VLOOKUP(A399,#REF!,25,FALSE)="","",VLOOKUP(A399,#REF!,25,FALSE)),IF(VLOOKUP(A399,#REF!,28,FALSE)="","",VLOOKUP(A399,#REF!,28,FALSE)))</f>
        <v>#REF!</v>
      </c>
    </row>
  </sheetData>
  <autoFilter ref="A1:I399" xr:uid="{034C6163-8A73-40BC-ADD7-83B65A18483F}"/>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3715E16EAB77488364DB5A7DF40B5A" ma:contentTypeVersion="12" ma:contentTypeDescription="Create a new document." ma:contentTypeScope="" ma:versionID="615f6b7c412f7cc092d30a3cf7159560">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394a5eed419129b7d757e7c18ca5e0bd"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Notes"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DNVT47QTA7NQ-509440880-367993</_dlc_DocId>
    <_dlc_DocIdUrl xmlns="b7635ab0-52e7-4e33-aa76-893cd120ef45">
      <Url>https://sharepoint.aemcorp.com/ed/EDMITS/_layouts/15/DocIdRedir.aspx?ID=DNVT47QTA7NQ-509440880-367993</Url>
      <Description>DNVT47QTA7NQ-509440880-367993</Description>
    </_dlc_DocIdUrl>
  </documentManagement>
</p:properties>
</file>

<file path=customXml/itemProps1.xml><?xml version="1.0" encoding="utf-8"?>
<ds:datastoreItem xmlns:ds="http://schemas.openxmlformats.org/officeDocument/2006/customXml" ds:itemID="{AAACE9A8-037C-4ACF-8C28-3502C02951BC}">
  <ds:schemaRefs>
    <ds:schemaRef ds:uri="http://schemas.microsoft.com/sharepoint/v3/contenttype/forms"/>
  </ds:schemaRefs>
</ds:datastoreItem>
</file>

<file path=customXml/itemProps2.xml><?xml version="1.0" encoding="utf-8"?>
<ds:datastoreItem xmlns:ds="http://schemas.openxmlformats.org/officeDocument/2006/customXml" ds:itemID="{23C39724-CF67-42EF-970C-DF57924F18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73656F-8A65-44D7-BC50-51C1C051CCDF}">
  <ds:schemaRefs>
    <ds:schemaRef ds:uri="http://schemas.microsoft.com/sharepoint/events"/>
  </ds:schemaRefs>
</ds:datastoreItem>
</file>

<file path=customXml/itemProps4.xml><?xml version="1.0" encoding="utf-8"?>
<ds:datastoreItem xmlns:ds="http://schemas.openxmlformats.org/officeDocument/2006/customXml" ds:itemID="{D0A45E66-74D3-446A-9C75-D862817667FA}">
  <ds:schemaRefs>
    <ds:schemaRef ds:uri="http://purl.org/dc/elements/1.1/"/>
    <ds:schemaRef ds:uri="http://www.w3.org/XML/1998/namespace"/>
    <ds:schemaRef ds:uri="http://purl.org/dc/dcmitype/"/>
    <ds:schemaRef ds:uri="http://schemas.microsoft.com/sharepoint/v3"/>
    <ds:schemaRef ds:uri="http://schemas.openxmlformats.org/package/2006/metadata/core-properties"/>
    <ds:schemaRef ds:uri="http://schemas.microsoft.com/office/2006/metadata/properties"/>
    <ds:schemaRef ds:uri="http://schemas.microsoft.com/office/infopath/2007/PartnerControls"/>
    <ds:schemaRef ds:uri="http://purl.org/dc/terms/"/>
    <ds:schemaRef ds:uri="http://schemas.microsoft.com/office/2006/documentManagement/types"/>
    <ds:schemaRef ds:uri="75b8f200-01bb-4893-a3c4-f3a17e332d98"/>
    <ds:schemaRef ds:uri="b7635ab0-52e7-4e33-aa76-893cd120ef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 Summary - Final</vt:lpstr>
      <vt:lpstr>READ ME</vt:lpstr>
      <vt:lpstr>DATA NOTES</vt:lpstr>
      <vt:lpstr>Formula check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 2018-19 ACGR DATA NOTES (MSExcel)</dc:title>
  <dc:subject/>
  <dc:creator>Melissa Wilks</dc:creator>
  <cp:keywords/>
  <dc:description/>
  <cp:lastModifiedBy>Dinardo, Mark</cp:lastModifiedBy>
  <dcterms:created xsi:type="dcterms:W3CDTF">2020-02-19T16:57:08Z</dcterms:created>
  <dcterms:modified xsi:type="dcterms:W3CDTF">2021-03-19T17:21:47Z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0x0101002B3715E16EAB77488364DB5A7DF40B5A</vt:lpwstr>
  </property>
  <property fmtid="{D5CDD505-2E9C-101B-9397-08002B2CF9AE}" pid="3" name="_dlc_DocIdItemGuid">
    <vt:lpwstr>bdecfc66-a178-4d63-971d-e6ff67363c84</vt:lpwstr>
  </property>
</Properties>
</file>