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7715" windowHeight="6210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B38" i="1"/>
  <c r="C41" s="1"/>
  <c r="B35"/>
  <c r="AJ27"/>
  <c r="AI27"/>
  <c r="AH27"/>
  <c r="AG27"/>
  <c r="AF27"/>
  <c r="AE27"/>
  <c r="AD27"/>
  <c r="AC27"/>
  <c r="AB27"/>
  <c r="AA27"/>
  <c r="Z27"/>
  <c r="Y27"/>
  <c r="X27"/>
  <c r="W27"/>
  <c r="V27"/>
  <c r="AI20"/>
  <c r="AI28" s="1"/>
  <c r="AH20"/>
  <c r="AG20"/>
  <c r="AF20"/>
  <c r="AE20"/>
  <c r="AD20"/>
  <c r="AC20"/>
  <c r="AB20"/>
  <c r="AA20"/>
  <c r="Z20"/>
  <c r="Y20"/>
  <c r="X20"/>
  <c r="W20"/>
  <c r="V20"/>
  <c r="AJ7"/>
  <c r="AI7"/>
  <c r="AH7"/>
  <c r="AG7"/>
  <c r="AF7"/>
  <c r="AE7"/>
  <c r="AD7"/>
  <c r="AC7"/>
  <c r="AB7"/>
  <c r="AA7"/>
  <c r="Z7"/>
  <c r="Y7"/>
  <c r="X7"/>
  <c r="W7"/>
  <c r="V7"/>
  <c r="F7"/>
  <c r="G7"/>
  <c r="H7"/>
  <c r="I7"/>
  <c r="J7"/>
  <c r="K7"/>
  <c r="L7"/>
  <c r="M7"/>
  <c r="N7"/>
  <c r="O7"/>
  <c r="P7"/>
  <c r="Q7"/>
  <c r="R7"/>
  <c r="S7"/>
  <c r="F20"/>
  <c r="G20"/>
  <c r="H20"/>
  <c r="I20"/>
  <c r="J20"/>
  <c r="K20"/>
  <c r="L20"/>
  <c r="M20"/>
  <c r="N20"/>
  <c r="O20"/>
  <c r="P20"/>
  <c r="Q20"/>
  <c r="R20"/>
  <c r="S20"/>
  <c r="F27"/>
  <c r="G27"/>
  <c r="H27"/>
  <c r="I27"/>
  <c r="J27"/>
  <c r="K27"/>
  <c r="L27"/>
  <c r="M27"/>
  <c r="N27"/>
  <c r="O27"/>
  <c r="P27"/>
  <c r="Q27"/>
  <c r="R27"/>
  <c r="S27"/>
  <c r="E27"/>
  <c r="E20"/>
  <c r="E28" s="1"/>
  <c r="E7"/>
  <c r="AJ20"/>
  <c r="V28" l="1"/>
  <c r="W28"/>
  <c r="AA28"/>
  <c r="AE28"/>
  <c r="Z28"/>
  <c r="AD28"/>
  <c r="AH28"/>
  <c r="X28"/>
  <c r="AB28"/>
  <c r="AF28"/>
  <c r="AJ28"/>
  <c r="AC28"/>
  <c r="Y28"/>
  <c r="AG28"/>
</calcChain>
</file>

<file path=xl/sharedStrings.xml><?xml version="1.0" encoding="utf-8"?>
<sst xmlns="http://schemas.openxmlformats.org/spreadsheetml/2006/main" count="39" uniqueCount="30">
  <si>
    <t>Feature 1</t>
  </si>
  <si>
    <t>Tache(s)</t>
  </si>
  <si>
    <t>Jour(s)</t>
  </si>
  <si>
    <t>Feature 2</t>
  </si>
  <si>
    <t>Feature 3</t>
  </si>
  <si>
    <t>Il reste combien de jours pour ce sprint ?</t>
  </si>
  <si>
    <t>jour(s)</t>
  </si>
  <si>
    <t>Somme des jours prévus par le Sprint Backlog :</t>
  </si>
  <si>
    <t>Somme des jours actuels de développement :</t>
  </si>
  <si>
    <t>En cours</t>
  </si>
  <si>
    <t>Etat :</t>
  </si>
  <si>
    <t>Burndownchart</t>
  </si>
  <si>
    <t>Réaliser une interface graphique simple (menus)</t>
  </si>
  <si>
    <t>Récupérer le fichier audio et sa partition (musicXML) dans le système de fichier depuis cette interface</t>
  </si>
  <si>
    <t>Enregistrer le fichier audio et sa partition (compressés) dans le système de fichier s’ils n’existent pas déjà sur l’ordinateur cible</t>
  </si>
  <si>
    <t>N’afficher dans le sélectionneur audio que les formats supportés (.mp3, .flac, .mid)</t>
  </si>
  <si>
    <t>Récupérer le fichier XML de la musique et en extraire les différentes partitions et informations sur les instruments</t>
  </si>
  <si>
    <t>Analyser le fichier XML  et générer la piste relative à la partition sélectionnée</t>
  </si>
  <si>
    <t>Permettre de choisir la partition à jouer (mode de difficulté)</t>
  </si>
  <si>
    <t>Réaliser les modèles 3D</t>
  </si>
  <si>
    <t>Réaliser/Trouver les bruitages audio</t>
  </si>
  <si>
    <t>Générer l’environnement 3D à partir des autres partitions (si possible le « drumkit »)</t>
  </si>
  <si>
    <t>Afficher l’environnement 3D et  l’objet représentant le joueur</t>
  </si>
  <si>
    <t>Faire défiler l’environnement de jeu</t>
  </si>
  <si>
    <t>Gérer la collision avec la piste (pivot dans le tube)</t>
  </si>
  <si>
    <t>Gérer la récupération des blocs</t>
  </si>
  <si>
    <t>Choisir une musique libre et ses partitions</t>
  </si>
  <si>
    <t>L’enregistrer dans le système de fichier afin d’avoir une musique par défaut</t>
  </si>
  <si>
    <t>Idéal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</si>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</sst>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6" borderId="1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1" fillId="6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" fontId="1" fillId="8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" fontId="1" fillId="8" borderId="4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4.9222842871136832E-2"/>
          <c:y val="5.1400554097404488E-2"/>
          <c:w val="0.81920541983534112"/>
          <c:h val="0.89719889180519097"/>
        </c:manualLayout>
      </c:layout>
      <c:scatterChart>
        <c:scatterStyle val="smoothMarker"/>
        <c:ser>
          <c:idx val="0"/>
          <c:order val="0"/>
          <c:tx>
            <c:v>Actuel</c:v>
          </c:tx>
          <c:xVal>
            <c:numRef>
              <c:f>Feuil1!$E$24:$S$24</c:f>
              <c:numCache>
                <c:formatCode>dd\-mmm</c:formatCode>
                <c:ptCount val="15"/>
                <c:pt idx="0">
                  <c:v>41213</c:v>
                </c:pt>
                <c:pt idx="1">
                  <c:v>41218</c:v>
                </c:pt>
                <c:pt idx="2">
                  <c:v>41219</c:v>
                </c:pt>
                <c:pt idx="3">
                  <c:v>41220</c:v>
                </c:pt>
                <c:pt idx="4">
                  <c:v>41221</c:v>
                </c:pt>
                <c:pt idx="5">
                  <c:v>41222</c:v>
                </c:pt>
                <c:pt idx="6">
                  <c:v>41225</c:v>
                </c:pt>
                <c:pt idx="7">
                  <c:v>41226</c:v>
                </c:pt>
                <c:pt idx="8">
                  <c:v>41227</c:v>
                </c:pt>
                <c:pt idx="9">
                  <c:v>41228</c:v>
                </c:pt>
                <c:pt idx="10">
                  <c:v>41229</c:v>
                </c:pt>
                <c:pt idx="11">
                  <c:v>41232</c:v>
                </c:pt>
                <c:pt idx="12">
                  <c:v>41233</c:v>
                </c:pt>
                <c:pt idx="13">
                  <c:v>41234</c:v>
                </c:pt>
                <c:pt idx="14">
                  <c:v>41236</c:v>
                </c:pt>
              </c:numCache>
            </c:numRef>
          </c:xVal>
          <c:yVal>
            <c:numRef>
              <c:f>Feuil1!$E$28:$S$28</c:f>
              <c:numCache>
                <c:formatCode>General</c:formatCode>
                <c:ptCount val="15"/>
                <c:pt idx="0">
                  <c:v>28</c:v>
                </c:pt>
              </c:numCache>
            </c:numRef>
          </c:yVal>
          <c:smooth val="1"/>
        </c:ser>
        <c:ser>
          <c:idx val="1"/>
          <c:order val="1"/>
          <c:tx>
            <c:v>Idéal</c:v>
          </c:tx>
          <c:xVal>
            <c:numRef>
              <c:f>Feuil1!$E$24:$S$24</c:f>
              <c:numCache>
                <c:formatCode>dd\-mmm</c:formatCode>
                <c:ptCount val="15"/>
                <c:pt idx="0">
                  <c:v>41213</c:v>
                </c:pt>
                <c:pt idx="1">
                  <c:v>41218</c:v>
                </c:pt>
                <c:pt idx="2">
                  <c:v>41219</c:v>
                </c:pt>
                <c:pt idx="3">
                  <c:v>41220</c:v>
                </c:pt>
                <c:pt idx="4">
                  <c:v>41221</c:v>
                </c:pt>
                <c:pt idx="5">
                  <c:v>41222</c:v>
                </c:pt>
                <c:pt idx="6">
                  <c:v>41225</c:v>
                </c:pt>
                <c:pt idx="7">
                  <c:v>41226</c:v>
                </c:pt>
                <c:pt idx="8">
                  <c:v>41227</c:v>
                </c:pt>
                <c:pt idx="9">
                  <c:v>41228</c:v>
                </c:pt>
                <c:pt idx="10">
                  <c:v>41229</c:v>
                </c:pt>
                <c:pt idx="11">
                  <c:v>41232</c:v>
                </c:pt>
                <c:pt idx="12">
                  <c:v>41233</c:v>
                </c:pt>
                <c:pt idx="13">
                  <c:v>41234</c:v>
                </c:pt>
                <c:pt idx="14">
                  <c:v>41236</c:v>
                </c:pt>
              </c:numCache>
            </c:numRef>
          </c:xVal>
          <c:yVal>
            <c:numRef>
              <c:f>Feuil1!$V$28:$AJ$28</c:f>
              <c:numCache>
                <c:formatCode>General</c:formatCode>
                <c:ptCount val="15"/>
                <c:pt idx="0">
                  <c:v>28</c:v>
                </c:pt>
                <c:pt idx="1">
                  <c:v>25</c:v>
                </c:pt>
                <c:pt idx="2">
                  <c:v>22</c:v>
                </c:pt>
                <c:pt idx="3">
                  <c:v>20</c:v>
                </c:pt>
                <c:pt idx="4">
                  <c:v>18</c:v>
                </c:pt>
                <c:pt idx="5">
                  <c:v>14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8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yVal>
          <c:smooth val="1"/>
        </c:ser>
        <c:axId val="45536768"/>
        <c:axId val="45508480"/>
      </c:scatterChart>
      <c:valAx>
        <c:axId val="45536768"/>
        <c:scaling>
          <c:orientation val="minMax"/>
        </c:scaling>
        <c:axPos val="b"/>
        <c:numFmt formatCode="dd\-mmm" sourceLinked="1"/>
        <c:tickLblPos val="nextTo"/>
        <c:crossAx val="45508480"/>
        <c:crosses val="autoZero"/>
        <c:crossBetween val="midCat"/>
      </c:valAx>
      <c:valAx>
        <c:axId val="45508480"/>
        <c:scaling>
          <c:orientation val="minMax"/>
        </c:scaling>
        <c:axPos val="l"/>
        <c:majorGridlines/>
        <c:numFmt formatCode="General" sourceLinked="1"/>
        <c:tickLblPos val="nextTo"/>
        <c:crossAx val="45536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31</xdr:row>
      <xdr:rowOff>76200</xdr:rowOff>
    </xdr:from>
    <xdr:to>
      <xdr:col>19</xdr:col>
      <xdr:colOff>9525</xdr:colOff>
      <xdr:row>45</xdr:row>
      <xdr:rowOff>152400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3-AudioPipe/Client/%5bAudioPipe%5d%5b31-10-12%5dDailyScru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print backlog"/>
      <sheetName val="Feuil3"/>
    </sheetNames>
    <sheetDataSet>
      <sheetData sheetId="0">
        <row r="1">
          <cell r="F1" t="str">
            <v>29/10</v>
          </cell>
          <cell r="G1" t="str">
            <v>30/10</v>
          </cell>
          <cell r="H1" t="str">
            <v>31/10</v>
          </cell>
          <cell r="I1" t="str">
            <v>05/11</v>
          </cell>
          <cell r="J1" t="str">
            <v>06/11</v>
          </cell>
          <cell r="K1" t="str">
            <v>07/11</v>
          </cell>
          <cell r="L1" t="str">
            <v>08/11</v>
          </cell>
          <cell r="M1" t="str">
            <v>09/11</v>
          </cell>
          <cell r="N1" t="str">
            <v>12/11</v>
          </cell>
          <cell r="O1" t="str">
            <v>13/11</v>
          </cell>
          <cell r="P1" t="str">
            <v>14/11</v>
          </cell>
          <cell r="Q1" t="str">
            <v>15/11</v>
          </cell>
          <cell r="R1" t="str">
            <v>19/11</v>
          </cell>
          <cell r="S1" t="str">
            <v>20/11</v>
          </cell>
          <cell r="T1" t="str">
            <v>21/11</v>
          </cell>
          <cell r="U1" t="str">
            <v>23/11</v>
          </cell>
        </row>
        <row r="3">
          <cell r="B3" t="str">
            <v>Idéal</v>
          </cell>
          <cell r="F3">
            <v>52.5</v>
          </cell>
          <cell r="G3">
            <v>49.5</v>
          </cell>
          <cell r="H3">
            <v>46.5</v>
          </cell>
          <cell r="I3">
            <v>42</v>
          </cell>
          <cell r="J3">
            <v>39</v>
          </cell>
          <cell r="K3">
            <v>36</v>
          </cell>
          <cell r="L3">
            <v>33</v>
          </cell>
          <cell r="M3">
            <v>30</v>
          </cell>
          <cell r="N3">
            <v>25.5</v>
          </cell>
          <cell r="O3">
            <v>21</v>
          </cell>
          <cell r="P3">
            <v>18</v>
          </cell>
          <cell r="Q3">
            <v>15</v>
          </cell>
          <cell r="R3">
            <v>9</v>
          </cell>
          <cell r="S3">
            <v>6</v>
          </cell>
          <cell r="T3">
            <v>3</v>
          </cell>
          <cell r="U3">
            <v>0</v>
          </cell>
        </row>
        <row r="4">
          <cell r="F4">
            <v>46</v>
          </cell>
          <cell r="G4">
            <v>43</v>
          </cell>
          <cell r="H4">
            <v>40</v>
          </cell>
          <cell r="I4">
            <v>35.5</v>
          </cell>
          <cell r="J4">
            <v>32.5</v>
          </cell>
          <cell r="K4">
            <v>29.5</v>
          </cell>
          <cell r="L4">
            <v>26.5</v>
          </cell>
          <cell r="M4">
            <v>23.5</v>
          </cell>
          <cell r="N4">
            <v>19</v>
          </cell>
          <cell r="O4">
            <v>14.5</v>
          </cell>
          <cell r="P4">
            <v>11.5</v>
          </cell>
          <cell r="Q4">
            <v>8.5</v>
          </cell>
          <cell r="R4">
            <v>2.5</v>
          </cell>
          <cell r="S4">
            <v>-0.5</v>
          </cell>
          <cell r="T4">
            <v>-3.5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60"/>
  <sheetViews>
    <sheetView tabSelected="1" topLeftCell="A9" workbookViewId="0">
      <selection activeCell="B28" sqref="B28"/>
    </sheetView>
  </sheetViews>
  <sheetFormatPr baseColWidth="10" defaultRowHeight="15"/>
  <cols>
    <col min="1" max="1" width="10" customWidth="1"/>
    <col min="2" max="2" width="57.140625" customWidth="1"/>
    <col min="3" max="3" width="7.140625" customWidth="1"/>
    <col min="4" max="4" width="8.5703125" customWidth="1"/>
    <col min="5" max="10" width="7.140625" customWidth="1"/>
    <col min="11" max="11" width="7.28515625" customWidth="1"/>
    <col min="12" max="14" width="7.140625" customWidth="1"/>
    <col min="15" max="15" width="7.28515625" customWidth="1"/>
    <col min="16" max="19" width="7.140625" customWidth="1"/>
  </cols>
  <sheetData>
    <row r="1" spans="1:3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6">
      <c r="A2" s="4" t="s">
        <v>0</v>
      </c>
      <c r="B2" s="5" t="s">
        <v>1</v>
      </c>
      <c r="C2" s="19" t="s">
        <v>2</v>
      </c>
      <c r="D2" s="12" t="s">
        <v>9</v>
      </c>
      <c r="E2" s="18">
        <v>41213</v>
      </c>
      <c r="F2" s="18">
        <v>41218</v>
      </c>
      <c r="G2" s="18">
        <v>41219</v>
      </c>
      <c r="H2" s="18">
        <v>41220</v>
      </c>
      <c r="I2" s="18">
        <v>41221</v>
      </c>
      <c r="J2" s="18">
        <v>41222</v>
      </c>
      <c r="K2" s="18">
        <v>41225</v>
      </c>
      <c r="L2" s="18">
        <v>41226</v>
      </c>
      <c r="M2" s="18">
        <v>41227</v>
      </c>
      <c r="N2" s="18">
        <v>41228</v>
      </c>
      <c r="O2" s="18">
        <v>41229</v>
      </c>
      <c r="P2" s="18">
        <v>41232</v>
      </c>
      <c r="Q2" s="18">
        <v>41233</v>
      </c>
      <c r="R2" s="18">
        <v>41234</v>
      </c>
      <c r="S2" s="25">
        <v>41236</v>
      </c>
      <c r="T2" s="1"/>
      <c r="U2" s="13" t="s">
        <v>28</v>
      </c>
      <c r="V2" s="18">
        <v>41213</v>
      </c>
      <c r="W2" s="18">
        <v>41218</v>
      </c>
      <c r="X2" s="18">
        <v>41219</v>
      </c>
      <c r="Y2" s="18">
        <v>41220</v>
      </c>
      <c r="Z2" s="18">
        <v>41221</v>
      </c>
      <c r="AA2" s="18">
        <v>41222</v>
      </c>
      <c r="AB2" s="18">
        <v>41225</v>
      </c>
      <c r="AC2" s="18">
        <v>41226</v>
      </c>
      <c r="AD2" s="18">
        <v>41227</v>
      </c>
      <c r="AE2" s="18">
        <v>41228</v>
      </c>
      <c r="AF2" s="18">
        <v>41229</v>
      </c>
      <c r="AG2" s="18">
        <v>41232</v>
      </c>
      <c r="AH2" s="18">
        <v>41233</v>
      </c>
      <c r="AI2" s="18">
        <v>41234</v>
      </c>
      <c r="AJ2" s="25">
        <v>41236</v>
      </c>
    </row>
    <row r="3" spans="1:36">
      <c r="A3" s="1"/>
      <c r="B3" s="8" t="s">
        <v>12</v>
      </c>
      <c r="C3" s="9">
        <v>2</v>
      </c>
      <c r="D3" s="20">
        <v>2</v>
      </c>
      <c r="E3" s="16">
        <v>2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"/>
      <c r="U3" s="1"/>
      <c r="V3" s="16">
        <v>2</v>
      </c>
      <c r="W3" s="16">
        <v>1</v>
      </c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 spans="1:36">
      <c r="A4" s="1"/>
      <c r="B4" s="6" t="s">
        <v>13</v>
      </c>
      <c r="C4" s="7">
        <v>2</v>
      </c>
      <c r="D4" s="21">
        <v>2</v>
      </c>
      <c r="E4" s="17">
        <v>2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"/>
      <c r="U4" s="1"/>
      <c r="V4" s="17">
        <v>2</v>
      </c>
      <c r="W4" s="17">
        <v>2</v>
      </c>
      <c r="X4" s="17">
        <v>1</v>
      </c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</row>
    <row r="5" spans="1:36">
      <c r="A5" s="1"/>
      <c r="B5" s="8" t="s">
        <v>14</v>
      </c>
      <c r="C5" s="9">
        <v>1</v>
      </c>
      <c r="D5" s="20">
        <v>1</v>
      </c>
      <c r="E5" s="16">
        <v>1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"/>
      <c r="U5" s="1"/>
      <c r="V5" s="16">
        <v>1</v>
      </c>
      <c r="W5" s="16">
        <v>1</v>
      </c>
      <c r="X5" s="16">
        <v>1</v>
      </c>
      <c r="Y5" s="16">
        <v>1</v>
      </c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1:36">
      <c r="A6" s="11"/>
      <c r="B6" s="6" t="s">
        <v>15</v>
      </c>
      <c r="C6" s="7">
        <v>1</v>
      </c>
      <c r="D6" s="23">
        <v>1</v>
      </c>
      <c r="E6" s="17">
        <v>1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"/>
      <c r="U6" s="1"/>
      <c r="V6" s="17">
        <v>1</v>
      </c>
      <c r="W6" s="17">
        <v>1</v>
      </c>
      <c r="X6" s="17">
        <v>1</v>
      </c>
      <c r="Y6" s="17">
        <v>1</v>
      </c>
      <c r="Z6" s="17">
        <v>1</v>
      </c>
      <c r="AA6" s="17"/>
      <c r="AB6" s="17"/>
      <c r="AC6" s="17"/>
      <c r="AD6" s="17"/>
      <c r="AE6" s="17"/>
      <c r="AF6" s="17"/>
      <c r="AG6" s="17"/>
      <c r="AH6" s="17"/>
      <c r="AI6" s="17"/>
      <c r="AJ6" s="17"/>
    </row>
    <row r="7" spans="1:36">
      <c r="A7" s="10"/>
      <c r="B7" s="11"/>
      <c r="C7" s="10"/>
      <c r="D7" s="10"/>
      <c r="E7" s="10">
        <f>SUM(E3:E6)</f>
        <v>6</v>
      </c>
      <c r="F7" s="10">
        <f>SUM(F3:F6)</f>
        <v>0</v>
      </c>
      <c r="G7" s="10">
        <f t="shared" ref="G7:M7" si="0">SUM(G3:G6)</f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ref="N7" si="1">SUM(N3:N6)</f>
        <v>0</v>
      </c>
      <c r="O7" s="10">
        <f t="shared" ref="O7" si="2">SUM(O3:O6)</f>
        <v>0</v>
      </c>
      <c r="P7" s="10">
        <f t="shared" ref="P7:S7" si="3">SUM(P3:P6)</f>
        <v>0</v>
      </c>
      <c r="Q7" s="10">
        <f t="shared" si="3"/>
        <v>0</v>
      </c>
      <c r="R7" s="10">
        <f t="shared" si="3"/>
        <v>0</v>
      </c>
      <c r="S7" s="10">
        <f t="shared" si="3"/>
        <v>0</v>
      </c>
      <c r="T7" s="1"/>
      <c r="U7" s="1"/>
      <c r="V7" s="10">
        <f>SUM(V3:V6)</f>
        <v>6</v>
      </c>
      <c r="W7" s="10">
        <f>SUM(W3:W6)</f>
        <v>5</v>
      </c>
      <c r="X7" s="10">
        <f t="shared" ref="X7:AJ7" si="4">SUM(X3:X6)</f>
        <v>3</v>
      </c>
      <c r="Y7" s="10">
        <f t="shared" si="4"/>
        <v>2</v>
      </c>
      <c r="Z7" s="10">
        <f t="shared" si="4"/>
        <v>1</v>
      </c>
      <c r="AA7" s="10">
        <f t="shared" si="4"/>
        <v>0</v>
      </c>
      <c r="AB7" s="10">
        <f t="shared" si="4"/>
        <v>0</v>
      </c>
      <c r="AC7" s="10">
        <f t="shared" si="4"/>
        <v>0</v>
      </c>
      <c r="AD7" s="10">
        <f t="shared" si="4"/>
        <v>0</v>
      </c>
      <c r="AE7" s="10">
        <f t="shared" si="4"/>
        <v>0</v>
      </c>
      <c r="AF7" s="10">
        <f t="shared" si="4"/>
        <v>0</v>
      </c>
      <c r="AG7" s="10">
        <f t="shared" si="4"/>
        <v>0</v>
      </c>
      <c r="AH7" s="10">
        <f t="shared" si="4"/>
        <v>0</v>
      </c>
      <c r="AI7" s="10">
        <f t="shared" si="4"/>
        <v>0</v>
      </c>
      <c r="AJ7" s="10">
        <f t="shared" si="4"/>
        <v>0</v>
      </c>
    </row>
    <row r="8" spans="1:36">
      <c r="A8" s="11"/>
      <c r="B8" s="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1"/>
      <c r="U8" s="1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>
      <c r="A9" s="4" t="s">
        <v>3</v>
      </c>
      <c r="B9" s="5" t="s">
        <v>1</v>
      </c>
      <c r="C9" s="19" t="s">
        <v>2</v>
      </c>
      <c r="D9" s="15" t="s">
        <v>9</v>
      </c>
      <c r="E9" s="18">
        <v>41213</v>
      </c>
      <c r="F9" s="18">
        <v>41218</v>
      </c>
      <c r="G9" s="18">
        <v>41219</v>
      </c>
      <c r="H9" s="18">
        <v>41220</v>
      </c>
      <c r="I9" s="18">
        <v>41221</v>
      </c>
      <c r="J9" s="18">
        <v>41222</v>
      </c>
      <c r="K9" s="18">
        <v>41225</v>
      </c>
      <c r="L9" s="18">
        <v>41226</v>
      </c>
      <c r="M9" s="18">
        <v>41227</v>
      </c>
      <c r="N9" s="18">
        <v>41228</v>
      </c>
      <c r="O9" s="18">
        <v>41229</v>
      </c>
      <c r="P9" s="18">
        <v>41232</v>
      </c>
      <c r="Q9" s="18">
        <v>41233</v>
      </c>
      <c r="R9" s="18">
        <v>41234</v>
      </c>
      <c r="S9" s="25">
        <v>41236</v>
      </c>
      <c r="T9" s="1"/>
      <c r="U9" s="1"/>
      <c r="V9" s="18">
        <v>41213</v>
      </c>
      <c r="W9" s="18">
        <v>41218</v>
      </c>
      <c r="X9" s="18">
        <v>41219</v>
      </c>
      <c r="Y9" s="18">
        <v>41220</v>
      </c>
      <c r="Z9" s="18">
        <v>41221</v>
      </c>
      <c r="AA9" s="18">
        <v>41222</v>
      </c>
      <c r="AB9" s="18">
        <v>41225</v>
      </c>
      <c r="AC9" s="18">
        <v>41226</v>
      </c>
      <c r="AD9" s="18">
        <v>41227</v>
      </c>
      <c r="AE9" s="18">
        <v>41228</v>
      </c>
      <c r="AF9" s="18">
        <v>41229</v>
      </c>
      <c r="AG9" s="18">
        <v>41232</v>
      </c>
      <c r="AH9" s="18">
        <v>41233</v>
      </c>
      <c r="AI9" s="18">
        <v>41234</v>
      </c>
      <c r="AJ9" s="25">
        <v>41236</v>
      </c>
    </row>
    <row r="10" spans="1:36">
      <c r="A10" s="1"/>
      <c r="B10" s="8" t="s">
        <v>16</v>
      </c>
      <c r="C10" s="9">
        <v>2</v>
      </c>
      <c r="D10" s="24">
        <v>2</v>
      </c>
      <c r="E10" s="16">
        <v>2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"/>
      <c r="U10" s="1"/>
      <c r="V10" s="16">
        <v>2</v>
      </c>
      <c r="W10" s="16">
        <v>1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</row>
    <row r="11" spans="1:36">
      <c r="A11" s="1"/>
      <c r="B11" s="6" t="s">
        <v>17</v>
      </c>
      <c r="C11" s="7">
        <v>2</v>
      </c>
      <c r="D11" s="21">
        <v>2</v>
      </c>
      <c r="E11" s="17">
        <v>2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"/>
      <c r="U11" s="1"/>
      <c r="V11" s="17">
        <v>2</v>
      </c>
      <c r="W11" s="17">
        <v>1</v>
      </c>
      <c r="X11" s="17">
        <v>1</v>
      </c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</row>
    <row r="12" spans="1:36">
      <c r="A12" s="1"/>
      <c r="B12" s="8" t="s">
        <v>18</v>
      </c>
      <c r="C12" s="9">
        <v>1</v>
      </c>
      <c r="D12" s="20">
        <v>1</v>
      </c>
      <c r="E12" s="16">
        <v>1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"/>
      <c r="U12" s="1"/>
      <c r="V12" s="16">
        <v>1</v>
      </c>
      <c r="W12" s="16">
        <v>1</v>
      </c>
      <c r="X12" s="16">
        <v>1</v>
      </c>
      <c r="Y12" s="16">
        <v>1</v>
      </c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</row>
    <row r="13" spans="1:36">
      <c r="A13" s="1"/>
      <c r="B13" s="6" t="s">
        <v>19</v>
      </c>
      <c r="C13" s="7">
        <v>5</v>
      </c>
      <c r="D13" s="21">
        <v>5</v>
      </c>
      <c r="E13" s="17">
        <v>5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"/>
      <c r="U13" s="1"/>
      <c r="V13" s="17">
        <v>5</v>
      </c>
      <c r="W13" s="17">
        <v>5</v>
      </c>
      <c r="X13" s="17">
        <v>5</v>
      </c>
      <c r="Y13" s="17">
        <v>5</v>
      </c>
      <c r="Z13" s="17">
        <v>5</v>
      </c>
      <c r="AA13" s="17">
        <v>4</v>
      </c>
      <c r="AB13" s="17">
        <v>3</v>
      </c>
      <c r="AC13" s="17">
        <v>2</v>
      </c>
      <c r="AD13" s="17">
        <v>1</v>
      </c>
      <c r="AE13" s="17"/>
      <c r="AF13" s="17"/>
      <c r="AG13" s="17"/>
      <c r="AH13" s="17"/>
      <c r="AI13" s="17"/>
      <c r="AJ13" s="17"/>
    </row>
    <row r="14" spans="1:36">
      <c r="A14" s="1"/>
      <c r="B14" s="8" t="s">
        <v>20</v>
      </c>
      <c r="C14" s="9">
        <v>2</v>
      </c>
      <c r="D14" s="20">
        <v>2</v>
      </c>
      <c r="E14" s="16">
        <v>2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"/>
      <c r="U14" s="1"/>
      <c r="V14" s="16">
        <v>2</v>
      </c>
      <c r="W14" s="16">
        <v>2</v>
      </c>
      <c r="X14" s="16">
        <v>2</v>
      </c>
      <c r="Y14" s="16">
        <v>2</v>
      </c>
      <c r="Z14" s="16">
        <v>2</v>
      </c>
      <c r="AA14" s="16">
        <v>2</v>
      </c>
      <c r="AB14" s="16">
        <v>2</v>
      </c>
      <c r="AC14" s="16">
        <v>2</v>
      </c>
      <c r="AD14" s="16">
        <v>2</v>
      </c>
      <c r="AE14" s="16">
        <v>1</v>
      </c>
      <c r="AF14" s="16"/>
      <c r="AG14" s="16"/>
      <c r="AH14" s="16"/>
      <c r="AI14" s="16"/>
      <c r="AJ14" s="16"/>
    </row>
    <row r="15" spans="1:36">
      <c r="A15" s="1"/>
      <c r="B15" s="8" t="s">
        <v>21</v>
      </c>
      <c r="C15" s="9">
        <v>2</v>
      </c>
      <c r="D15" s="20">
        <v>2</v>
      </c>
      <c r="E15" s="16">
        <v>2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"/>
      <c r="U15" s="1"/>
      <c r="V15" s="16">
        <v>2</v>
      </c>
      <c r="W15" s="16">
        <v>2</v>
      </c>
      <c r="X15" s="16">
        <v>2</v>
      </c>
      <c r="Y15" s="16">
        <v>2</v>
      </c>
      <c r="Z15" s="16">
        <v>2</v>
      </c>
      <c r="AA15" s="16">
        <v>2</v>
      </c>
      <c r="AB15" s="16">
        <v>2</v>
      </c>
      <c r="AC15" s="16">
        <v>2</v>
      </c>
      <c r="AD15" s="16">
        <v>2</v>
      </c>
      <c r="AE15" s="16">
        <v>2</v>
      </c>
      <c r="AF15" s="16">
        <v>2</v>
      </c>
      <c r="AG15" s="16">
        <v>1</v>
      </c>
      <c r="AH15" s="16"/>
      <c r="AI15" s="16"/>
      <c r="AJ15" s="16"/>
    </row>
    <row r="16" spans="1:36">
      <c r="A16" s="1"/>
      <c r="B16" s="6" t="s">
        <v>22</v>
      </c>
      <c r="C16" s="7">
        <v>2</v>
      </c>
      <c r="D16" s="21">
        <v>2</v>
      </c>
      <c r="E16" s="17">
        <v>2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"/>
      <c r="U16" s="1"/>
      <c r="V16" s="17">
        <v>2</v>
      </c>
      <c r="W16" s="17">
        <v>2</v>
      </c>
      <c r="X16" s="17">
        <v>2</v>
      </c>
      <c r="Y16" s="17">
        <v>2</v>
      </c>
      <c r="Z16" s="17">
        <v>2</v>
      </c>
      <c r="AA16" s="17">
        <v>2</v>
      </c>
      <c r="AB16" s="17">
        <v>2</v>
      </c>
      <c r="AC16" s="17">
        <v>2</v>
      </c>
      <c r="AD16" s="17">
        <v>2</v>
      </c>
      <c r="AE16" s="17">
        <v>2</v>
      </c>
      <c r="AF16" s="17">
        <v>2</v>
      </c>
      <c r="AG16" s="17">
        <v>1</v>
      </c>
      <c r="AH16" s="17">
        <v>1</v>
      </c>
      <c r="AI16" s="17"/>
      <c r="AJ16" s="17"/>
    </row>
    <row r="17" spans="1:36">
      <c r="A17" s="1"/>
      <c r="B17" s="8" t="s">
        <v>23</v>
      </c>
      <c r="C17" s="9">
        <v>1</v>
      </c>
      <c r="D17" s="20">
        <v>1</v>
      </c>
      <c r="E17" s="16">
        <v>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"/>
      <c r="U17" s="1"/>
      <c r="V17" s="16">
        <v>1</v>
      </c>
      <c r="W17" s="16">
        <v>1</v>
      </c>
      <c r="X17" s="16">
        <v>1</v>
      </c>
      <c r="Y17" s="16">
        <v>1</v>
      </c>
      <c r="Z17" s="16">
        <v>1</v>
      </c>
      <c r="AA17" s="16">
        <v>1</v>
      </c>
      <c r="AB17" s="16">
        <v>1</v>
      </c>
      <c r="AC17" s="16">
        <v>1</v>
      </c>
      <c r="AD17" s="16">
        <v>1</v>
      </c>
      <c r="AE17" s="16">
        <v>1</v>
      </c>
      <c r="AF17" s="16">
        <v>1</v>
      </c>
      <c r="AG17" s="16">
        <v>1</v>
      </c>
      <c r="AH17" s="16">
        <v>1</v>
      </c>
      <c r="AI17" s="16"/>
      <c r="AJ17" s="16"/>
    </row>
    <row r="18" spans="1:36">
      <c r="A18" s="1"/>
      <c r="B18" s="6" t="s">
        <v>24</v>
      </c>
      <c r="C18" s="7">
        <v>1</v>
      </c>
      <c r="D18" s="21">
        <v>1</v>
      </c>
      <c r="E18" s="17">
        <v>1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"/>
      <c r="U18" s="1"/>
      <c r="V18" s="17">
        <v>1</v>
      </c>
      <c r="W18" s="17">
        <v>1</v>
      </c>
      <c r="X18" s="17">
        <v>1</v>
      </c>
      <c r="Y18" s="17">
        <v>1</v>
      </c>
      <c r="Z18" s="17">
        <v>1</v>
      </c>
      <c r="AA18" s="17">
        <v>1</v>
      </c>
      <c r="AB18" s="17">
        <v>1</v>
      </c>
      <c r="AC18" s="17">
        <v>1</v>
      </c>
      <c r="AD18" s="17">
        <v>1</v>
      </c>
      <c r="AE18" s="17">
        <v>1</v>
      </c>
      <c r="AF18" s="17">
        <v>1</v>
      </c>
      <c r="AG18" s="17">
        <v>1</v>
      </c>
      <c r="AH18" s="17">
        <v>1</v>
      </c>
      <c r="AI18" s="17">
        <v>1</v>
      </c>
      <c r="AJ18" s="17"/>
    </row>
    <row r="19" spans="1:36">
      <c r="A19" s="1"/>
      <c r="B19" s="8" t="s">
        <v>25</v>
      </c>
      <c r="C19" s="9">
        <v>1</v>
      </c>
      <c r="D19" s="22">
        <v>1</v>
      </c>
      <c r="E19" s="16">
        <v>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"/>
      <c r="U19" s="1"/>
      <c r="V19" s="16">
        <v>1</v>
      </c>
      <c r="W19" s="16">
        <v>1</v>
      </c>
      <c r="X19" s="16">
        <v>1</v>
      </c>
      <c r="Y19" s="16">
        <v>1</v>
      </c>
      <c r="Z19" s="16">
        <v>1</v>
      </c>
      <c r="AA19" s="16">
        <v>1</v>
      </c>
      <c r="AB19" s="16">
        <v>1</v>
      </c>
      <c r="AC19" s="16">
        <v>1</v>
      </c>
      <c r="AD19" s="16">
        <v>1</v>
      </c>
      <c r="AE19" s="16">
        <v>1</v>
      </c>
      <c r="AF19" s="16">
        <v>1</v>
      </c>
      <c r="AG19" s="16">
        <v>1</v>
      </c>
      <c r="AH19" s="16">
        <v>1</v>
      </c>
      <c r="AI19" s="16">
        <v>1</v>
      </c>
      <c r="AJ19" s="16"/>
    </row>
    <row r="20" spans="1:36">
      <c r="A20" s="1"/>
      <c r="B20" s="1"/>
      <c r="C20" s="1"/>
      <c r="D20" s="3"/>
      <c r="E20" s="3">
        <f>SUM(E10:E19)</f>
        <v>19</v>
      </c>
      <c r="F20" s="3">
        <f>SUM(F10:F19)</f>
        <v>0</v>
      </c>
      <c r="G20" s="3">
        <f t="shared" ref="G20:M20" si="5">SUM(G10:G19)</f>
        <v>0</v>
      </c>
      <c r="H20" s="3">
        <f t="shared" si="5"/>
        <v>0</v>
      </c>
      <c r="I20" s="3">
        <f t="shared" si="5"/>
        <v>0</v>
      </c>
      <c r="J20" s="3">
        <f t="shared" si="5"/>
        <v>0</v>
      </c>
      <c r="K20" s="3">
        <f t="shared" si="5"/>
        <v>0</v>
      </c>
      <c r="L20" s="3">
        <f t="shared" si="5"/>
        <v>0</v>
      </c>
      <c r="M20" s="3">
        <f t="shared" si="5"/>
        <v>0</v>
      </c>
      <c r="N20" s="3">
        <f t="shared" ref="N20" si="6">SUM(N10:N19)</f>
        <v>0</v>
      </c>
      <c r="O20" s="3">
        <f t="shared" ref="O20" si="7">SUM(O10:O19)</f>
        <v>0</v>
      </c>
      <c r="P20" s="3">
        <f t="shared" ref="P20:S20" si="8">SUM(P10:P19)</f>
        <v>0</v>
      </c>
      <c r="Q20" s="3">
        <f t="shared" si="8"/>
        <v>0</v>
      </c>
      <c r="R20" s="3">
        <f t="shared" si="8"/>
        <v>0</v>
      </c>
      <c r="S20" s="3">
        <f t="shared" si="8"/>
        <v>0</v>
      </c>
      <c r="T20" s="1"/>
      <c r="U20" s="1"/>
      <c r="V20" s="3">
        <f>SUM(V10:V19)</f>
        <v>19</v>
      </c>
      <c r="W20" s="3">
        <f>SUM(W10:W19)</f>
        <v>17</v>
      </c>
      <c r="X20" s="3">
        <f t="shared" ref="X20:AI20" si="9">SUM(X10:X19)</f>
        <v>16</v>
      </c>
      <c r="Y20" s="3">
        <f t="shared" si="9"/>
        <v>15</v>
      </c>
      <c r="Z20" s="3">
        <f t="shared" si="9"/>
        <v>14</v>
      </c>
      <c r="AA20" s="3">
        <f t="shared" si="9"/>
        <v>13</v>
      </c>
      <c r="AB20" s="3">
        <f t="shared" si="9"/>
        <v>12</v>
      </c>
      <c r="AC20" s="3">
        <f t="shared" si="9"/>
        <v>11</v>
      </c>
      <c r="AD20" s="3">
        <f t="shared" si="9"/>
        <v>10</v>
      </c>
      <c r="AE20" s="3">
        <f t="shared" si="9"/>
        <v>8</v>
      </c>
      <c r="AF20" s="3">
        <f t="shared" si="9"/>
        <v>7</v>
      </c>
      <c r="AG20" s="3">
        <f t="shared" si="9"/>
        <v>5</v>
      </c>
      <c r="AH20" s="3">
        <f t="shared" si="9"/>
        <v>4</v>
      </c>
      <c r="AI20" s="3">
        <f t="shared" si="9"/>
        <v>2</v>
      </c>
      <c r="AJ20" s="3">
        <f>SUM(AJ10:AJ19)</f>
        <v>0</v>
      </c>
    </row>
    <row r="21" spans="1:36">
      <c r="A21" s="1"/>
      <c r="B21" s="1"/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1"/>
      <c r="U21" s="1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>
      <c r="A22" s="1"/>
      <c r="B22" s="1"/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1"/>
      <c r="U22" s="1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>
      <c r="A23" s="1"/>
      <c r="B23" s="1"/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1"/>
      <c r="U23" s="1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>
      <c r="A24" s="4" t="s">
        <v>4</v>
      </c>
      <c r="B24" s="5" t="s">
        <v>1</v>
      </c>
      <c r="C24" s="19" t="s">
        <v>2</v>
      </c>
      <c r="D24" s="15" t="s">
        <v>9</v>
      </c>
      <c r="E24" s="18">
        <v>41213</v>
      </c>
      <c r="F24" s="18">
        <v>41218</v>
      </c>
      <c r="G24" s="18">
        <v>41219</v>
      </c>
      <c r="H24" s="18">
        <v>41220</v>
      </c>
      <c r="I24" s="18">
        <v>41221</v>
      </c>
      <c r="J24" s="18">
        <v>41222</v>
      </c>
      <c r="K24" s="18">
        <v>41225</v>
      </c>
      <c r="L24" s="18">
        <v>41226</v>
      </c>
      <c r="M24" s="18">
        <v>41227</v>
      </c>
      <c r="N24" s="18">
        <v>41228</v>
      </c>
      <c r="O24" s="18">
        <v>41229</v>
      </c>
      <c r="P24" s="18">
        <v>41232</v>
      </c>
      <c r="Q24" s="18">
        <v>41233</v>
      </c>
      <c r="R24" s="18">
        <v>41234</v>
      </c>
      <c r="S24" s="25">
        <v>41236</v>
      </c>
      <c r="T24" s="1"/>
      <c r="U24" s="1"/>
      <c r="V24" s="18">
        <v>41213</v>
      </c>
      <c r="W24" s="18">
        <v>41218</v>
      </c>
      <c r="X24" s="18">
        <v>41219</v>
      </c>
      <c r="Y24" s="18">
        <v>41220</v>
      </c>
      <c r="Z24" s="18">
        <v>41221</v>
      </c>
      <c r="AA24" s="18">
        <v>41222</v>
      </c>
      <c r="AB24" s="18">
        <v>41225</v>
      </c>
      <c r="AC24" s="18">
        <v>41226</v>
      </c>
      <c r="AD24" s="18">
        <v>41227</v>
      </c>
      <c r="AE24" s="18">
        <v>41228</v>
      </c>
      <c r="AF24" s="18">
        <v>41229</v>
      </c>
      <c r="AG24" s="18">
        <v>41232</v>
      </c>
      <c r="AH24" s="18">
        <v>41233</v>
      </c>
      <c r="AI24" s="18">
        <v>41234</v>
      </c>
      <c r="AJ24" s="25">
        <v>41236</v>
      </c>
    </row>
    <row r="25" spans="1:36">
      <c r="A25" s="1"/>
      <c r="B25" s="8" t="s">
        <v>26</v>
      </c>
      <c r="C25" s="9">
        <v>1</v>
      </c>
      <c r="D25" s="24">
        <v>1</v>
      </c>
      <c r="E25" s="16">
        <v>1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"/>
      <c r="U25" s="1"/>
      <c r="V25" s="16">
        <v>1</v>
      </c>
      <c r="W25" s="16">
        <v>1</v>
      </c>
      <c r="X25" s="16">
        <v>1</v>
      </c>
      <c r="Y25" s="16">
        <v>1</v>
      </c>
      <c r="Z25" s="16">
        <v>1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</row>
    <row r="26" spans="1:36">
      <c r="A26" s="1"/>
      <c r="B26" s="6" t="s">
        <v>27</v>
      </c>
      <c r="C26" s="7">
        <v>2</v>
      </c>
      <c r="D26" s="23">
        <v>2</v>
      </c>
      <c r="E26" s="17">
        <v>2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"/>
      <c r="U26" s="1"/>
      <c r="V26" s="17">
        <v>2</v>
      </c>
      <c r="W26" s="17">
        <v>2</v>
      </c>
      <c r="X26" s="17">
        <v>2</v>
      </c>
      <c r="Y26" s="17">
        <v>2</v>
      </c>
      <c r="Z26" s="17">
        <v>2</v>
      </c>
      <c r="AA26" s="17">
        <v>1</v>
      </c>
      <c r="AB26" s="17"/>
      <c r="AC26" s="17"/>
      <c r="AD26" s="17"/>
      <c r="AE26" s="17"/>
      <c r="AF26" s="17"/>
      <c r="AG26" s="17"/>
      <c r="AH26" s="17"/>
      <c r="AI26" s="17"/>
      <c r="AJ26" s="17"/>
    </row>
    <row r="27" spans="1:36">
      <c r="A27" s="10"/>
      <c r="B27" s="11"/>
      <c r="C27" s="10"/>
      <c r="D27" s="10"/>
      <c r="E27" s="10">
        <f>SUM(E25:E26)</f>
        <v>3</v>
      </c>
      <c r="F27" s="10">
        <f>SUM(F25:F26)</f>
        <v>0</v>
      </c>
      <c r="G27" s="10">
        <f t="shared" ref="G27:S27" si="10">SUM(G25:G26)</f>
        <v>0</v>
      </c>
      <c r="H27" s="10">
        <f t="shared" si="10"/>
        <v>0</v>
      </c>
      <c r="I27" s="10">
        <f t="shared" si="10"/>
        <v>0</v>
      </c>
      <c r="J27" s="10">
        <f t="shared" si="10"/>
        <v>0</v>
      </c>
      <c r="K27" s="10">
        <f t="shared" si="10"/>
        <v>0</v>
      </c>
      <c r="L27" s="10">
        <f t="shared" si="10"/>
        <v>0</v>
      </c>
      <c r="M27" s="10">
        <f t="shared" si="10"/>
        <v>0</v>
      </c>
      <c r="N27" s="10">
        <f t="shared" si="10"/>
        <v>0</v>
      </c>
      <c r="O27" s="10">
        <f t="shared" si="10"/>
        <v>0</v>
      </c>
      <c r="P27" s="10">
        <f t="shared" si="10"/>
        <v>0</v>
      </c>
      <c r="Q27" s="10">
        <f t="shared" si="10"/>
        <v>0</v>
      </c>
      <c r="R27" s="10">
        <f t="shared" si="10"/>
        <v>0</v>
      </c>
      <c r="S27" s="10">
        <f t="shared" si="10"/>
        <v>0</v>
      </c>
      <c r="T27" s="1"/>
      <c r="U27" s="1"/>
      <c r="V27" s="10">
        <f>SUM(V25:V26)</f>
        <v>3</v>
      </c>
      <c r="W27" s="10">
        <f>SUM(W25:W26)</f>
        <v>3</v>
      </c>
      <c r="X27" s="10">
        <f t="shared" ref="X27:AJ27" si="11">SUM(X25:X26)</f>
        <v>3</v>
      </c>
      <c r="Y27" s="10">
        <f t="shared" si="11"/>
        <v>3</v>
      </c>
      <c r="Z27" s="10">
        <f t="shared" si="11"/>
        <v>3</v>
      </c>
      <c r="AA27" s="10">
        <f t="shared" si="11"/>
        <v>1</v>
      </c>
      <c r="AB27" s="10">
        <f t="shared" si="11"/>
        <v>0</v>
      </c>
      <c r="AC27" s="10">
        <f t="shared" si="11"/>
        <v>0</v>
      </c>
      <c r="AD27" s="10">
        <f t="shared" si="11"/>
        <v>0</v>
      </c>
      <c r="AE27" s="10">
        <f t="shared" si="11"/>
        <v>0</v>
      </c>
      <c r="AF27" s="10">
        <f t="shared" si="11"/>
        <v>0</v>
      </c>
      <c r="AG27" s="10">
        <f t="shared" si="11"/>
        <v>0</v>
      </c>
      <c r="AH27" s="10">
        <f t="shared" si="11"/>
        <v>0</v>
      </c>
      <c r="AI27" s="10">
        <f t="shared" si="11"/>
        <v>0</v>
      </c>
      <c r="AJ27" s="10">
        <f t="shared" si="11"/>
        <v>0</v>
      </c>
    </row>
    <row r="28" spans="1:36">
      <c r="A28" s="1"/>
      <c r="B28" s="11"/>
      <c r="C28" s="10"/>
      <c r="D28" s="26" t="s">
        <v>29</v>
      </c>
      <c r="E28">
        <f>E27+E20+E7</f>
        <v>28</v>
      </c>
      <c r="T28" s="1"/>
      <c r="U28" s="26" t="s">
        <v>29</v>
      </c>
      <c r="V28">
        <f>V27+V20+V7</f>
        <v>28</v>
      </c>
      <c r="W28">
        <f t="shared" ref="W28" si="12">W27+W20+W7</f>
        <v>25</v>
      </c>
      <c r="X28">
        <f t="shared" ref="X28" si="13">X27+X20+X7</f>
        <v>22</v>
      </c>
      <c r="Y28">
        <f t="shared" ref="Y28" si="14">Y27+Y20+Y7</f>
        <v>20</v>
      </c>
      <c r="Z28">
        <f t="shared" ref="Z28" si="15">Z27+Z20+Z7</f>
        <v>18</v>
      </c>
      <c r="AA28">
        <f t="shared" ref="AA28" si="16">AA27+AA20+AA7</f>
        <v>14</v>
      </c>
      <c r="AB28">
        <f t="shared" ref="AB28" si="17">AB27+AB20+AB7</f>
        <v>12</v>
      </c>
      <c r="AC28">
        <f t="shared" ref="AC28" si="18">AC27+AC20+AC7</f>
        <v>11</v>
      </c>
      <c r="AD28">
        <f t="shared" ref="AD28" si="19">AD27+AD20+AD7</f>
        <v>10</v>
      </c>
      <c r="AE28">
        <f t="shared" ref="AE28" si="20">AE27+AE20+AE7</f>
        <v>8</v>
      </c>
      <c r="AF28">
        <f t="shared" ref="AF28" si="21">AF27+AF20+AF7</f>
        <v>7</v>
      </c>
      <c r="AG28">
        <f t="shared" ref="AG28" si="22">AG27+AG20+AG7</f>
        <v>5</v>
      </c>
      <c r="AH28">
        <f t="shared" ref="AH28" si="23">AH27+AH20+AH7</f>
        <v>4</v>
      </c>
      <c r="AI28">
        <f t="shared" ref="AI28" si="24">AI27+AI20+AI7</f>
        <v>2</v>
      </c>
      <c r="AJ28">
        <f>AJ27+AJ20+AJ7</f>
        <v>0</v>
      </c>
    </row>
    <row r="29" spans="1:36">
      <c r="A29" s="1"/>
      <c r="B29" s="11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6">
      <c r="A30" s="1"/>
      <c r="B30" s="13"/>
      <c r="C30" s="1"/>
      <c r="D30" s="1"/>
      <c r="E30" s="14"/>
      <c r="F30" s="1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6">
      <c r="A31" s="1"/>
      <c r="B31" s="13" t="s">
        <v>5</v>
      </c>
      <c r="C31" s="1"/>
      <c r="D31" s="1"/>
      <c r="E31" s="14"/>
      <c r="F31" s="14" t="s">
        <v>11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6">
      <c r="A32" s="1"/>
      <c r="B32" s="2">
        <v>30</v>
      </c>
      <c r="C32" s="1" t="s">
        <v>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>
      <c r="A34" s="1"/>
      <c r="B34" s="13" t="s">
        <v>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>
      <c r="A35" s="1"/>
      <c r="B35" s="3">
        <f>SUM(C3:C6)+SUM(C10:C19)+SUM(C25:C26)</f>
        <v>28</v>
      </c>
      <c r="C35" s="1" t="s">
        <v>6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A37" s="1"/>
      <c r="B37" s="13" t="s">
        <v>8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1"/>
      <c r="B38" s="3">
        <f>SUM(D3:D6)+SUM(D10:D19)+SUM(D25:D26)</f>
        <v>28</v>
      </c>
      <c r="C38" s="1" t="s">
        <v>6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A41" s="1"/>
      <c r="B41" s="1" t="s">
        <v>10</v>
      </c>
      <c r="C41" s="1" t="str">
        <f>IF(B32&gt;=B38,"OK - Temps de travail","ERREUR - Temps de travail")</f>
        <v>OK - Temps de travail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Lu'Juju</dc:creator>
  <cp:lastModifiedBy>Lu'Juju</cp:lastModifiedBy>
  <dcterms:created xsi:type="dcterms:W3CDTF">2012-10-29T10:48:34Z</dcterms:created>
  <dcterms:modified xsi:type="dcterms:W3CDTF">2012-10-31T11:34:16Z</dcterms:modified>
</cp:coreProperties>
</file>