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0B494192-6DDA-42B9-88BE-4906616FF67E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0" i="1"/>
  <c r="R11" i="1"/>
  <c r="L112" i="1"/>
  <c r="L94" i="1"/>
  <c r="L77" i="1"/>
  <c r="L59" i="1"/>
  <c r="L42" i="1"/>
  <c r="L24" i="1"/>
  <c r="L7" i="1"/>
  <c r="L93" i="1"/>
  <c r="L54" i="1"/>
  <c r="L6" i="1"/>
  <c r="L45" i="1"/>
  <c r="L122" i="1"/>
  <c r="L105" i="1"/>
  <c r="L88" i="1"/>
  <c r="L70" i="1"/>
  <c r="L53" i="1"/>
  <c r="L35" i="1"/>
  <c r="L18" i="1"/>
  <c r="L108" i="1"/>
  <c r="L116" i="1"/>
  <c r="L99" i="1"/>
  <c r="L81" i="1"/>
  <c r="L64" i="1"/>
  <c r="L46" i="1"/>
  <c r="L29" i="1"/>
  <c r="L11" i="1"/>
  <c r="L102" i="1"/>
  <c r="L67" i="1"/>
  <c r="L15" i="1"/>
  <c r="L58" i="1"/>
  <c r="L109" i="1"/>
  <c r="L92" i="1"/>
  <c r="L75" i="1"/>
  <c r="L57" i="1"/>
  <c r="L40" i="1"/>
  <c r="L22" i="1"/>
  <c r="L5" i="1"/>
  <c r="L107" i="1"/>
  <c r="L72" i="1"/>
  <c r="L38" i="1"/>
  <c r="L3" i="1"/>
  <c r="L111" i="1"/>
  <c r="L36" i="1"/>
  <c r="L28" i="1"/>
  <c r="L118" i="1"/>
  <c r="L83" i="1"/>
  <c r="L48" i="1"/>
  <c r="L13" i="1"/>
  <c r="L98" i="1"/>
  <c r="L62" i="1"/>
  <c r="L95" i="1"/>
  <c r="L78" i="1"/>
  <c r="L60" i="1"/>
  <c r="L43" i="1"/>
  <c r="L25" i="1"/>
  <c r="L8" i="1"/>
  <c r="L115" i="1"/>
  <c r="L63" i="1"/>
  <c r="L19" i="1"/>
  <c r="L103" i="1"/>
  <c r="L68" i="1"/>
  <c r="L33" i="1"/>
  <c r="Q11" i="1"/>
  <c r="L106" i="1"/>
  <c r="L23" i="1"/>
  <c r="L114" i="1"/>
  <c r="L79" i="1"/>
  <c r="L44" i="1"/>
  <c r="L9" i="1"/>
  <c r="S7" i="1"/>
  <c r="R8" i="1"/>
  <c r="L121" i="1"/>
  <c r="L113" i="1"/>
  <c r="L100" i="1"/>
  <c r="L82" i="1"/>
  <c r="L65" i="1"/>
  <c r="L47" i="1"/>
  <c r="L30" i="1"/>
  <c r="L12" i="1"/>
  <c r="Q7" i="1"/>
  <c r="L76" i="1"/>
  <c r="L32" i="1"/>
  <c r="T11" i="1"/>
  <c r="S11" i="1"/>
  <c r="Q5" i="1"/>
  <c r="R10" i="1"/>
  <c r="R7" i="1"/>
  <c r="R9" i="1"/>
  <c r="R6" i="1"/>
  <c r="L51" i="1"/>
  <c r="L71" i="1"/>
  <c r="L61" i="1"/>
  <c r="S10" i="1"/>
  <c r="L117" i="1"/>
  <c r="L91" i="1"/>
  <c r="L73" i="1"/>
  <c r="L39" i="1"/>
  <c r="L21" i="1"/>
  <c r="L4" i="1"/>
  <c r="L49" i="1"/>
  <c r="L14" i="1"/>
  <c r="L37" i="1"/>
  <c r="Q9" i="1"/>
  <c r="L26" i="1"/>
  <c r="L90" i="1"/>
  <c r="L55" i="1"/>
  <c r="L20" i="1"/>
  <c r="L86" i="1"/>
  <c r="L80" i="1"/>
  <c r="L119" i="1"/>
  <c r="L101" i="1"/>
  <c r="L66" i="1"/>
  <c r="L31" i="1"/>
  <c r="L104" i="1"/>
  <c r="L87" i="1"/>
  <c r="L69" i="1"/>
  <c r="L52" i="1"/>
  <c r="L34" i="1"/>
  <c r="L17" i="1"/>
  <c r="T8" i="1"/>
  <c r="L84" i="1"/>
  <c r="L41" i="1"/>
  <c r="S4" i="1"/>
  <c r="P11" i="1"/>
  <c r="P12" i="1"/>
  <c r="L110" i="1"/>
  <c r="S9" i="1"/>
  <c r="R5" i="1"/>
  <c r="T7" i="1"/>
  <c r="P7" i="1"/>
  <c r="L2" i="1"/>
  <c r="R12" i="1"/>
  <c r="S12" i="1"/>
  <c r="Q8" i="1"/>
  <c r="Q6" i="1"/>
  <c r="T4" i="1"/>
  <c r="S3" i="1"/>
  <c r="L74" i="1"/>
  <c r="P4" i="1"/>
  <c r="T6" i="1"/>
  <c r="Q3" i="1"/>
  <c r="P6" i="1"/>
  <c r="L85" i="1"/>
  <c r="L16" i="1"/>
  <c r="L89" i="1"/>
  <c r="L96" i="1"/>
  <c r="L27" i="1"/>
  <c r="L50" i="1"/>
  <c r="L56" i="1"/>
  <c r="L97" i="1"/>
  <c r="L10" i="1"/>
  <c r="S5" i="1"/>
  <c r="S6" i="1"/>
  <c r="Q10" i="1"/>
  <c r="T12" i="1"/>
  <c r="R3" i="1"/>
  <c r="P5" i="1"/>
  <c r="T10" i="1"/>
  <c r="T9" i="1"/>
  <c r="P9" i="1"/>
  <c r="P8" i="1"/>
  <c r="Q4" i="1"/>
  <c r="P3" i="1"/>
  <c r="R4" i="1"/>
  <c r="Q12" i="1"/>
  <c r="T5" i="1"/>
  <c r="T3" i="1"/>
  <c r="P10" i="1"/>
  <c r="S8" i="1"/>
  <c r="U7" i="1" l="1"/>
  <c r="AB7" i="1" s="1"/>
  <c r="U3" i="1"/>
  <c r="U4" i="1"/>
  <c r="Z4" i="1" s="1"/>
  <c r="U9" i="1"/>
  <c r="AC9" i="1" s="1"/>
  <c r="AC3" i="1"/>
  <c r="Z3" i="1"/>
  <c r="AA7" i="1"/>
  <c r="U12" i="1"/>
  <c r="AB12" i="1" s="1"/>
  <c r="U5" i="1"/>
  <c r="AC5" i="1" s="1"/>
  <c r="AC7" i="1"/>
  <c r="U8" i="1"/>
  <c r="AA8" i="1" s="1"/>
  <c r="AB3" i="1"/>
  <c r="AA6" i="1"/>
  <c r="U10" i="1"/>
  <c r="AD10" i="1" s="1"/>
  <c r="U6" i="1"/>
  <c r="AD6" i="1" s="1"/>
  <c r="U11" i="1"/>
  <c r="AC11" i="1" s="1"/>
  <c r="AA9" i="1"/>
  <c r="AC6" i="1"/>
  <c r="Z6" i="1"/>
  <c r="Z11" i="1"/>
  <c r="AD7" i="1"/>
  <c r="AD3" i="1"/>
  <c r="AA4" i="1"/>
  <c r="AA3" i="1"/>
  <c r="Z7" i="1"/>
  <c r="AC10" i="1" l="1"/>
  <c r="AA12" i="1"/>
  <c r="Z10" i="1"/>
  <c r="AB10" i="1"/>
  <c r="AA10" i="1"/>
  <c r="Z8" i="1"/>
  <c r="AA5" i="1"/>
  <c r="AD12" i="1"/>
  <c r="AD9" i="1"/>
  <c r="AB11" i="1"/>
  <c r="AB9" i="1"/>
  <c r="Z12" i="1"/>
  <c r="Z9" i="1"/>
  <c r="AC12" i="1"/>
  <c r="AB8" i="1"/>
  <c r="AA11" i="1"/>
  <c r="AE11" i="1" s="1"/>
  <c r="AC4" i="1"/>
  <c r="AB4" i="1"/>
  <c r="AD4" i="1"/>
  <c r="Z5" i="1"/>
  <c r="AD11" i="1"/>
  <c r="AE7" i="1"/>
  <c r="AB5" i="1"/>
  <c r="AB6" i="1"/>
  <c r="AE6" i="1" s="1"/>
  <c r="AD8" i="1"/>
  <c r="AC8" i="1"/>
  <c r="AD5" i="1"/>
  <c r="AE10" i="1"/>
  <c r="AE9" i="1"/>
  <c r="AE3" i="1"/>
  <c r="AE12" i="1" l="1"/>
  <c r="AA14" i="1"/>
  <c r="AE4" i="1"/>
  <c r="AA13" i="1"/>
  <c r="Z13" i="1"/>
  <c r="AE8" i="1"/>
  <c r="AC13" i="1"/>
  <c r="AC14" i="1"/>
  <c r="AB14" i="1"/>
  <c r="Z14" i="1"/>
  <c r="AD13" i="1"/>
  <c r="AE5" i="1"/>
  <c r="AE13" i="1" s="1"/>
  <c r="AB13" i="1"/>
  <c r="AD14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<sst xmlns="http://schemas.openxmlformats.org/spreadsheetml/2006/main" count="168" uniqueCount="144">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</sst>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-16490.098539903331</c:v>
                </c:pt>
                <c:pt idx="1">
                  <c:v>-37808.095200471587</c:v>
                </c:pt>
                <c:pt idx="2">
                  <c:v>-50998.82996382445</c:v>
                </c:pt>
                <c:pt idx="3">
                  <c:v>-43890.139121452507</c:v>
                </c:pt>
                <c:pt idx="4">
                  <c:v>-12554.421391778453</c:v>
                </c:pt>
                <c:pt idx="5">
                  <c:v>-46272.309742378216</c:v>
                </c:pt>
                <c:pt idx="6">
                  <c:v>-13580.676929566262</c:v>
                </c:pt>
                <c:pt idx="7">
                  <c:v>-37871.680717109695</c:v>
                </c:pt>
                <c:pt idx="8">
                  <c:v>-37619.791957534864</c:v>
                </c:pt>
                <c:pt idx="9">
                  <c:v>-46331.322753015716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30133.759591790164</c:v>
                </c:pt>
                <c:pt idx="1">
                  <c:v>4071.5540800908311</c:v>
                </c:pt>
                <c:pt idx="2">
                  <c:v>57113.683285899155</c:v>
                </c:pt>
                <c:pt idx="3">
                  <c:v>30960.008562305837</c:v>
                </c:pt>
                <c:pt idx="4">
                  <c:v>72286.250973620801</c:v>
                </c:pt>
                <c:pt idx="5">
                  <c:v>16807.682469197796</c:v>
                </c:pt>
                <c:pt idx="6">
                  <c:v>7872.6525442999355</c:v>
                </c:pt>
                <c:pt idx="7">
                  <c:v>35647.552704419679</c:v>
                </c:pt>
                <c:pt idx="8">
                  <c:v>43049.876708747266</c:v>
                </c:pt>
                <c:pt idx="9">
                  <c:v>9235.6984457729068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-50998.82996382445</c:v>
                </c:pt>
                <c:pt idx="1">
                  <c:v>-43890.139121452507</c:v>
                </c:pt>
                <c:pt idx="2">
                  <c:v>-12554.421391778453</c:v>
                </c:pt>
                <c:pt idx="3">
                  <c:v>-46272.309742378216</c:v>
                </c:pt>
                <c:pt idx="4">
                  <c:v>-13580.676929566262</c:v>
                </c:pt>
                <c:pt idx="5">
                  <c:v>-37871.680717109695</c:v>
                </c:pt>
                <c:pt idx="6">
                  <c:v>-37619.791957534864</c:v>
                </c:pt>
                <c:pt idx="7">
                  <c:v>-46331.322753015716</c:v>
                </c:pt>
                <c:pt idx="8">
                  <c:v>-28503.61824585966</c:v>
                </c:pt>
                <c:pt idx="9">
                  <c:v>-52670.247960999928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37542.479376953699</c:v>
                </c:pt>
                <c:pt idx="1">
                  <c:v>63409.880859523277</c:v>
                </c:pt>
                <c:pt idx="2">
                  <c:v>87649.346108659811</c:v>
                </c:pt>
                <c:pt idx="3">
                  <c:v>65619.689959894211</c:v>
                </c:pt>
                <c:pt idx="4">
                  <c:v>61616.876204876251</c:v>
                </c:pt>
                <c:pt idx="5">
                  <c:v>75440.029595652872</c:v>
                </c:pt>
                <c:pt idx="6">
                  <c:v>63048.118312753839</c:v>
                </c:pt>
                <c:pt idx="7">
                  <c:v>66121.596474500853</c:v>
                </c:pt>
                <c:pt idx="8">
                  <c:v>64000.115971255218</c:v>
                </c:pt>
                <c:pt idx="9">
                  <c:v>69717.800849366002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-92179.849966399954</c:v>
                </c:pt>
                <c:pt idx="1">
                  <c:v>-32772.945142900964</c:v>
                </c:pt>
                <c:pt idx="2">
                  <c:v>-38161.715059102309</c:v>
                </c:pt>
                <c:pt idx="3">
                  <c:v>-16490.098539903331</c:v>
                </c:pt>
                <c:pt idx="4">
                  <c:v>-37808.095200471587</c:v>
                </c:pt>
                <c:pt idx="5">
                  <c:v>-50998.82996382445</c:v>
                </c:pt>
                <c:pt idx="6">
                  <c:v>-43890.139121452507</c:v>
                </c:pt>
                <c:pt idx="7">
                  <c:v>-12554.421391778453</c:v>
                </c:pt>
                <c:pt idx="8">
                  <c:v>-46272.309742378216</c:v>
                </c:pt>
                <c:pt idx="9">
                  <c:v>-13580.676929566262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-37808.095200471587</c:v>
                </c:pt>
                <c:pt idx="1">
                  <c:v>-50998.82996382445</c:v>
                </c:pt>
                <c:pt idx="2">
                  <c:v>-43890.139121452507</c:v>
                </c:pt>
                <c:pt idx="3">
                  <c:v>-12554.421391778453</c:v>
                </c:pt>
                <c:pt idx="4">
                  <c:v>-46272.309742378216</c:v>
                </c:pt>
                <c:pt idx="5">
                  <c:v>-13580.676929566262</c:v>
                </c:pt>
                <c:pt idx="6">
                  <c:v>-37871.680717109695</c:v>
                </c:pt>
                <c:pt idx="7">
                  <c:v>-37619.791957534864</c:v>
                </c:pt>
                <c:pt idx="8">
                  <c:v>-46331.322753015716</c:v>
                </c:pt>
                <c:pt idx="9">
                  <c:v>-28503.61824585966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-50998.82996382445</c:v>
                </c:pt>
                <c:pt idx="1">
                  <c:v>-43890.139121452507</c:v>
                </c:pt>
                <c:pt idx="2">
                  <c:v>-12554.421391778453</c:v>
                </c:pt>
                <c:pt idx="3">
                  <c:v>-46272.309742378216</c:v>
                </c:pt>
                <c:pt idx="4">
                  <c:v>-13580.676929566262</c:v>
                </c:pt>
                <c:pt idx="5">
                  <c:v>-37871.680717109695</c:v>
                </c:pt>
                <c:pt idx="6">
                  <c:v>-37619.791957534864</c:v>
                </c:pt>
                <c:pt idx="7">
                  <c:v>-46331.322753015716</c:v>
                </c:pt>
                <c:pt idx="8">
                  <c:v>-28503.61824585966</c:v>
                </c:pt>
                <c:pt idx="9">
                  <c:v>-52670.247960999928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75440.029595652872</c:v>
                </c:pt>
                <c:pt idx="1">
                  <c:v>63048.118312753839</c:v>
                </c:pt>
                <c:pt idx="2">
                  <c:v>66121.596474500853</c:v>
                </c:pt>
                <c:pt idx="3">
                  <c:v>64000.115971255218</c:v>
                </c:pt>
                <c:pt idx="4">
                  <c:v>69717.800849366002</c:v>
                </c:pt>
                <c:pt idx="5">
                  <c:v>72884.218298005057</c:v>
                </c:pt>
                <c:pt idx="6">
                  <c:v>75847.994499505294</c:v>
                </c:pt>
                <c:pt idx="7">
                  <c:v>47924.845867175623</c:v>
                </c:pt>
                <c:pt idx="8">
                  <c:v>87018.903491136007</c:v>
                </c:pt>
                <c:pt idx="9">
                  <c:v>68843.497609107813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-50998.82996382445</c:v>
                </c:pt>
                <c:pt idx="1">
                  <c:v>-43890.139121452507</c:v>
                </c:pt>
                <c:pt idx="2">
                  <c:v>-12554.421391778453</c:v>
                </c:pt>
                <c:pt idx="3">
                  <c:v>-46272.309742378216</c:v>
                </c:pt>
                <c:pt idx="4">
                  <c:v>-13580.676929566262</c:v>
                </c:pt>
                <c:pt idx="5">
                  <c:v>-37871.680717109695</c:v>
                </c:pt>
                <c:pt idx="6">
                  <c:v>-37619.791957534864</c:v>
                </c:pt>
                <c:pt idx="7">
                  <c:v>-46331.322753015716</c:v>
                </c:pt>
                <c:pt idx="8">
                  <c:v>-28503.61824585966</c:v>
                </c:pt>
                <c:pt idx="9">
                  <c:v>-52670.247960999928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58781.817479182697</c:v>
                </c:pt>
                <c:pt idx="1">
                  <c:v>47601.916210615396</c:v>
                </c:pt>
                <c:pt idx="2">
                  <c:v>44123.365565304746</c:v>
                </c:pt>
                <c:pt idx="3">
                  <c:v>64059.434452022106</c:v>
                </c:pt>
                <c:pt idx="4">
                  <c:v>48844.053216466404</c:v>
                </c:pt>
                <c:pt idx="5">
                  <c:v>49890.269318027</c:v>
                </c:pt>
                <c:pt idx="6">
                  <c:v>45101.204087571197</c:v>
                </c:pt>
                <c:pt idx="7">
                  <c:v>57051.291011954207</c:v>
                </c:pt>
                <c:pt idx="8">
                  <c:v>51398.365801291606</c:v>
                </c:pt>
                <c:pt idx="9">
                  <c:v>58938.571385310002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40296.512150804541</c:v>
                </c:pt>
                <c:pt idx="1">
                  <c:v>58781.817479182697</c:v>
                </c:pt>
                <c:pt idx="2">
                  <c:v>47601.916210615396</c:v>
                </c:pt>
                <c:pt idx="3">
                  <c:v>44123.365565304746</c:v>
                </c:pt>
                <c:pt idx="4">
                  <c:v>64059.434452022106</c:v>
                </c:pt>
                <c:pt idx="5">
                  <c:v>48844.053216466404</c:v>
                </c:pt>
                <c:pt idx="6">
                  <c:v>49890.269318027</c:v>
                </c:pt>
                <c:pt idx="7">
                  <c:v>45101.204087571197</c:v>
                </c:pt>
                <c:pt idx="8">
                  <c:v>57051.291011954207</c:v>
                </c:pt>
                <c:pt idx="9">
                  <c:v>51398.365801291606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65367.419362657543</c:v>
                </c:pt>
                <c:pt idx="1">
                  <c:v>87359.092210011411</c:v>
                </c:pt>
                <c:pt idx="2">
                  <c:v>67017.015337458812</c:v>
                </c:pt>
                <c:pt idx="3">
                  <c:v>64246.076701129998</c:v>
                </c:pt>
                <c:pt idx="4">
                  <c:v>64232.645561374695</c:v>
                </c:pt>
                <c:pt idx="5">
                  <c:v>70960.749260248413</c:v>
                </c:pt>
                <c:pt idx="6">
                  <c:v>65966.0262651253</c:v>
                </c:pt>
                <c:pt idx="7">
                  <c:v>74618.114482599296</c:v>
                </c:pt>
                <c:pt idx="8">
                  <c:v>62222.928941749808</c:v>
                </c:pt>
                <c:pt idx="9">
                  <c:v>71789.356078326004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24643.793149259502</c:v>
                </c:pt>
                <c:pt idx="1">
                  <c:v>44392.293830539129</c:v>
                </c:pt>
                <c:pt idx="2">
                  <c:v>43939.109801583516</c:v>
                </c:pt>
                <c:pt idx="3">
                  <c:v>24165.589207511694</c:v>
                </c:pt>
                <c:pt idx="4">
                  <c:v>11724.564055358533</c:v>
                </c:pt>
                <c:pt idx="5">
                  <c:v>35639.639118878142</c:v>
                </c:pt>
                <c:pt idx="6">
                  <c:v>53916.967018792915</c:v>
                </c:pt>
                <c:pt idx="7">
                  <c:v>55104.520330883854</c:v>
                </c:pt>
                <c:pt idx="8">
                  <c:v>22772.750422473931</c:v>
                </c:pt>
                <c:pt idx="9">
                  <c:v>1455.0783239179727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44392.293830539129</c:v>
                </c:pt>
                <c:pt idx="1">
                  <c:v>43939.109801583516</c:v>
                </c:pt>
                <c:pt idx="2">
                  <c:v>24165.589207511694</c:v>
                </c:pt>
                <c:pt idx="3">
                  <c:v>11724.564055358533</c:v>
                </c:pt>
                <c:pt idx="4">
                  <c:v>35639.639118878142</c:v>
                </c:pt>
                <c:pt idx="5">
                  <c:v>53916.967018792915</c:v>
                </c:pt>
                <c:pt idx="6">
                  <c:v>55104.520330883854</c:v>
                </c:pt>
                <c:pt idx="7">
                  <c:v>22772.750422473931</c:v>
                </c:pt>
                <c:pt idx="8">
                  <c:v>1455.0783239179727</c:v>
                </c:pt>
                <c:pt idx="9">
                  <c:v>50600.792839180227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47625.971983311421</c:v>
                </c:pt>
                <c:pt idx="1">
                  <c:v>34961.428609857954</c:v>
                </c:pt>
                <c:pt idx="2">
                  <c:v>30133.759591790164</c:v>
                </c:pt>
                <c:pt idx="3">
                  <c:v>4071.5540800908311</c:v>
                </c:pt>
                <c:pt idx="4">
                  <c:v>57113.683285899155</c:v>
                </c:pt>
                <c:pt idx="5">
                  <c:v>30960.008562305837</c:v>
                </c:pt>
                <c:pt idx="6">
                  <c:v>72286.250973620801</c:v>
                </c:pt>
                <c:pt idx="7">
                  <c:v>16807.682469197796</c:v>
                </c:pt>
                <c:pt idx="8">
                  <c:v>7872.6525442999355</c:v>
                </c:pt>
                <c:pt idx="9">
                  <c:v>35647.552704419679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34961.428609857954</c:v>
                </c:pt>
                <c:pt idx="1">
                  <c:v>30133.759591790164</c:v>
                </c:pt>
                <c:pt idx="2">
                  <c:v>4071.5540800908311</c:v>
                </c:pt>
                <c:pt idx="3">
                  <c:v>57113.683285899155</c:v>
                </c:pt>
                <c:pt idx="4">
                  <c:v>30960.008562305837</c:v>
                </c:pt>
                <c:pt idx="5">
                  <c:v>72286.250973620801</c:v>
                </c:pt>
                <c:pt idx="6">
                  <c:v>16807.682469197796</c:v>
                </c:pt>
                <c:pt idx="7">
                  <c:v>7872.6525442999355</c:v>
                </c:pt>
                <c:pt idx="8">
                  <c:v>35647.552704419679</c:v>
                </c:pt>
                <c:pt idx="9">
                  <c:v>43049.876708747266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35</xdr:row>
      <xdr:rowOff>161925</xdr:rowOff>
    </xdr:from>
    <xdr:to>
      <xdr:col>24</xdr:col>
      <xdr:colOff>323850</xdr:colOff>
      <xdr:row>50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0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66.4375</v>
      </c>
      <c r="H2">
        <v>49.5625</v>
      </c>
      <c r="I2">
        <v>26.125</v>
      </c>
      <c r="J2">
        <v>27.75</v>
      </c>
      <c r="K2">
        <v>28.0625</v>
      </c>
      <c r="L2">
        <f>SUM(G2:K2)</f>
        <v>197.9375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30.5</v>
      </c>
      <c r="H3">
        <v>20</v>
      </c>
      <c r="I3">
        <v>17.142857142857142</v>
      </c>
      <c r="J3">
        <v>13.5</v>
      </c>
      <c r="K3">
        <v>109</v>
      </c>
      <c r="L3">
        <f t="shared" ref="L3:L66" si="0">SUM(G3:K3)</f>
        <v>190.14285714285714</v>
      </c>
      <c r="O3">
        <v>1997</v>
      </c>
      <c r="P3">
        <f t="shared" ref="P3:U3" si="1">AVERAGE(G2:G13)</f>
        <v>30.472770509719037</v>
      </c>
      <c r="Q3">
        <f t="shared" si="1"/>
        <v>29.040956572022747</v>
      </c>
      <c r="R3">
        <f t="shared" si="1"/>
        <v>15.049637658093538</v>
      </c>
      <c r="S3">
        <f t="shared" si="1"/>
        <v>5.5392732471776585</v>
      </c>
      <c r="T3">
        <f t="shared" si="1"/>
        <v>355.46986116416264</v>
      </c>
      <c r="U3">
        <f t="shared" si="1"/>
        <v>435.57249915117558</v>
      </c>
      <c r="Y3">
        <v>1997</v>
      </c>
      <c r="Z3">
        <f>100*P3/$U3</f>
        <v>6.9960271984808564</v>
      </c>
      <c r="AA3">
        <f t="shared" ref="AA3:AD12" si="2">100*Q3/$U3</f>
        <v>6.6673071942366606</v>
      </c>
      <c r="AB3">
        <f t="shared" si="2"/>
        <v>3.4551395433416037</v>
      </c>
      <c r="AC3">
        <f t="shared" si="2"/>
        <v>1.2717224475770048</v>
      </c>
      <c r="AD3">
        <f t="shared" si="2"/>
        <v>81.609803616363891</v>
      </c>
      <c r="AE3">
        <f>SUM(Z3:AD3)</f>
        <v>100.00000000000001</v>
      </c>
    </row>
    <row r="4" spans="1:31" x14ac:dyDescent="0.25">
      <c r="A4">
        <v>1989</v>
      </c>
      <c r="B4">
        <v>12</v>
      </c>
      <c r="F4" t="s">
        <v>25</v>
      </c>
      <c r="G4">
        <v>24.125</v>
      </c>
      <c r="H4">
        <v>2.875</v>
      </c>
      <c r="I4">
        <v>21.5625</v>
      </c>
      <c r="J4">
        <v>4.375</v>
      </c>
      <c r="K4">
        <v>142.9375</v>
      </c>
      <c r="L4">
        <f t="shared" si="0"/>
        <v>195.875</v>
      </c>
      <c r="O4">
        <v>1998</v>
      </c>
      <c r="P4">
        <f t="shared" ref="P4:U4" si="3">AVERAGE(G14:G25)</f>
        <v>44.436084054834055</v>
      </c>
      <c r="Q4">
        <f t="shared" si="3"/>
        <v>40.442354347041849</v>
      </c>
      <c r="R4">
        <f t="shared" si="3"/>
        <v>24.384688575313575</v>
      </c>
      <c r="S4">
        <f t="shared" si="3"/>
        <v>14.778947441447443</v>
      </c>
      <c r="T4">
        <f t="shared" si="3"/>
        <v>334.24040872322121</v>
      </c>
      <c r="U4">
        <f t="shared" si="3"/>
        <v>458.28248314185811</v>
      </c>
      <c r="Y4">
        <v>1998</v>
      </c>
      <c r="Z4">
        <f t="shared" ref="Z4:Z12" si="4">100*P4/$U4</f>
        <v>9.6962213677015399</v>
      </c>
      <c r="AA4">
        <f t="shared" si="2"/>
        <v>8.8247654742944217</v>
      </c>
      <c r="AB4">
        <f t="shared" si="2"/>
        <v>5.320886019500219</v>
      </c>
      <c r="AC4">
        <f t="shared" si="2"/>
        <v>3.2248554079848439</v>
      </c>
      <c r="AD4">
        <f t="shared" si="2"/>
        <v>72.933271730518982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20094.856078393899</v>
      </c>
      <c r="D5">
        <v>741</v>
      </c>
      <c r="F5" t="s">
        <v>26</v>
      </c>
      <c r="G5">
        <v>24.75</v>
      </c>
      <c r="H5">
        <v>3.4166666666666665</v>
      </c>
      <c r="I5">
        <v>29.333333333333332</v>
      </c>
      <c r="J5">
        <v>0.5</v>
      </c>
      <c r="K5">
        <v>173.83333333333334</v>
      </c>
      <c r="L5">
        <f t="shared" si="0"/>
        <v>231.83333333333334</v>
      </c>
      <c r="O5">
        <v>1999</v>
      </c>
      <c r="P5">
        <f t="shared" ref="P5:U5" si="6">AVERAGE(G26:G37)</f>
        <v>22.250877825877826</v>
      </c>
      <c r="Q5">
        <f t="shared" si="6"/>
        <v>50.58289442039441</v>
      </c>
      <c r="R5">
        <f t="shared" si="6"/>
        <v>10.13078403078403</v>
      </c>
      <c r="S5">
        <f t="shared" si="6"/>
        <v>16.5710107022607</v>
      </c>
      <c r="T5">
        <f t="shared" si="6"/>
        <v>158.41883417508416</v>
      </c>
      <c r="U5">
        <f t="shared" si="6"/>
        <v>257.95440115440118</v>
      </c>
      <c r="Y5">
        <v>1999</v>
      </c>
      <c r="Z5">
        <f t="shared" si="4"/>
        <v>8.6258957886744252</v>
      </c>
      <c r="AA5">
        <f t="shared" si="2"/>
        <v>19.60923876236464</v>
      </c>
      <c r="AB5">
        <f t="shared" si="2"/>
        <v>3.9273545965669134</v>
      </c>
      <c r="AC5">
        <f t="shared" si="2"/>
        <v>6.4240077424931998</v>
      </c>
      <c r="AD5">
        <f t="shared" si="2"/>
        <v>61.413503109900802</v>
      </c>
      <c r="AE5">
        <f t="shared" si="5"/>
        <v>99.999999999999986</v>
      </c>
    </row>
    <row r="6" spans="1:31" x14ac:dyDescent="0.25">
      <c r="A6">
        <v>1990</v>
      </c>
      <c r="B6">
        <v>2</v>
      </c>
      <c r="C6">
        <v>17447.6232985598</v>
      </c>
      <c r="D6">
        <v>672</v>
      </c>
      <c r="F6" t="s">
        <v>27</v>
      </c>
      <c r="G6">
        <v>17.5</v>
      </c>
      <c r="H6">
        <v>3.5</v>
      </c>
      <c r="I6">
        <v>12.5</v>
      </c>
      <c r="J6">
        <v>0.33333333333333331</v>
      </c>
      <c r="K6">
        <v>288.91666666666669</v>
      </c>
      <c r="L6">
        <f t="shared" si="0"/>
        <v>322.75</v>
      </c>
      <c r="O6">
        <v>2000</v>
      </c>
      <c r="P6">
        <f t="shared" ref="P6:U6" si="7">AVERAGE(G37:G48)</f>
        <v>26.415742502323383</v>
      </c>
      <c r="Q6">
        <f t="shared" si="7"/>
        <v>47.427125658927132</v>
      </c>
      <c r="R6">
        <f t="shared" si="7"/>
        <v>15.050217150768622</v>
      </c>
      <c r="S6">
        <f t="shared" si="7"/>
        <v>20.334887882406264</v>
      </c>
      <c r="T6">
        <f t="shared" si="7"/>
        <v>358.58564495825527</v>
      </c>
      <c r="U6">
        <f t="shared" si="7"/>
        <v>467.81361815268065</v>
      </c>
      <c r="Y6">
        <v>2000</v>
      </c>
      <c r="Z6">
        <f t="shared" si="4"/>
        <v>5.6466382074627974</v>
      </c>
      <c r="AA6">
        <f t="shared" si="2"/>
        <v>10.138038701440347</v>
      </c>
      <c r="AB6">
        <f t="shared" si="2"/>
        <v>3.2171395972181109</v>
      </c>
      <c r="AC6">
        <f t="shared" si="2"/>
        <v>4.3467926313700325</v>
      </c>
      <c r="AD6">
        <f t="shared" si="2"/>
        <v>76.65139086250872</v>
      </c>
      <c r="AE6">
        <f t="shared" si="5"/>
        <v>100</v>
      </c>
    </row>
    <row r="7" spans="1:31" x14ac:dyDescent="0.25">
      <c r="A7">
        <v>1990</v>
      </c>
      <c r="B7">
        <v>3</v>
      </c>
      <c r="C7">
        <v>21773.070785950102</v>
      </c>
      <c r="D7">
        <v>744</v>
      </c>
      <c r="F7" t="s">
        <v>28</v>
      </c>
      <c r="G7">
        <v>7.2941176470588234</v>
      </c>
      <c r="H7">
        <v>2</v>
      </c>
      <c r="I7">
        <v>4.4705882352941178</v>
      </c>
      <c r="J7">
        <v>0.23529411764705882</v>
      </c>
      <c r="K7">
        <v>419.1764705882353</v>
      </c>
      <c r="L7">
        <f t="shared" si="0"/>
        <v>433.1764705882353</v>
      </c>
      <c r="O7">
        <v>2001</v>
      </c>
      <c r="P7">
        <f t="shared" ref="P7:U7" si="8">AVERAGE(G50:G61)</f>
        <v>21.079787457912456</v>
      </c>
      <c r="Q7">
        <f t="shared" si="8"/>
        <v>38.034480218855215</v>
      </c>
      <c r="R7">
        <f t="shared" si="8"/>
        <v>13.945507154882153</v>
      </c>
      <c r="S7">
        <f t="shared" si="8"/>
        <v>30.957333754208758</v>
      </c>
      <c r="T7">
        <f t="shared" si="8"/>
        <v>244.89216119528621</v>
      </c>
      <c r="U7">
        <f t="shared" si="8"/>
        <v>348.90926978114476</v>
      </c>
      <c r="Y7">
        <v>2001</v>
      </c>
      <c r="Z7">
        <f t="shared" si="4"/>
        <v>6.0416243658802387</v>
      </c>
      <c r="AA7">
        <f t="shared" si="2"/>
        <v>10.900965813465646</v>
      </c>
      <c r="AB7">
        <f t="shared" si="2"/>
        <v>3.9968864007624525</v>
      </c>
      <c r="AC7">
        <f t="shared" si="2"/>
        <v>8.8726028327154829</v>
      </c>
      <c r="AD7">
        <f t="shared" si="2"/>
        <v>70.187920587176194</v>
      </c>
      <c r="AE7">
        <f t="shared" si="5"/>
        <v>100.00000000000001</v>
      </c>
    </row>
    <row r="8" spans="1:31" x14ac:dyDescent="0.25">
      <c r="A8">
        <v>1990</v>
      </c>
      <c r="B8">
        <v>4</v>
      </c>
      <c r="C8">
        <v>-4708.92705117696</v>
      </c>
      <c r="D8">
        <v>720</v>
      </c>
      <c r="F8" t="s">
        <v>29</v>
      </c>
      <c r="G8">
        <v>2.7</v>
      </c>
      <c r="H8">
        <v>12.3</v>
      </c>
      <c r="I8">
        <v>1</v>
      </c>
      <c r="J8">
        <v>0.45</v>
      </c>
      <c r="K8">
        <v>701.65</v>
      </c>
      <c r="L8">
        <f t="shared" si="0"/>
        <v>718.1</v>
      </c>
      <c r="O8">
        <v>2002</v>
      </c>
      <c r="P8">
        <f t="shared" ref="P8:U8" si="9">AVERAGE(G62:G73)</f>
        <v>17.8573822011322</v>
      </c>
      <c r="Q8">
        <f t="shared" si="9"/>
        <v>15.360190503940506</v>
      </c>
      <c r="R8">
        <f t="shared" si="9"/>
        <v>16.433465145965148</v>
      </c>
      <c r="S8">
        <f t="shared" si="9"/>
        <v>6.725624375624375</v>
      </c>
      <c r="T8">
        <f t="shared" si="9"/>
        <v>173.95780608280612</v>
      </c>
      <c r="U8">
        <f t="shared" si="9"/>
        <v>230.33446830946832</v>
      </c>
      <c r="Y8">
        <v>2002</v>
      </c>
      <c r="Z8">
        <f t="shared" si="4"/>
        <v>7.7528050109893778</v>
      </c>
      <c r="AA8">
        <f t="shared" si="2"/>
        <v>6.6686460852672562</v>
      </c>
      <c r="AB8">
        <f t="shared" si="2"/>
        <v>7.1346096251151563</v>
      </c>
      <c r="AC8">
        <f t="shared" si="2"/>
        <v>2.9199383075346286</v>
      </c>
      <c r="AD8">
        <f t="shared" si="2"/>
        <v>75.524000971093599</v>
      </c>
      <c r="AE8">
        <f t="shared" si="5"/>
        <v>100.00000000000001</v>
      </c>
    </row>
    <row r="9" spans="1:31" x14ac:dyDescent="0.25">
      <c r="A9">
        <v>1990</v>
      </c>
      <c r="B9">
        <v>5</v>
      </c>
      <c r="C9">
        <v>-5221.9927714508103</v>
      </c>
      <c r="D9">
        <v>744</v>
      </c>
      <c r="F9" t="s">
        <v>30</v>
      </c>
      <c r="G9">
        <v>13.977272727272727</v>
      </c>
      <c r="H9">
        <v>9.9090909090909083</v>
      </c>
      <c r="I9">
        <v>4.4545454545454541</v>
      </c>
      <c r="J9">
        <v>0.18181818181818182</v>
      </c>
      <c r="K9">
        <v>944.4545454545455</v>
      </c>
      <c r="L9">
        <f t="shared" si="0"/>
        <v>972.97727272727275</v>
      </c>
      <c r="O9">
        <v>2003</v>
      </c>
      <c r="P9">
        <f t="shared" ref="P9:U9" si="10">AVERAGE(G74:G85)</f>
        <v>23.020084082584088</v>
      </c>
      <c r="Q9">
        <f t="shared" si="10"/>
        <v>31.265145733895725</v>
      </c>
      <c r="R9">
        <f t="shared" si="10"/>
        <v>10.381592944092944</v>
      </c>
      <c r="S9">
        <f t="shared" si="10"/>
        <v>18.832190957190956</v>
      </c>
      <c r="T9">
        <f t="shared" si="10"/>
        <v>301.06782800532807</v>
      </c>
      <c r="U9">
        <f t="shared" si="10"/>
        <v>384.56684172309173</v>
      </c>
      <c r="Y9">
        <v>2003</v>
      </c>
      <c r="Z9">
        <f t="shared" si="4"/>
        <v>5.9859773607730213</v>
      </c>
      <c r="AA9">
        <f t="shared" si="2"/>
        <v>8.1299639859247836</v>
      </c>
      <c r="AB9">
        <f t="shared" si="2"/>
        <v>2.6995548803888392</v>
      </c>
      <c r="AC9">
        <f t="shared" si="2"/>
        <v>4.8969877051311457</v>
      </c>
      <c r="AD9">
        <f t="shared" si="2"/>
        <v>78.287516067782221</v>
      </c>
      <c r="AE9">
        <f t="shared" si="5"/>
        <v>100.00000000000001</v>
      </c>
    </row>
    <row r="10" spans="1:31" x14ac:dyDescent="0.25">
      <c r="A10">
        <v>1990</v>
      </c>
      <c r="B10">
        <v>6</v>
      </c>
      <c r="C10">
        <v>-10540.7145685874</v>
      </c>
      <c r="D10">
        <v>720</v>
      </c>
      <c r="F10" t="s">
        <v>31</v>
      </c>
      <c r="G10">
        <v>12.294117647058824</v>
      </c>
      <c r="H10">
        <v>0.52941176470588236</v>
      </c>
      <c r="I10">
        <v>10.176470588235293</v>
      </c>
      <c r="J10">
        <v>0</v>
      </c>
      <c r="K10">
        <v>1198.2352941176471</v>
      </c>
      <c r="L10">
        <f t="shared" si="0"/>
        <v>1221.2352941176471</v>
      </c>
      <c r="O10">
        <v>2004</v>
      </c>
      <c r="P10">
        <f t="shared" ref="P10:U10" si="11">AVERAGE(G86:G97)</f>
        <v>31.638982313982314</v>
      </c>
      <c r="Q10">
        <f t="shared" si="11"/>
        <v>28.052782865282865</v>
      </c>
      <c r="R10">
        <f t="shared" si="11"/>
        <v>16.410991092241094</v>
      </c>
      <c r="S10">
        <f t="shared" si="11"/>
        <v>18.524076386576386</v>
      </c>
      <c r="T10">
        <f t="shared" si="11"/>
        <v>288.34639689014693</v>
      </c>
      <c r="U10">
        <f t="shared" si="11"/>
        <v>382.97322954822954</v>
      </c>
      <c r="Y10">
        <v>2004</v>
      </c>
      <c r="Z10">
        <f t="shared" si="4"/>
        <v>8.2614083368973112</v>
      </c>
      <c r="AA10">
        <f t="shared" si="2"/>
        <v>7.3249983813163766</v>
      </c>
      <c r="AB10">
        <f t="shared" si="2"/>
        <v>4.2851535893514416</v>
      </c>
      <c r="AC10">
        <f t="shared" si="2"/>
        <v>4.8369115534336755</v>
      </c>
      <c r="AD10">
        <f t="shared" si="2"/>
        <v>75.291528139001215</v>
      </c>
      <c r="AE10">
        <f t="shared" si="5"/>
        <v>100.00000000000003</v>
      </c>
    </row>
    <row r="11" spans="1:31" x14ac:dyDescent="0.25">
      <c r="A11">
        <v>1990</v>
      </c>
      <c r="B11">
        <v>7</v>
      </c>
      <c r="C11">
        <v>-25618.290591984802</v>
      </c>
      <c r="D11">
        <v>744</v>
      </c>
      <c r="F11" t="s">
        <v>32</v>
      </c>
      <c r="G11">
        <v>42.916666666666664</v>
      </c>
      <c r="H11">
        <v>58.166666666666664</v>
      </c>
      <c r="I11">
        <v>23.25</v>
      </c>
      <c r="J11">
        <v>8.3333333333333329E-2</v>
      </c>
      <c r="K11">
        <v>77.166666666666671</v>
      </c>
      <c r="L11">
        <f t="shared" si="0"/>
        <v>201.58333333333331</v>
      </c>
      <c r="O11">
        <v>2005</v>
      </c>
      <c r="P11">
        <f t="shared" ref="P11:U11" si="12">AVERAGE(G98:G109)</f>
        <v>47.452964165464159</v>
      </c>
      <c r="Q11">
        <f t="shared" si="12"/>
        <v>20.401088263588264</v>
      </c>
      <c r="R11">
        <f t="shared" si="12"/>
        <v>24.972017797017799</v>
      </c>
      <c r="S11">
        <f t="shared" si="12"/>
        <v>6.5961219336219346</v>
      </c>
      <c r="T11">
        <f t="shared" si="12"/>
        <v>256.69836459836455</v>
      </c>
      <c r="U11">
        <f t="shared" si="12"/>
        <v>356.12055675805669</v>
      </c>
      <c r="Y11">
        <v>2005</v>
      </c>
      <c r="Z11">
        <f t="shared" si="4"/>
        <v>13.324971913290319</v>
      </c>
      <c r="AA11">
        <f t="shared" si="2"/>
        <v>5.7287027879854957</v>
      </c>
      <c r="AB11">
        <f t="shared" si="2"/>
        <v>7.0122370986810054</v>
      </c>
      <c r="AC11">
        <f t="shared" si="2"/>
        <v>1.8522160005784916</v>
      </c>
      <c r="AD11">
        <f t="shared" si="2"/>
        <v>72.081872199464684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-24517.595802021198</v>
      </c>
      <c r="D12">
        <v>744</v>
      </c>
      <c r="F12" t="s">
        <v>33</v>
      </c>
      <c r="G12">
        <v>55.5</v>
      </c>
      <c r="H12">
        <v>123.875</v>
      </c>
      <c r="I12">
        <v>2.9375</v>
      </c>
      <c r="J12">
        <v>8.5625</v>
      </c>
      <c r="K12">
        <v>113.8125</v>
      </c>
      <c r="L12">
        <f t="shared" si="0"/>
        <v>304.6875</v>
      </c>
      <c r="O12">
        <v>2006</v>
      </c>
      <c r="P12">
        <f t="shared" ref="P12:U12" si="13">AVERAGE(G110:G121)</f>
        <v>38.901112313612309</v>
      </c>
      <c r="Q12">
        <f t="shared" si="13"/>
        <v>19.212506012506012</v>
      </c>
      <c r="R12">
        <f t="shared" si="13"/>
        <v>32.070475589225587</v>
      </c>
      <c r="S12">
        <f t="shared" si="13"/>
        <v>39.762427849927853</v>
      </c>
      <c r="T12">
        <f t="shared" si="13"/>
        <v>240.19183802308797</v>
      </c>
      <c r="U12">
        <f t="shared" si="13"/>
        <v>370.13835978835982</v>
      </c>
      <c r="Y12">
        <v>2006</v>
      </c>
      <c r="Z12">
        <f t="shared" si="4"/>
        <v>10.509884016305536</v>
      </c>
      <c r="AA12">
        <f t="shared" si="2"/>
        <v>5.190628181172972</v>
      </c>
      <c r="AB12">
        <f t="shared" si="2"/>
        <v>8.6644560719302532</v>
      </c>
      <c r="AC12">
        <f t="shared" si="2"/>
        <v>10.74258498164402</v>
      </c>
      <c r="AD12">
        <f t="shared" si="2"/>
        <v>64.892446748947194</v>
      </c>
      <c r="AE12">
        <f t="shared" si="5"/>
        <v>99.999999999999972</v>
      </c>
    </row>
    <row r="13" spans="1:31" x14ac:dyDescent="0.25">
      <c r="A13">
        <v>1990</v>
      </c>
      <c r="B13">
        <v>9</v>
      </c>
      <c r="C13">
        <v>8787.4878523625903</v>
      </c>
      <c r="D13">
        <v>720</v>
      </c>
      <c r="F13" t="s">
        <v>34</v>
      </c>
      <c r="G13">
        <v>67.678571428571431</v>
      </c>
      <c r="H13">
        <v>62.357142857142854</v>
      </c>
      <c r="I13">
        <v>27.642857142857142</v>
      </c>
      <c r="J13">
        <v>10.5</v>
      </c>
      <c r="K13">
        <v>68.392857142857139</v>
      </c>
      <c r="L13">
        <f t="shared" si="0"/>
        <v>236.57142857142856</v>
      </c>
      <c r="Y13" t="s">
        <v>21</v>
      </c>
      <c r="Z13">
        <f>AVERAGE(Z3:Z12)</f>
        <v>8.2841453566455421</v>
      </c>
      <c r="AA13">
        <f t="shared" ref="AA13:AE13" si="14">AVERAGE(AA3:AA12)</f>
        <v>8.9183255367468597</v>
      </c>
      <c r="AB13">
        <f t="shared" si="14"/>
        <v>4.9713417422855999</v>
      </c>
      <c r="AC13">
        <f t="shared" si="14"/>
        <v>4.9388619610462525</v>
      </c>
      <c r="AD13">
        <f t="shared" si="14"/>
        <v>72.887325403275753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8140.5403019058303</v>
      </c>
      <c r="D14">
        <v>744</v>
      </c>
      <c r="F14" t="s">
        <v>35</v>
      </c>
      <c r="G14">
        <v>111.2</v>
      </c>
      <c r="H14">
        <v>98.9</v>
      </c>
      <c r="I14">
        <v>50.533333333333331</v>
      </c>
      <c r="J14">
        <v>33</v>
      </c>
      <c r="K14">
        <v>46.466666666666669</v>
      </c>
      <c r="L14">
        <f t="shared" si="0"/>
        <v>340.1</v>
      </c>
      <c r="Y14" t="s">
        <v>22</v>
      </c>
      <c r="Z14">
        <f>_xlfn.STDEV.S(Z3:Z12)</f>
        <v>2.3963770198577472</v>
      </c>
      <c r="AA14">
        <f t="shared" ref="AA14:AD14" si="15">_xlfn.STDEV.S(AA3:AA12)</f>
        <v>4.1777281064115792</v>
      </c>
      <c r="AB14">
        <f t="shared" si="15"/>
        <v>1.9903571096721728</v>
      </c>
      <c r="AC14">
        <f t="shared" si="15"/>
        <v>3.0132123177513614</v>
      </c>
      <c r="AD14">
        <f t="shared" si="15"/>
        <v>6.106903725599711</v>
      </c>
    </row>
    <row r="15" spans="1:31" x14ac:dyDescent="0.25">
      <c r="A15">
        <v>1990</v>
      </c>
      <c r="B15">
        <v>11</v>
      </c>
      <c r="C15">
        <v>14972.8284068129</v>
      </c>
      <c r="D15">
        <v>720</v>
      </c>
      <c r="F15" t="s">
        <v>36</v>
      </c>
      <c r="G15">
        <v>95.5</v>
      </c>
      <c r="H15">
        <v>149</v>
      </c>
      <c r="I15">
        <v>16.076923076923077</v>
      </c>
      <c r="J15">
        <v>79.269230769230774</v>
      </c>
      <c r="K15">
        <v>123.07692307692308</v>
      </c>
      <c r="L15">
        <f t="shared" si="0"/>
        <v>462.92307692307696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13334.9071185225</v>
      </c>
      <c r="D16">
        <v>744</v>
      </c>
      <c r="F16" t="s">
        <v>37</v>
      </c>
      <c r="G16">
        <v>30.136363636363637</v>
      </c>
      <c r="H16">
        <v>40.81818181818182</v>
      </c>
      <c r="I16">
        <v>33.18181818181818</v>
      </c>
      <c r="J16">
        <v>17.318181818181817</v>
      </c>
      <c r="K16">
        <v>132.72727272727272</v>
      </c>
      <c r="L16">
        <f t="shared" si="0"/>
        <v>254.18181818181816</v>
      </c>
      <c r="O16">
        <v>1990</v>
      </c>
      <c r="P16">
        <f>2*SUM(C8:C11)</f>
        <v>-92179.849966399954</v>
      </c>
    </row>
    <row r="17" spans="1:16" x14ac:dyDescent="0.25">
      <c r="A17">
        <v>1991</v>
      </c>
      <c r="B17">
        <v>1</v>
      </c>
      <c r="C17">
        <v>9599.5324618577397</v>
      </c>
      <c r="D17">
        <v>744</v>
      </c>
      <c r="F17" t="s">
        <v>38</v>
      </c>
      <c r="G17">
        <v>44.607142857142854</v>
      </c>
      <c r="H17">
        <v>24.107142857142858</v>
      </c>
      <c r="I17">
        <v>56.214285714285715</v>
      </c>
      <c r="J17">
        <v>4.2142857142857144</v>
      </c>
      <c r="K17">
        <v>229.85714285714286</v>
      </c>
      <c r="L17">
        <f t="shared" si="0"/>
        <v>359</v>
      </c>
      <c r="O17">
        <v>1991</v>
      </c>
      <c r="P17">
        <f>SUM(C20:C23)</f>
        <v>-32772.945142900964</v>
      </c>
    </row>
    <row r="18" spans="1:16" x14ac:dyDescent="0.25">
      <c r="A18">
        <v>1991</v>
      </c>
      <c r="B18">
        <v>2</v>
      </c>
      <c r="C18">
        <v>17362.072570424301</v>
      </c>
      <c r="D18">
        <v>672</v>
      </c>
      <c r="F18" t="s">
        <v>39</v>
      </c>
      <c r="G18">
        <v>62.4375</v>
      </c>
      <c r="H18">
        <v>58.25</v>
      </c>
      <c r="I18">
        <v>35.6875</v>
      </c>
      <c r="J18">
        <v>16.1875</v>
      </c>
      <c r="K18">
        <v>359.625</v>
      </c>
      <c r="L18">
        <f t="shared" si="0"/>
        <v>532.1875</v>
      </c>
      <c r="O18">
        <v>1992</v>
      </c>
      <c r="P18">
        <f>SUM(C32:C35)</f>
        <v>-38161.715059102309</v>
      </c>
    </row>
    <row r="19" spans="1:16" x14ac:dyDescent="0.25">
      <c r="A19">
        <v>1991</v>
      </c>
      <c r="B19">
        <v>3</v>
      </c>
      <c r="C19">
        <v>12771.5438322426</v>
      </c>
      <c r="D19">
        <v>744</v>
      </c>
      <c r="F19" t="s">
        <v>40</v>
      </c>
      <c r="G19">
        <v>39.0625</v>
      </c>
      <c r="H19">
        <v>38.53125</v>
      </c>
      <c r="I19">
        <v>9.75</v>
      </c>
      <c r="J19">
        <v>3.5</v>
      </c>
      <c r="K19">
        <v>450.34375</v>
      </c>
      <c r="L19">
        <f t="shared" si="0"/>
        <v>541.1875</v>
      </c>
      <c r="O19">
        <v>1993</v>
      </c>
      <c r="P19">
        <f>SUM(C44:C47)</f>
        <v>-16490.098539903331</v>
      </c>
    </row>
    <row r="20" spans="1:16" x14ac:dyDescent="0.25">
      <c r="A20">
        <v>1991</v>
      </c>
      <c r="B20">
        <v>4</v>
      </c>
      <c r="C20">
        <v>3874.7835870027702</v>
      </c>
      <c r="D20">
        <v>720</v>
      </c>
      <c r="F20" t="s">
        <v>41</v>
      </c>
      <c r="G20">
        <v>50.43333333333333</v>
      </c>
      <c r="H20">
        <v>24.1</v>
      </c>
      <c r="I20">
        <v>14.6</v>
      </c>
      <c r="J20">
        <v>0.46666666666666667</v>
      </c>
      <c r="K20">
        <v>345.56666666666666</v>
      </c>
      <c r="L20">
        <f t="shared" si="0"/>
        <v>435.16666666666663</v>
      </c>
      <c r="O20">
        <v>1994</v>
      </c>
      <c r="P20">
        <f>SUM(C56:C59)</f>
        <v>-37808.095200471587</v>
      </c>
    </row>
    <row r="21" spans="1:16" x14ac:dyDescent="0.25">
      <c r="A21">
        <v>1991</v>
      </c>
      <c r="B21">
        <v>5</v>
      </c>
      <c r="C21">
        <v>7557.0255330223699</v>
      </c>
      <c r="D21">
        <v>744</v>
      </c>
      <c r="F21" t="s">
        <v>42</v>
      </c>
      <c r="G21">
        <v>26.545454545454547</v>
      </c>
      <c r="H21">
        <v>4.2272727272727275</v>
      </c>
      <c r="I21">
        <v>18.454545454545453</v>
      </c>
      <c r="J21">
        <v>9.0909090909090912E-2</v>
      </c>
      <c r="K21">
        <v>549.63636363636363</v>
      </c>
      <c r="L21">
        <f t="shared" si="0"/>
        <v>598.9545454545455</v>
      </c>
      <c r="O21">
        <v>1995</v>
      </c>
      <c r="P21">
        <f>SUM(C68:C71)</f>
        <v>-50998.82996382445</v>
      </c>
    </row>
    <row r="22" spans="1:16" x14ac:dyDescent="0.25">
      <c r="A22">
        <v>1991</v>
      </c>
      <c r="B22">
        <v>6</v>
      </c>
      <c r="C22">
        <v>-16433.7488469571</v>
      </c>
      <c r="D22">
        <v>720</v>
      </c>
      <c r="F22" t="s">
        <v>43</v>
      </c>
      <c r="G22">
        <v>3.8</v>
      </c>
      <c r="H22">
        <v>1.7333333333333334</v>
      </c>
      <c r="I22">
        <v>6.6</v>
      </c>
      <c r="J22">
        <v>6.6666666666666666E-2</v>
      </c>
      <c r="K22">
        <v>832.76666666666665</v>
      </c>
      <c r="L22">
        <f t="shared" si="0"/>
        <v>844.9666666666667</v>
      </c>
      <c r="O22">
        <v>1996</v>
      </c>
      <c r="P22">
        <f>SUM(C80:C83)</f>
        <v>-43890.139121452507</v>
      </c>
    </row>
    <row r="23" spans="1:16" x14ac:dyDescent="0.25">
      <c r="A23">
        <v>1991</v>
      </c>
      <c r="B23">
        <v>7</v>
      </c>
      <c r="C23">
        <v>-27771.005415969001</v>
      </c>
      <c r="D23">
        <v>744</v>
      </c>
      <c r="F23" t="s">
        <v>44</v>
      </c>
      <c r="G23">
        <v>6.1</v>
      </c>
      <c r="H23">
        <v>8.4</v>
      </c>
      <c r="I23">
        <v>11</v>
      </c>
      <c r="J23">
        <v>0.6</v>
      </c>
      <c r="K23">
        <v>512.66666666666663</v>
      </c>
      <c r="L23">
        <f t="shared" si="0"/>
        <v>538.76666666666665</v>
      </c>
      <c r="O23">
        <v>1997</v>
      </c>
      <c r="P23">
        <f>SUM(C92:C95)</f>
        <v>-12554.421391778453</v>
      </c>
    </row>
    <row r="24" spans="1:16" x14ac:dyDescent="0.25">
      <c r="A24">
        <v>1991</v>
      </c>
      <c r="B24">
        <v>8</v>
      </c>
      <c r="C24">
        <v>-29481.227665529001</v>
      </c>
      <c r="D24">
        <v>744</v>
      </c>
      <c r="F24" t="s">
        <v>45</v>
      </c>
      <c r="G24">
        <v>12.125</v>
      </c>
      <c r="H24">
        <v>12.0625</v>
      </c>
      <c r="I24">
        <v>16.375</v>
      </c>
      <c r="J24">
        <v>7.5625</v>
      </c>
      <c r="K24">
        <v>182.4375</v>
      </c>
      <c r="L24">
        <f t="shared" si="0"/>
        <v>230.5625</v>
      </c>
      <c r="O24">
        <v>1998</v>
      </c>
      <c r="P24">
        <f>SUM(C104:C107)</f>
        <v>-46272.309742378216</v>
      </c>
    </row>
    <row r="25" spans="1:16" x14ac:dyDescent="0.25">
      <c r="A25">
        <v>1991</v>
      </c>
      <c r="B25">
        <v>9</v>
      </c>
      <c r="C25">
        <v>-12269.408215039</v>
      </c>
      <c r="D25">
        <v>720</v>
      </c>
      <c r="F25" t="s">
        <v>46</v>
      </c>
      <c r="G25">
        <v>51.285714285714285</v>
      </c>
      <c r="H25">
        <v>25.178571428571427</v>
      </c>
      <c r="I25">
        <v>24.142857142857142</v>
      </c>
      <c r="J25">
        <v>15.071428571428571</v>
      </c>
      <c r="K25">
        <v>245.71428571428572</v>
      </c>
      <c r="L25">
        <f t="shared" si="0"/>
        <v>361.39285714285711</v>
      </c>
      <c r="O25">
        <v>1999</v>
      </c>
      <c r="P25">
        <f>SUM(C116:C119)</f>
        <v>-13580.676929566262</v>
      </c>
    </row>
    <row r="26" spans="1:16" x14ac:dyDescent="0.25">
      <c r="A26">
        <v>1991</v>
      </c>
      <c r="B26">
        <v>10</v>
      </c>
      <c r="C26">
        <v>13117.5555754612</v>
      </c>
      <c r="D26">
        <v>744</v>
      </c>
      <c r="F26" t="s">
        <v>47</v>
      </c>
      <c r="G26">
        <v>60.466666666666669</v>
      </c>
      <c r="H26">
        <v>113.66666666666667</v>
      </c>
      <c r="I26">
        <v>33.799999999999997</v>
      </c>
      <c r="J26">
        <v>34.233333333333334</v>
      </c>
      <c r="K26">
        <v>49.866666666666667</v>
      </c>
      <c r="L26">
        <f t="shared" si="0"/>
        <v>292.03333333333336</v>
      </c>
      <c r="O26">
        <v>2000</v>
      </c>
      <c r="P26">
        <f>SUM(C128:C131)</f>
        <v>-37871.680717109695</v>
      </c>
    </row>
    <row r="27" spans="1:16" x14ac:dyDescent="0.25">
      <c r="A27">
        <v>1991</v>
      </c>
      <c r="B27">
        <v>11</v>
      </c>
      <c r="C27">
        <v>15749.9730540159</v>
      </c>
      <c r="D27">
        <v>720</v>
      </c>
      <c r="F27" t="s">
        <v>48</v>
      </c>
      <c r="G27">
        <v>36.75</v>
      </c>
      <c r="H27">
        <v>221</v>
      </c>
      <c r="I27">
        <v>45</v>
      </c>
      <c r="J27">
        <v>25</v>
      </c>
      <c r="K27">
        <v>102.16666666666667</v>
      </c>
      <c r="L27">
        <f t="shared" si="0"/>
        <v>429.91666666666669</v>
      </c>
      <c r="O27">
        <v>2001</v>
      </c>
      <c r="P27">
        <f>SUM(C140:C143)</f>
        <v>-37619.791957534864</v>
      </c>
    </row>
    <row r="28" spans="1:16" x14ac:dyDescent="0.25">
      <c r="A28">
        <v>1991</v>
      </c>
      <c r="B28">
        <v>12</v>
      </c>
      <c r="C28">
        <v>17296.787876191102</v>
      </c>
      <c r="D28">
        <v>744</v>
      </c>
      <c r="F28" t="s">
        <v>49</v>
      </c>
      <c r="G28">
        <v>5.125</v>
      </c>
      <c r="H28">
        <v>54.375</v>
      </c>
      <c r="I28">
        <v>3</v>
      </c>
      <c r="J28">
        <v>19.541666666666668</v>
      </c>
      <c r="K28">
        <v>208.54166666666666</v>
      </c>
      <c r="L28">
        <f t="shared" si="0"/>
        <v>290.58333333333331</v>
      </c>
      <c r="O28">
        <v>2002</v>
      </c>
      <c r="P28">
        <f>SUM(C152:C155)</f>
        <v>-46331.322753015716</v>
      </c>
    </row>
    <row r="29" spans="1:16" x14ac:dyDescent="0.25">
      <c r="A29">
        <v>1992</v>
      </c>
      <c r="B29">
        <v>1</v>
      </c>
      <c r="C29">
        <v>18619.836282586199</v>
      </c>
      <c r="D29">
        <v>744</v>
      </c>
      <c r="F29" t="s">
        <v>50</v>
      </c>
      <c r="G29">
        <v>10.3</v>
      </c>
      <c r="H29">
        <v>28.3</v>
      </c>
      <c r="I29">
        <v>4.8</v>
      </c>
      <c r="J29">
        <v>29.55</v>
      </c>
      <c r="K29">
        <v>126.05</v>
      </c>
      <c r="L29">
        <f t="shared" si="0"/>
        <v>199</v>
      </c>
      <c r="O29">
        <v>2003</v>
      </c>
      <c r="P29">
        <f>SUM(C164:C167)</f>
        <v>-28503.61824585966</v>
      </c>
    </row>
    <row r="30" spans="1:16" x14ac:dyDescent="0.25">
      <c r="A30">
        <v>1992</v>
      </c>
      <c r="B30">
        <v>2</v>
      </c>
      <c r="C30">
        <v>22865.1933204054</v>
      </c>
      <c r="D30">
        <v>696</v>
      </c>
      <c r="F30" t="s">
        <v>51</v>
      </c>
      <c r="G30">
        <v>4.7727272727272725</v>
      </c>
      <c r="H30">
        <v>13.545454545454545</v>
      </c>
      <c r="I30">
        <v>5.5454545454545459</v>
      </c>
      <c r="J30">
        <v>4.4545454545454541</v>
      </c>
      <c r="K30">
        <v>182.18181818181819</v>
      </c>
      <c r="L30">
        <f t="shared" si="0"/>
        <v>210.5</v>
      </c>
      <c r="O30">
        <v>2004</v>
      </c>
      <c r="P30">
        <f>SUM(C176:C179)</f>
        <v>-52670.247960999928</v>
      </c>
    </row>
    <row r="31" spans="1:16" x14ac:dyDescent="0.25">
      <c r="A31">
        <v>1992</v>
      </c>
      <c r="B31">
        <v>3</v>
      </c>
      <c r="C31">
        <v>19328.708355851999</v>
      </c>
      <c r="D31">
        <v>744</v>
      </c>
      <c r="F31" t="s">
        <v>52</v>
      </c>
      <c r="G31">
        <v>14.555555555555555</v>
      </c>
      <c r="H31">
        <v>22.555555555555557</v>
      </c>
      <c r="I31">
        <v>0.88888888888888884</v>
      </c>
      <c r="J31">
        <v>0.77777777777777779</v>
      </c>
      <c r="K31">
        <v>206.22222222222223</v>
      </c>
      <c r="L31">
        <f t="shared" si="0"/>
        <v>245</v>
      </c>
      <c r="O31">
        <v>2005</v>
      </c>
      <c r="P31">
        <f>SUM(C188:C191)</f>
        <v>-23038.509435114902</v>
      </c>
    </row>
    <row r="32" spans="1:16" x14ac:dyDescent="0.25">
      <c r="A32">
        <v>1992</v>
      </c>
      <c r="B32">
        <v>4</v>
      </c>
      <c r="C32">
        <v>9922.4621184180105</v>
      </c>
      <c r="D32">
        <v>720</v>
      </c>
      <c r="F32" t="s">
        <v>53</v>
      </c>
      <c r="G32">
        <v>7.25</v>
      </c>
      <c r="H32">
        <v>8.15</v>
      </c>
      <c r="I32">
        <v>2.1</v>
      </c>
      <c r="J32">
        <v>1.1000000000000001</v>
      </c>
      <c r="K32">
        <v>314.05</v>
      </c>
      <c r="L32">
        <f t="shared" si="0"/>
        <v>332.65000000000003</v>
      </c>
      <c r="O32">
        <v>2006</v>
      </c>
      <c r="P32">
        <f>SUM(C200:C203)</f>
        <v>-46558.487523986259</v>
      </c>
    </row>
    <row r="33" spans="1:16" x14ac:dyDescent="0.25">
      <c r="A33">
        <v>1992</v>
      </c>
      <c r="B33">
        <v>5</v>
      </c>
      <c r="C33">
        <v>-8791.3921424549208</v>
      </c>
      <c r="D33">
        <v>744</v>
      </c>
      <c r="F33" t="s">
        <v>54</v>
      </c>
      <c r="G33">
        <v>44.363636363636367</v>
      </c>
      <c r="H33">
        <v>11.136363636363637</v>
      </c>
      <c r="I33">
        <v>4.4545454545454541</v>
      </c>
      <c r="J33">
        <v>0</v>
      </c>
      <c r="K33">
        <v>186.81818181818181</v>
      </c>
      <c r="L33">
        <f t="shared" si="0"/>
        <v>246.77272727272725</v>
      </c>
    </row>
    <row r="34" spans="1:16" x14ac:dyDescent="0.25">
      <c r="A34">
        <v>1992</v>
      </c>
      <c r="B34">
        <v>6</v>
      </c>
      <c r="C34">
        <v>-18971.852423037199</v>
      </c>
      <c r="D34">
        <v>720</v>
      </c>
      <c r="F34" t="s">
        <v>55</v>
      </c>
      <c r="G34">
        <v>8.9642857142857135</v>
      </c>
      <c r="H34">
        <v>2.0714285714285716</v>
      </c>
      <c r="I34">
        <v>2.4285714285714284</v>
      </c>
      <c r="J34">
        <v>3.7142857142857144</v>
      </c>
      <c r="K34">
        <v>227.71428571428572</v>
      </c>
      <c r="L34">
        <f t="shared" si="0"/>
        <v>244.89285714285714</v>
      </c>
    </row>
    <row r="35" spans="1:16" x14ac:dyDescent="0.25">
      <c r="A35">
        <v>1992</v>
      </c>
      <c r="B35">
        <v>7</v>
      </c>
      <c r="C35">
        <v>-20320.932612028198</v>
      </c>
      <c r="D35">
        <v>744</v>
      </c>
      <c r="F35" t="s">
        <v>56</v>
      </c>
      <c r="G35">
        <v>39.428571428571431</v>
      </c>
      <c r="H35">
        <v>17.357142857142858</v>
      </c>
      <c r="I35">
        <v>4.1428571428571432</v>
      </c>
      <c r="J35">
        <v>2.5714285714285716</v>
      </c>
      <c r="K35">
        <v>166.28571428571428</v>
      </c>
      <c r="L35">
        <f t="shared" si="0"/>
        <v>229.78571428571428</v>
      </c>
      <c r="O35" t="s">
        <v>15</v>
      </c>
    </row>
    <row r="36" spans="1:16" x14ac:dyDescent="0.25">
      <c r="A36">
        <v>1992</v>
      </c>
      <c r="B36">
        <v>8</v>
      </c>
      <c r="C36">
        <v>-19640.354709504802</v>
      </c>
      <c r="D36">
        <v>744</v>
      </c>
      <c r="F36" t="s">
        <v>57</v>
      </c>
      <c r="G36">
        <v>15.125</v>
      </c>
      <c r="H36">
        <v>46.291666666666664</v>
      </c>
      <c r="I36">
        <v>3.5</v>
      </c>
      <c r="J36">
        <v>24</v>
      </c>
      <c r="K36">
        <v>67.583333333333329</v>
      </c>
      <c r="L36">
        <f t="shared" si="0"/>
        <v>156.5</v>
      </c>
      <c r="O36">
        <v>1990</v>
      </c>
      <c r="P36">
        <f>SUM(C4:C6)</f>
        <v>37542.479376953699</v>
      </c>
    </row>
    <row r="37" spans="1:16" x14ac:dyDescent="0.25">
      <c r="A37">
        <v>1992</v>
      </c>
      <c r="B37">
        <v>9</v>
      </c>
      <c r="C37">
        <v>-10419.3092840052</v>
      </c>
      <c r="D37">
        <v>720</v>
      </c>
      <c r="F37" t="s">
        <v>58</v>
      </c>
      <c r="G37">
        <v>19.90909090909091</v>
      </c>
      <c r="H37">
        <v>68.545454545454547</v>
      </c>
      <c r="I37">
        <v>11.909090909090908</v>
      </c>
      <c r="J37">
        <v>53.909090909090907</v>
      </c>
      <c r="K37">
        <v>63.545454545454547</v>
      </c>
      <c r="L37">
        <f t="shared" si="0"/>
        <v>217.81818181818181</v>
      </c>
      <c r="O37">
        <v>1991</v>
      </c>
      <c r="P37">
        <f>SUM(C16:C18)</f>
        <v>40296.512150804541</v>
      </c>
    </row>
    <row r="38" spans="1:16" x14ac:dyDescent="0.25">
      <c r="A38">
        <v>1992</v>
      </c>
      <c r="B38">
        <v>10</v>
      </c>
      <c r="C38">
        <v>9195.7391344611697</v>
      </c>
      <c r="D38">
        <v>744</v>
      </c>
      <c r="F38" t="s">
        <v>59</v>
      </c>
      <c r="G38">
        <v>18.5625</v>
      </c>
      <c r="H38">
        <v>99.3125</v>
      </c>
      <c r="I38">
        <v>14.375</v>
      </c>
      <c r="J38">
        <v>33.6875</v>
      </c>
      <c r="K38">
        <v>28.625</v>
      </c>
      <c r="L38">
        <f t="shared" si="0"/>
        <v>194.5625</v>
      </c>
      <c r="O38">
        <v>1992</v>
      </c>
      <c r="P38">
        <f>SUM(C28:C30)</f>
        <v>58781.817479182697</v>
      </c>
    </row>
    <row r="39" spans="1:16" x14ac:dyDescent="0.25">
      <c r="A39">
        <v>1992</v>
      </c>
      <c r="B39">
        <v>11</v>
      </c>
      <c r="C39">
        <v>8822.0346148176395</v>
      </c>
      <c r="D39">
        <v>720</v>
      </c>
      <c r="F39" t="s">
        <v>60</v>
      </c>
      <c r="G39">
        <v>7.2538461538461538</v>
      </c>
      <c r="H39">
        <v>41.615384615384613</v>
      </c>
      <c r="I39">
        <v>14.653846153846153</v>
      </c>
      <c r="J39">
        <v>33.646153846153844</v>
      </c>
      <c r="K39">
        <v>380.15384615384613</v>
      </c>
      <c r="L39">
        <f t="shared" si="0"/>
        <v>477.32307692307688</v>
      </c>
      <c r="O39">
        <v>1993</v>
      </c>
      <c r="P39">
        <f>SUM(C40:C42)</f>
        <v>47601.916210615396</v>
      </c>
    </row>
    <row r="40" spans="1:16" x14ac:dyDescent="0.25">
      <c r="A40">
        <v>1992</v>
      </c>
      <c r="B40">
        <v>12</v>
      </c>
      <c r="C40">
        <v>18837.283285062898</v>
      </c>
      <c r="D40">
        <v>744</v>
      </c>
      <c r="F40" t="s">
        <v>61</v>
      </c>
      <c r="G40">
        <v>22.581818181818182</v>
      </c>
      <c r="H40">
        <v>1.1454545454545455</v>
      </c>
      <c r="I40">
        <v>7.8545454545454554</v>
      </c>
      <c r="J40">
        <v>9.0909090909090912E-2</v>
      </c>
      <c r="K40">
        <v>494.4</v>
      </c>
      <c r="L40">
        <f t="shared" si="0"/>
        <v>526.07272727272721</v>
      </c>
      <c r="O40">
        <v>1994</v>
      </c>
      <c r="P40">
        <f>SUM(C52:C54)</f>
        <v>44123.365565304746</v>
      </c>
    </row>
    <row r="41" spans="1:16" x14ac:dyDescent="0.25">
      <c r="A41">
        <v>1993</v>
      </c>
      <c r="B41">
        <v>1</v>
      </c>
      <c r="C41">
        <v>17100.236939758601</v>
      </c>
      <c r="D41">
        <v>744</v>
      </c>
      <c r="F41" t="s">
        <v>62</v>
      </c>
      <c r="G41">
        <v>10.375</v>
      </c>
      <c r="H41">
        <v>1.625</v>
      </c>
      <c r="I41">
        <v>5.75</v>
      </c>
      <c r="J41">
        <v>4.625</v>
      </c>
      <c r="K41">
        <v>79.375</v>
      </c>
      <c r="L41">
        <f t="shared" si="0"/>
        <v>101.75</v>
      </c>
      <c r="O41">
        <v>1995</v>
      </c>
      <c r="P41">
        <f>SUM(C64:C66)</f>
        <v>64059.434452022106</v>
      </c>
    </row>
    <row r="42" spans="1:16" x14ac:dyDescent="0.25">
      <c r="A42">
        <v>1993</v>
      </c>
      <c r="B42">
        <v>2</v>
      </c>
      <c r="C42">
        <v>11664.395985793901</v>
      </c>
      <c r="D42">
        <v>672</v>
      </c>
      <c r="F42" t="s">
        <v>63</v>
      </c>
      <c r="G42">
        <v>8.6818181818181817</v>
      </c>
      <c r="H42">
        <v>3.7727272727272729</v>
      </c>
      <c r="I42">
        <v>4.3636363636363633</v>
      </c>
      <c r="J42">
        <v>0.86363636363636365</v>
      </c>
      <c r="K42">
        <v>264.63636363636363</v>
      </c>
      <c r="L42">
        <f t="shared" si="0"/>
        <v>282.31818181818181</v>
      </c>
      <c r="O42">
        <v>1996</v>
      </c>
      <c r="P42">
        <f>SUM(C76:C78)</f>
        <v>48844.053216466404</v>
      </c>
    </row>
    <row r="43" spans="1:16" x14ac:dyDescent="0.25">
      <c r="A43">
        <v>1993</v>
      </c>
      <c r="B43">
        <v>3</v>
      </c>
      <c r="C43">
        <v>17926.724558812901</v>
      </c>
      <c r="D43">
        <v>744</v>
      </c>
      <c r="F43" t="s">
        <v>64</v>
      </c>
      <c r="G43">
        <v>6.1470588235294121</v>
      </c>
      <c r="H43">
        <v>20.911764705882351</v>
      </c>
      <c r="I43">
        <v>4.4117647058823533</v>
      </c>
      <c r="J43">
        <v>1.6470588235294117</v>
      </c>
      <c r="K43">
        <v>698.88235294117646</v>
      </c>
      <c r="L43">
        <f t="shared" si="0"/>
        <v>732</v>
      </c>
      <c r="O43">
        <v>1997</v>
      </c>
      <c r="P43">
        <f>SUM(C88:C90)</f>
        <v>49890.269318027</v>
      </c>
    </row>
    <row r="44" spans="1:16" x14ac:dyDescent="0.25">
      <c r="A44">
        <v>1993</v>
      </c>
      <c r="B44">
        <v>4</v>
      </c>
      <c r="C44">
        <v>12723.384557142999</v>
      </c>
      <c r="D44">
        <v>720</v>
      </c>
      <c r="F44" t="s">
        <v>65</v>
      </c>
      <c r="G44">
        <v>9.5</v>
      </c>
      <c r="H44">
        <v>35.625</v>
      </c>
      <c r="I44">
        <v>7.0625</v>
      </c>
      <c r="J44">
        <v>1.84375</v>
      </c>
      <c r="K44">
        <v>570.4375</v>
      </c>
      <c r="L44">
        <f t="shared" si="0"/>
        <v>624.46875</v>
      </c>
      <c r="O44">
        <v>1998</v>
      </c>
      <c r="P44">
        <f>SUM(C100:C102)</f>
        <v>45101.204087571197</v>
      </c>
    </row>
    <row r="45" spans="1:16" x14ac:dyDescent="0.25">
      <c r="A45">
        <v>1993</v>
      </c>
      <c r="B45">
        <v>5</v>
      </c>
      <c r="C45">
        <v>-3230.9861972562098</v>
      </c>
      <c r="D45">
        <v>744</v>
      </c>
      <c r="F45" t="s">
        <v>66</v>
      </c>
      <c r="G45">
        <v>47.166666666666664</v>
      </c>
      <c r="H45">
        <v>6.9777777777777779</v>
      </c>
      <c r="I45">
        <v>12.111111111111111</v>
      </c>
      <c r="J45">
        <v>4.7777777777777777</v>
      </c>
      <c r="K45">
        <v>522.05555555555554</v>
      </c>
      <c r="L45">
        <f t="shared" si="0"/>
        <v>593.08888888888885</v>
      </c>
      <c r="O45">
        <v>1999</v>
      </c>
      <c r="P45">
        <f>SUM(C112:C114)</f>
        <v>57051.291011954207</v>
      </c>
    </row>
    <row r="46" spans="1:16" x14ac:dyDescent="0.25">
      <c r="A46">
        <v>1993</v>
      </c>
      <c r="B46">
        <v>6</v>
      </c>
      <c r="C46">
        <v>-18014.423123796201</v>
      </c>
      <c r="D46">
        <v>720</v>
      </c>
      <c r="F46" t="s">
        <v>67</v>
      </c>
      <c r="G46">
        <v>31.45</v>
      </c>
      <c r="H46">
        <v>9.4</v>
      </c>
      <c r="I46">
        <v>0.5</v>
      </c>
      <c r="J46">
        <v>0.4</v>
      </c>
      <c r="K46">
        <v>319</v>
      </c>
      <c r="L46">
        <f t="shared" si="0"/>
        <v>360.75</v>
      </c>
      <c r="O46">
        <v>2000</v>
      </c>
      <c r="P46">
        <f>SUM(C124:C126)</f>
        <v>51398.365801291606</v>
      </c>
    </row>
    <row r="47" spans="1:16" x14ac:dyDescent="0.25">
      <c r="A47">
        <v>1993</v>
      </c>
      <c r="B47">
        <v>7</v>
      </c>
      <c r="C47">
        <v>-7968.0737759939202</v>
      </c>
      <c r="D47">
        <v>744</v>
      </c>
      <c r="F47" t="s">
        <v>68</v>
      </c>
      <c r="G47">
        <v>40.777777777777779</v>
      </c>
      <c r="H47">
        <v>55.611111111111114</v>
      </c>
      <c r="I47">
        <v>60.111111111111114</v>
      </c>
      <c r="J47">
        <v>0.1111111111111111</v>
      </c>
      <c r="K47">
        <v>631.33333333333337</v>
      </c>
      <c r="L47">
        <f t="shared" si="0"/>
        <v>787.94444444444446</v>
      </c>
      <c r="O47">
        <v>2001</v>
      </c>
      <c r="P47">
        <f>SUM(C136:C138)</f>
        <v>58938.571385310002</v>
      </c>
    </row>
    <row r="48" spans="1:16" x14ac:dyDescent="0.25">
      <c r="A48">
        <v>1993</v>
      </c>
      <c r="B48">
        <v>8</v>
      </c>
      <c r="C48">
        <v>-7005.0410090654104</v>
      </c>
      <c r="D48">
        <v>744</v>
      </c>
      <c r="F48" t="s">
        <v>69</v>
      </c>
      <c r="G48">
        <v>94.583333333333329</v>
      </c>
      <c r="H48">
        <v>224.58333333333334</v>
      </c>
      <c r="I48">
        <v>37.5</v>
      </c>
      <c r="J48">
        <v>108.41666666666667</v>
      </c>
      <c r="K48">
        <v>250.58333333333334</v>
      </c>
      <c r="L48">
        <f t="shared" si="0"/>
        <v>715.66666666666674</v>
      </c>
      <c r="O48">
        <v>2002</v>
      </c>
      <c r="P48">
        <f>SUM(C148:C150)</f>
        <v>42522.339341089602</v>
      </c>
    </row>
    <row r="49" spans="1:16" x14ac:dyDescent="0.25">
      <c r="A49">
        <v>1993</v>
      </c>
      <c r="B49">
        <v>9</v>
      </c>
      <c r="C49">
        <v>-3031.3041919965999</v>
      </c>
      <c r="D49">
        <v>720</v>
      </c>
      <c r="F49" t="s">
        <v>70</v>
      </c>
      <c r="G49">
        <v>16.5</v>
      </c>
      <c r="H49">
        <v>219</v>
      </c>
      <c r="I49">
        <v>42.75</v>
      </c>
      <c r="J49">
        <v>64.75</v>
      </c>
      <c r="K49">
        <v>91.625</v>
      </c>
      <c r="L49">
        <f t="shared" si="0"/>
        <v>434.625</v>
      </c>
      <c r="O49">
        <v>2003</v>
      </c>
      <c r="P49">
        <f>SUM(C160:C162)</f>
        <v>58568.312950564396</v>
      </c>
    </row>
    <row r="50" spans="1:16" x14ac:dyDescent="0.25">
      <c r="A50">
        <v>1993</v>
      </c>
      <c r="B50">
        <v>10</v>
      </c>
      <c r="C50">
        <v>5337.3650209759999</v>
      </c>
      <c r="D50">
        <v>744</v>
      </c>
      <c r="F50" t="s">
        <v>71</v>
      </c>
      <c r="G50">
        <v>18</v>
      </c>
      <c r="H50">
        <v>119.4375</v>
      </c>
      <c r="I50">
        <v>44.375</v>
      </c>
      <c r="J50">
        <v>224.6875</v>
      </c>
      <c r="K50">
        <v>24.875</v>
      </c>
      <c r="L50">
        <f t="shared" si="0"/>
        <v>431.375</v>
      </c>
      <c r="O50">
        <v>2004</v>
      </c>
      <c r="P50">
        <f>SUM(C172:C174)</f>
        <v>47204.805042301101</v>
      </c>
    </row>
    <row r="51" spans="1:16" x14ac:dyDescent="0.25">
      <c r="A51">
        <v>1993</v>
      </c>
      <c r="B51">
        <v>11</v>
      </c>
      <c r="C51">
        <v>12156.145618595499</v>
      </c>
      <c r="D51">
        <v>720</v>
      </c>
      <c r="F51" t="s">
        <v>72</v>
      </c>
      <c r="G51">
        <v>26.15</v>
      </c>
      <c r="H51">
        <v>112.85</v>
      </c>
      <c r="I51">
        <v>18.8</v>
      </c>
      <c r="J51">
        <v>48.5</v>
      </c>
      <c r="K51">
        <v>225.3</v>
      </c>
      <c r="L51">
        <f t="shared" si="0"/>
        <v>431.6</v>
      </c>
      <c r="O51">
        <v>2005</v>
      </c>
      <c r="P51">
        <f>SUM(C184:C186)</f>
        <v>49250.843969508496</v>
      </c>
    </row>
    <row r="52" spans="1:16" x14ac:dyDescent="0.25">
      <c r="A52">
        <v>1993</v>
      </c>
      <c r="B52">
        <v>12</v>
      </c>
      <c r="C52">
        <v>9967.5476003398508</v>
      </c>
      <c r="D52">
        <v>744</v>
      </c>
      <c r="F52" t="s">
        <v>73</v>
      </c>
      <c r="G52">
        <v>15</v>
      </c>
      <c r="H52">
        <v>37.136363636363633</v>
      </c>
      <c r="I52">
        <v>13.818181818181818</v>
      </c>
      <c r="J52">
        <v>13.045454545454545</v>
      </c>
      <c r="K52">
        <v>60</v>
      </c>
      <c r="L52">
        <f t="shared" si="0"/>
        <v>139</v>
      </c>
      <c r="O52">
        <v>2006</v>
      </c>
      <c r="P52">
        <f>SUM(C196:C198)</f>
        <v>47703.294109834242</v>
      </c>
    </row>
    <row r="53" spans="1:16" x14ac:dyDescent="0.25">
      <c r="A53">
        <v>1994</v>
      </c>
      <c r="B53">
        <v>1</v>
      </c>
      <c r="C53">
        <v>17360.029738933499</v>
      </c>
      <c r="D53">
        <v>744</v>
      </c>
      <c r="F53" t="s">
        <v>74</v>
      </c>
      <c r="G53">
        <v>19.3125</v>
      </c>
      <c r="H53">
        <v>18.0625</v>
      </c>
      <c r="I53">
        <v>7</v>
      </c>
      <c r="J53">
        <v>5.375</v>
      </c>
      <c r="K53">
        <v>284.25</v>
      </c>
      <c r="L53">
        <f t="shared" si="0"/>
        <v>334</v>
      </c>
    </row>
    <row r="54" spans="1:16" x14ac:dyDescent="0.25">
      <c r="A54">
        <v>1994</v>
      </c>
      <c r="B54">
        <v>2</v>
      </c>
      <c r="C54">
        <v>16795.7882260314</v>
      </c>
      <c r="D54">
        <v>672</v>
      </c>
      <c r="F54" t="s">
        <v>75</v>
      </c>
      <c r="G54">
        <v>8.9375</v>
      </c>
      <c r="H54">
        <v>29.1875</v>
      </c>
      <c r="I54">
        <v>17.8125</v>
      </c>
      <c r="J54">
        <v>6.75</v>
      </c>
      <c r="K54">
        <v>235.9375</v>
      </c>
      <c r="L54">
        <f t="shared" si="0"/>
        <v>298.625</v>
      </c>
    </row>
    <row r="55" spans="1:16" x14ac:dyDescent="0.25">
      <c r="A55">
        <v>1994</v>
      </c>
      <c r="B55">
        <v>3</v>
      </c>
      <c r="C55">
        <v>21244.053797352801</v>
      </c>
      <c r="D55">
        <v>744</v>
      </c>
      <c r="F55" t="s">
        <v>76</v>
      </c>
      <c r="G55">
        <v>2.6666666666666665</v>
      </c>
      <c r="H55">
        <v>12.722222222222221</v>
      </c>
      <c r="I55">
        <v>10.111111111111111</v>
      </c>
      <c r="J55">
        <v>61.111111111111114</v>
      </c>
      <c r="K55">
        <v>161.88888888888889</v>
      </c>
      <c r="L55">
        <f t="shared" si="0"/>
        <v>248.5</v>
      </c>
      <c r="O55" t="s">
        <v>16</v>
      </c>
    </row>
    <row r="56" spans="1:16" x14ac:dyDescent="0.25">
      <c r="A56">
        <v>1994</v>
      </c>
      <c r="B56">
        <v>4</v>
      </c>
      <c r="C56">
        <v>7780.1523707190099</v>
      </c>
      <c r="D56">
        <v>720</v>
      </c>
      <c r="F56" t="s">
        <v>77</v>
      </c>
      <c r="G56">
        <v>8.3888888888888893</v>
      </c>
      <c r="H56">
        <v>12</v>
      </c>
      <c r="I56">
        <v>0</v>
      </c>
      <c r="J56">
        <v>0</v>
      </c>
      <c r="K56">
        <v>362.22222222222223</v>
      </c>
      <c r="L56">
        <f t="shared" si="0"/>
        <v>382.61111111111114</v>
      </c>
      <c r="O56">
        <v>1990</v>
      </c>
      <c r="P56">
        <f>SUM(C4:C7)</f>
        <v>59315.550162903804</v>
      </c>
    </row>
    <row r="57" spans="1:16" x14ac:dyDescent="0.25">
      <c r="A57">
        <v>1994</v>
      </c>
      <c r="B57">
        <v>5</v>
      </c>
      <c r="C57">
        <v>-11934.889785441899</v>
      </c>
      <c r="D57">
        <v>744</v>
      </c>
      <c r="F57" t="s">
        <v>78</v>
      </c>
      <c r="G57">
        <v>9.3333333333333339</v>
      </c>
      <c r="H57">
        <v>1.0833333333333333</v>
      </c>
      <c r="I57">
        <v>0.33333333333333331</v>
      </c>
      <c r="J57">
        <v>2.3333333333333335</v>
      </c>
      <c r="K57">
        <v>437.5</v>
      </c>
      <c r="L57">
        <f t="shared" si="0"/>
        <v>450.58333333333331</v>
      </c>
      <c r="O57">
        <v>1991</v>
      </c>
      <c r="P57">
        <f>SUM(C16:C19)</f>
        <v>53068.055983047139</v>
      </c>
    </row>
    <row r="58" spans="1:16" x14ac:dyDescent="0.25">
      <c r="A58">
        <v>1994</v>
      </c>
      <c r="B58">
        <v>6</v>
      </c>
      <c r="C58">
        <v>-16309.4797799111</v>
      </c>
      <c r="D58">
        <v>720</v>
      </c>
      <c r="F58" t="s">
        <v>79</v>
      </c>
      <c r="G58">
        <v>16.5625</v>
      </c>
      <c r="H58">
        <v>3</v>
      </c>
      <c r="I58">
        <v>0</v>
      </c>
      <c r="J58">
        <v>0.125</v>
      </c>
      <c r="K58">
        <v>456.5</v>
      </c>
      <c r="L58">
        <f t="shared" si="0"/>
        <v>476.1875</v>
      </c>
      <c r="O58">
        <v>1992</v>
      </c>
      <c r="P58">
        <f>SUM(C28:C31)</f>
        <v>78110.525835034699</v>
      </c>
    </row>
    <row r="59" spans="1:16" x14ac:dyDescent="0.25">
      <c r="A59">
        <v>1994</v>
      </c>
      <c r="B59">
        <v>7</v>
      </c>
      <c r="C59">
        <v>-17343.8780058376</v>
      </c>
      <c r="D59">
        <v>744</v>
      </c>
      <c r="F59" t="s">
        <v>80</v>
      </c>
      <c r="G59">
        <v>37.666666666666664</v>
      </c>
      <c r="H59">
        <v>9.5555555555555554</v>
      </c>
      <c r="I59">
        <v>1.1111111111111112</v>
      </c>
      <c r="J59">
        <v>7.333333333333333</v>
      </c>
      <c r="K59">
        <v>410.77777777777777</v>
      </c>
      <c r="L59">
        <f t="shared" si="0"/>
        <v>466.44444444444446</v>
      </c>
      <c r="O59">
        <v>1993</v>
      </c>
      <c r="P59">
        <f>SUM(C40:C43)</f>
        <v>65528.640769428297</v>
      </c>
    </row>
    <row r="60" spans="1:16" x14ac:dyDescent="0.25">
      <c r="A60">
        <v>1994</v>
      </c>
      <c r="B60">
        <v>8</v>
      </c>
      <c r="C60">
        <v>-7754.9797228621601</v>
      </c>
      <c r="D60">
        <v>744</v>
      </c>
      <c r="F60" t="s">
        <v>81</v>
      </c>
      <c r="G60">
        <v>40.166666666666664</v>
      </c>
      <c r="H60">
        <v>31.833333333333332</v>
      </c>
      <c r="I60">
        <v>23.166666666666668</v>
      </c>
      <c r="J60">
        <v>0.5</v>
      </c>
      <c r="K60">
        <v>44</v>
      </c>
      <c r="L60">
        <f t="shared" si="0"/>
        <v>139.66666666666669</v>
      </c>
      <c r="O60">
        <v>1994</v>
      </c>
      <c r="P60">
        <f>SUM(C52:C55)</f>
        <v>65367.419362657543</v>
      </c>
    </row>
    <row r="61" spans="1:16" x14ac:dyDescent="0.25">
      <c r="A61">
        <v>1994</v>
      </c>
      <c r="B61">
        <v>9</v>
      </c>
      <c r="C61">
        <v>-9775.7123590310603</v>
      </c>
      <c r="D61">
        <v>720</v>
      </c>
      <c r="F61" t="s">
        <v>82</v>
      </c>
      <c r="G61">
        <v>50.772727272727273</v>
      </c>
      <c r="H61">
        <v>69.545454545454547</v>
      </c>
      <c r="I61">
        <v>30.818181818181817</v>
      </c>
      <c r="J61">
        <v>1.7272727272727273</v>
      </c>
      <c r="K61">
        <v>235.45454545454547</v>
      </c>
      <c r="L61">
        <f t="shared" si="0"/>
        <v>388.31818181818181</v>
      </c>
      <c r="O61">
        <v>1995</v>
      </c>
      <c r="P61">
        <f>SUM(C64:C67)</f>
        <v>87359.092210011411</v>
      </c>
    </row>
    <row r="62" spans="1:16" x14ac:dyDescent="0.25">
      <c r="A62">
        <v>1994</v>
      </c>
      <c r="B62">
        <v>10</v>
      </c>
      <c r="C62">
        <v>8742.7555702779591</v>
      </c>
      <c r="D62">
        <v>744</v>
      </c>
      <c r="F62" t="s">
        <v>83</v>
      </c>
      <c r="G62">
        <v>30.045454545454547</v>
      </c>
      <c r="H62">
        <v>57.227272727272727</v>
      </c>
      <c r="I62">
        <v>33.909090909090907</v>
      </c>
      <c r="J62">
        <v>25.181818181818183</v>
      </c>
      <c r="K62">
        <v>111.72727272727273</v>
      </c>
      <c r="L62">
        <f t="shared" si="0"/>
        <v>258.09090909090912</v>
      </c>
      <c r="O62">
        <v>1996</v>
      </c>
      <c r="P62">
        <f>SUM(C76:C79)</f>
        <v>67017.015337458812</v>
      </c>
    </row>
    <row r="63" spans="1:16" x14ac:dyDescent="0.25">
      <c r="A63">
        <v>1994</v>
      </c>
      <c r="B63">
        <v>11</v>
      </c>
      <c r="C63">
        <v>2637.83957335282</v>
      </c>
      <c r="D63">
        <v>720</v>
      </c>
      <c r="F63" t="s">
        <v>84</v>
      </c>
      <c r="G63">
        <v>30.433333333333334</v>
      </c>
      <c r="H63">
        <v>34.9</v>
      </c>
      <c r="I63">
        <v>37.200000000000003</v>
      </c>
      <c r="J63">
        <v>6.8666666666666663</v>
      </c>
      <c r="K63">
        <v>214.2</v>
      </c>
      <c r="L63">
        <f t="shared" si="0"/>
        <v>323.59999999999997</v>
      </c>
      <c r="O63">
        <v>1997</v>
      </c>
      <c r="P63">
        <f>SUM(C88:C91)</f>
        <v>64246.076701129998</v>
      </c>
    </row>
    <row r="64" spans="1:16" x14ac:dyDescent="0.25">
      <c r="A64">
        <v>1994</v>
      </c>
      <c r="B64">
        <v>12</v>
      </c>
      <c r="C64">
        <v>23519.748986274299</v>
      </c>
      <c r="D64">
        <v>744</v>
      </c>
      <c r="F64" t="s">
        <v>85</v>
      </c>
      <c r="G64">
        <v>18.708333333333332</v>
      </c>
      <c r="H64">
        <v>7.791666666666667</v>
      </c>
      <c r="I64">
        <v>22.416666666666668</v>
      </c>
      <c r="J64">
        <v>4.916666666666667</v>
      </c>
      <c r="K64">
        <v>75.416666666666671</v>
      </c>
      <c r="L64">
        <f t="shared" si="0"/>
        <v>129.25</v>
      </c>
      <c r="O64">
        <v>1998</v>
      </c>
      <c r="P64">
        <f>SUM(C100:C103)</f>
        <v>64232.645561374695</v>
      </c>
    </row>
    <row r="65" spans="1:16" x14ac:dyDescent="0.25">
      <c r="A65">
        <v>1995</v>
      </c>
      <c r="B65">
        <v>1</v>
      </c>
      <c r="C65">
        <v>21628.7266038327</v>
      </c>
      <c r="D65">
        <v>744</v>
      </c>
      <c r="F65" t="s">
        <v>86</v>
      </c>
      <c r="G65">
        <v>5.5</v>
      </c>
      <c r="H65">
        <v>5.8181818181818183</v>
      </c>
      <c r="I65">
        <v>0</v>
      </c>
      <c r="J65">
        <v>0.54545454545454541</v>
      </c>
      <c r="K65">
        <v>73.63636363636364</v>
      </c>
      <c r="L65">
        <f t="shared" si="0"/>
        <v>85.5</v>
      </c>
      <c r="O65">
        <v>1999</v>
      </c>
      <c r="P65">
        <f>SUM(C112:C115)</f>
        <v>70960.749260248413</v>
      </c>
    </row>
    <row r="66" spans="1:16" x14ac:dyDescent="0.25">
      <c r="A66">
        <v>1995</v>
      </c>
      <c r="B66">
        <v>2</v>
      </c>
      <c r="C66">
        <v>18910.9588619151</v>
      </c>
      <c r="D66">
        <v>672</v>
      </c>
      <c r="F66" t="s">
        <v>87</v>
      </c>
      <c r="G66">
        <v>3.55</v>
      </c>
      <c r="H66">
        <v>13.4</v>
      </c>
      <c r="I66">
        <v>1.5</v>
      </c>
      <c r="J66">
        <v>0</v>
      </c>
      <c r="K66">
        <v>142.9</v>
      </c>
      <c r="L66">
        <f t="shared" si="0"/>
        <v>161.35</v>
      </c>
      <c r="O66">
        <v>2000</v>
      </c>
      <c r="P66">
        <f>SUM(C124:C127)</f>
        <v>65966.0262651253</v>
      </c>
    </row>
    <row r="67" spans="1:16" x14ac:dyDescent="0.25">
      <c r="A67">
        <v>1995</v>
      </c>
      <c r="B67">
        <v>3</v>
      </c>
      <c r="C67">
        <v>23299.657757989298</v>
      </c>
      <c r="D67">
        <v>744</v>
      </c>
      <c r="F67" t="s">
        <v>88</v>
      </c>
      <c r="G67">
        <v>0.7142857142857143</v>
      </c>
      <c r="H67">
        <v>2.1428571428571428</v>
      </c>
      <c r="I67">
        <v>13.714285714285714</v>
      </c>
      <c r="J67">
        <v>0.8571428571428571</v>
      </c>
      <c r="K67">
        <v>557.14285714285711</v>
      </c>
      <c r="L67">
        <f t="shared" ref="L67:L122" si="16">SUM(G67:K67)</f>
        <v>574.57142857142856</v>
      </c>
      <c r="O67">
        <v>2001</v>
      </c>
      <c r="P67">
        <f>SUM(C136:C139)</f>
        <v>74618.114482599296</v>
      </c>
    </row>
    <row r="68" spans="1:16" x14ac:dyDescent="0.25">
      <c r="A68">
        <v>1995</v>
      </c>
      <c r="B68">
        <v>4</v>
      </c>
      <c r="C68">
        <v>158.73946196873899</v>
      </c>
      <c r="D68">
        <v>720</v>
      </c>
      <c r="F68" t="s">
        <v>89</v>
      </c>
      <c r="G68">
        <v>19.600000000000001</v>
      </c>
      <c r="H68">
        <v>2.6</v>
      </c>
      <c r="I68">
        <v>0</v>
      </c>
      <c r="J68">
        <v>0</v>
      </c>
      <c r="K68">
        <v>203.9</v>
      </c>
      <c r="L68">
        <f t="shared" si="16"/>
        <v>226.10000000000002</v>
      </c>
      <c r="O68">
        <v>2002</v>
      </c>
      <c r="P68">
        <f>SUM(C148:C151)</f>
        <v>62222.928941749808</v>
      </c>
    </row>
    <row r="69" spans="1:16" x14ac:dyDescent="0.25">
      <c r="A69">
        <v>1995</v>
      </c>
      <c r="B69">
        <v>5</v>
      </c>
      <c r="C69">
        <v>-3192.31558805329</v>
      </c>
      <c r="D69">
        <v>744</v>
      </c>
      <c r="F69" t="s">
        <v>90</v>
      </c>
      <c r="G69">
        <v>0.58333333333333337</v>
      </c>
      <c r="H69">
        <v>0.25</v>
      </c>
      <c r="I69">
        <v>0</v>
      </c>
      <c r="J69">
        <v>4.916666666666667</v>
      </c>
      <c r="K69">
        <v>187.41666666666666</v>
      </c>
      <c r="L69">
        <f t="shared" si="16"/>
        <v>193.16666666666666</v>
      </c>
      <c r="O69">
        <v>2003</v>
      </c>
      <c r="P69">
        <f>SUM(C160:C163)</f>
        <v>71789.356078326004</v>
      </c>
    </row>
    <row r="70" spans="1:16" x14ac:dyDescent="0.25">
      <c r="A70">
        <v>1995</v>
      </c>
      <c r="B70">
        <v>6</v>
      </c>
      <c r="C70">
        <v>-16892.431338243299</v>
      </c>
      <c r="D70">
        <v>720</v>
      </c>
      <c r="F70" t="s">
        <v>91</v>
      </c>
      <c r="G70">
        <v>3.9230769230769229</v>
      </c>
      <c r="H70">
        <v>3.1923076923076925</v>
      </c>
      <c r="I70">
        <v>5.5384615384615383</v>
      </c>
      <c r="J70">
        <v>0</v>
      </c>
      <c r="K70">
        <v>330.53846153846155</v>
      </c>
      <c r="L70">
        <f t="shared" si="16"/>
        <v>343.19230769230768</v>
      </c>
      <c r="O70">
        <v>2004</v>
      </c>
      <c r="P70">
        <f>SUM(C172:C175)</f>
        <v>65210.655910588903</v>
      </c>
    </row>
    <row r="71" spans="1:16" x14ac:dyDescent="0.25">
      <c r="A71">
        <v>1995</v>
      </c>
      <c r="B71">
        <v>7</v>
      </c>
      <c r="C71">
        <v>-31072.8224994966</v>
      </c>
      <c r="D71">
        <v>744</v>
      </c>
      <c r="F71" t="s">
        <v>92</v>
      </c>
      <c r="G71">
        <v>22.73076923076923</v>
      </c>
      <c r="H71">
        <v>3.3076923076923075</v>
      </c>
      <c r="I71">
        <v>16.384615384615383</v>
      </c>
      <c r="J71">
        <v>0.57692307692307687</v>
      </c>
      <c r="K71">
        <v>97.92307692307692</v>
      </c>
      <c r="L71">
        <f t="shared" si="16"/>
        <v>140.92307692307691</v>
      </c>
      <c r="O71">
        <v>2005</v>
      </c>
      <c r="P71">
        <f>SUM(C184:C187)</f>
        <v>64806.308918582698</v>
      </c>
    </row>
    <row r="72" spans="1:16" x14ac:dyDescent="0.25">
      <c r="A72">
        <v>1995</v>
      </c>
      <c r="B72">
        <v>8</v>
      </c>
      <c r="C72">
        <v>-9958.8035178836908</v>
      </c>
      <c r="D72">
        <v>744</v>
      </c>
      <c r="F72" t="s">
        <v>93</v>
      </c>
      <c r="G72">
        <v>47.269230769230766</v>
      </c>
      <c r="H72">
        <v>18.192307692307693</v>
      </c>
      <c r="I72">
        <v>46.53846153846154</v>
      </c>
      <c r="J72">
        <v>12.461538461538462</v>
      </c>
      <c r="K72">
        <v>50.769230769230766</v>
      </c>
      <c r="L72">
        <f t="shared" si="16"/>
        <v>175.23076923076923</v>
      </c>
      <c r="O72">
        <v>2006</v>
      </c>
      <c r="P72">
        <f>SUM(C196:C199)</f>
        <v>68801.638655428644</v>
      </c>
    </row>
    <row r="73" spans="1:16" x14ac:dyDescent="0.25">
      <c r="A73">
        <v>1995</v>
      </c>
      <c r="B73">
        <v>9</v>
      </c>
      <c r="C73">
        <v>1792.00233078476</v>
      </c>
      <c r="D73">
        <v>720</v>
      </c>
      <c r="F73" t="s">
        <v>94</v>
      </c>
      <c r="G73">
        <v>31.23076923076923</v>
      </c>
      <c r="H73">
        <v>35.5</v>
      </c>
      <c r="I73">
        <v>20</v>
      </c>
      <c r="J73">
        <v>24.384615384615383</v>
      </c>
      <c r="K73">
        <v>41.92307692307692</v>
      </c>
      <c r="L73">
        <f t="shared" si="16"/>
        <v>153.03846153846155</v>
      </c>
    </row>
    <row r="74" spans="1:16" x14ac:dyDescent="0.25">
      <c r="A74">
        <v>1995</v>
      </c>
      <c r="B74">
        <v>10</v>
      </c>
      <c r="C74">
        <v>7699.4509808889597</v>
      </c>
      <c r="D74">
        <v>744</v>
      </c>
      <c r="F74" t="s">
        <v>95</v>
      </c>
      <c r="G74">
        <v>17.571428571428573</v>
      </c>
      <c r="H74">
        <v>89.714285714285708</v>
      </c>
      <c r="I74">
        <v>72.178571428571431</v>
      </c>
      <c r="J74">
        <v>56.642857142857146</v>
      </c>
      <c r="K74">
        <v>64.214285714285708</v>
      </c>
      <c r="L74">
        <f t="shared" si="16"/>
        <v>300.32142857142856</v>
      </c>
      <c r="O74" t="s">
        <v>17</v>
      </c>
    </row>
    <row r="75" spans="1:16" x14ac:dyDescent="0.25">
      <c r="A75">
        <v>1995</v>
      </c>
      <c r="B75">
        <v>11</v>
      </c>
      <c r="C75">
        <v>6504.61411539848</v>
      </c>
      <c r="D75">
        <v>720</v>
      </c>
      <c r="F75" t="s">
        <v>96</v>
      </c>
      <c r="G75">
        <v>5.583333333333333</v>
      </c>
      <c r="H75">
        <v>110.04166666666667</v>
      </c>
      <c r="I75">
        <v>7</v>
      </c>
      <c r="J75">
        <v>32.166666666666664</v>
      </c>
      <c r="K75">
        <v>332.58333333333331</v>
      </c>
      <c r="L75">
        <f t="shared" si="16"/>
        <v>487.375</v>
      </c>
      <c r="O75">
        <v>1992</v>
      </c>
      <c r="P75">
        <f>SUM(C23:C34)</f>
        <v>19615.630720900692</v>
      </c>
    </row>
    <row r="76" spans="1:16" x14ac:dyDescent="0.25">
      <c r="A76">
        <v>1995</v>
      </c>
      <c r="B76">
        <v>12</v>
      </c>
      <c r="C76">
        <v>11255.982422689</v>
      </c>
      <c r="D76">
        <v>744</v>
      </c>
      <c r="F76" t="s">
        <v>97</v>
      </c>
      <c r="G76">
        <v>21.272727272727273</v>
      </c>
      <c r="H76">
        <v>35.727272727272727</v>
      </c>
      <c r="I76">
        <v>9.8181818181818183</v>
      </c>
      <c r="J76">
        <v>17.90909090909091</v>
      </c>
      <c r="K76">
        <v>197.45454545454547</v>
      </c>
      <c r="L76">
        <f t="shared" si="16"/>
        <v>282.18181818181819</v>
      </c>
      <c r="O76">
        <v>1993</v>
      </c>
      <c r="P76">
        <f>SUM(C35:C46)</f>
        <v>24643.793149259502</v>
      </c>
    </row>
    <row r="77" spans="1:16" x14ac:dyDescent="0.25">
      <c r="A77">
        <v>1996</v>
      </c>
      <c r="B77">
        <v>1</v>
      </c>
      <c r="C77">
        <v>17711.3872094178</v>
      </c>
      <c r="D77">
        <v>744</v>
      </c>
      <c r="F77" t="s">
        <v>98</v>
      </c>
      <c r="G77">
        <v>5.4090909090909092</v>
      </c>
      <c r="H77">
        <v>10.045454545454545</v>
      </c>
      <c r="I77">
        <v>5.5454545454545459</v>
      </c>
      <c r="J77">
        <v>22.818181818181817</v>
      </c>
      <c r="K77">
        <v>227.45454545454547</v>
      </c>
      <c r="L77">
        <f t="shared" si="16"/>
        <v>271.27272727272725</v>
      </c>
      <c r="O77">
        <v>1994</v>
      </c>
      <c r="P77">
        <f>SUM(C47:C58)</f>
        <v>44392.293830539129</v>
      </c>
    </row>
    <row r="78" spans="1:16" x14ac:dyDescent="0.25">
      <c r="A78">
        <v>1996</v>
      </c>
      <c r="B78">
        <v>2</v>
      </c>
      <c r="C78">
        <v>19876.683584359602</v>
      </c>
      <c r="D78">
        <v>696</v>
      </c>
      <c r="F78" t="s">
        <v>99</v>
      </c>
      <c r="G78">
        <v>19.307692307692307</v>
      </c>
      <c r="H78">
        <v>6.884615384615385</v>
      </c>
      <c r="I78">
        <v>1.4615384615384615</v>
      </c>
      <c r="J78">
        <v>32.384615384615387</v>
      </c>
      <c r="K78">
        <v>248.96153846153845</v>
      </c>
      <c r="L78">
        <f t="shared" si="16"/>
        <v>309</v>
      </c>
      <c r="O78">
        <v>1995</v>
      </c>
      <c r="P78">
        <f>SUM(C59:C70)</f>
        <v>43939.109801583516</v>
      </c>
    </row>
    <row r="79" spans="1:16" x14ac:dyDescent="0.25">
      <c r="A79">
        <v>1996</v>
      </c>
      <c r="B79">
        <v>3</v>
      </c>
      <c r="C79">
        <v>18172.962120992401</v>
      </c>
      <c r="D79">
        <v>744</v>
      </c>
      <c r="F79" t="s">
        <v>100</v>
      </c>
      <c r="G79">
        <v>3.6363636363636362</v>
      </c>
      <c r="H79">
        <v>13.318181818181818</v>
      </c>
      <c r="I79">
        <v>0.81818181818181823</v>
      </c>
      <c r="J79">
        <v>6.2272727272727275</v>
      </c>
      <c r="K79">
        <v>177.09090909090909</v>
      </c>
      <c r="L79">
        <f t="shared" si="16"/>
        <v>201.09090909090909</v>
      </c>
      <c r="O79">
        <v>1996</v>
      </c>
      <c r="P79">
        <f>SUM(C71:C82)</f>
        <v>24165.589207511694</v>
      </c>
    </row>
    <row r="80" spans="1:16" x14ac:dyDescent="0.25">
      <c r="A80">
        <v>1996</v>
      </c>
      <c r="B80">
        <v>4</v>
      </c>
      <c r="C80">
        <v>-3378.1464321296198</v>
      </c>
      <c r="D80">
        <v>720</v>
      </c>
      <c r="F80" t="s">
        <v>101</v>
      </c>
      <c r="G80">
        <v>4</v>
      </c>
      <c r="H80">
        <v>11.833333333333334</v>
      </c>
      <c r="I80">
        <v>1.8333333333333333</v>
      </c>
      <c r="J80">
        <v>0.66666666666666663</v>
      </c>
      <c r="K80">
        <v>594.83333333333337</v>
      </c>
      <c r="L80">
        <f t="shared" si="16"/>
        <v>613.16666666666674</v>
      </c>
      <c r="O80">
        <v>1997</v>
      </c>
      <c r="P80">
        <f>SUM(C83:C94)</f>
        <v>11724.564055358533</v>
      </c>
    </row>
    <row r="81" spans="1:16" x14ac:dyDescent="0.25">
      <c r="A81">
        <v>1996</v>
      </c>
      <c r="B81">
        <v>5</v>
      </c>
      <c r="C81">
        <v>3802.7690039796098</v>
      </c>
      <c r="D81">
        <v>744</v>
      </c>
      <c r="F81" t="s">
        <v>102</v>
      </c>
      <c r="G81">
        <v>7.9090909090909092</v>
      </c>
      <c r="H81">
        <v>2.9090909090909092</v>
      </c>
      <c r="I81">
        <v>2.0909090909090908</v>
      </c>
      <c r="J81">
        <v>2.8181818181818183</v>
      </c>
      <c r="K81">
        <v>488.81818181818181</v>
      </c>
      <c r="L81">
        <f t="shared" si="16"/>
        <v>504.54545454545456</v>
      </c>
      <c r="O81">
        <v>1998</v>
      </c>
      <c r="P81">
        <f>SUM(C95:C106)</f>
        <v>35639.639118878142</v>
      </c>
    </row>
    <row r="82" spans="1:16" x14ac:dyDescent="0.25">
      <c r="A82">
        <v>1996</v>
      </c>
      <c r="B82">
        <v>6</v>
      </c>
      <c r="C82">
        <v>-18240.490111489002</v>
      </c>
      <c r="D82">
        <v>720</v>
      </c>
      <c r="F82" t="s">
        <v>103</v>
      </c>
      <c r="G82">
        <v>25.227272727272727</v>
      </c>
      <c r="H82">
        <v>8.0909090909090917</v>
      </c>
      <c r="I82">
        <v>2.7272727272727271</v>
      </c>
      <c r="J82">
        <v>13.909090909090908</v>
      </c>
      <c r="K82">
        <v>658.18181818181813</v>
      </c>
      <c r="L82">
        <f t="shared" si="16"/>
        <v>708.13636363636363</v>
      </c>
      <c r="O82">
        <v>1999</v>
      </c>
      <c r="P82">
        <f>SUM(C107:C118)</f>
        <v>53916.967018792915</v>
      </c>
    </row>
    <row r="83" spans="1:16" x14ac:dyDescent="0.25">
      <c r="A83">
        <v>1996</v>
      </c>
      <c r="B83">
        <v>7</v>
      </c>
      <c r="C83">
        <v>-26074.2715818135</v>
      </c>
      <c r="D83">
        <v>744</v>
      </c>
      <c r="F83" t="s">
        <v>104</v>
      </c>
      <c r="G83">
        <v>18.272727272727273</v>
      </c>
      <c r="H83">
        <v>6.4545454545454541</v>
      </c>
      <c r="I83">
        <v>1.9090909090909092</v>
      </c>
      <c r="J83">
        <v>0.27272727272727271</v>
      </c>
      <c r="K83">
        <v>318.27272727272725</v>
      </c>
      <c r="L83">
        <f t="shared" si="16"/>
        <v>345.18181818181819</v>
      </c>
      <c r="O83">
        <v>2000</v>
      </c>
      <c r="P83">
        <f>SUM(C119:C130)</f>
        <v>55104.520330883854</v>
      </c>
    </row>
    <row r="84" spans="1:16" x14ac:dyDescent="0.25">
      <c r="A84">
        <v>1996</v>
      </c>
      <c r="B84">
        <v>8</v>
      </c>
      <c r="C84">
        <v>-19108.731678865501</v>
      </c>
      <c r="D84">
        <v>744</v>
      </c>
      <c r="F84" t="s">
        <v>105</v>
      </c>
      <c r="G84">
        <v>101.16666666666667</v>
      </c>
      <c r="H84">
        <v>24.777777777777779</v>
      </c>
      <c r="I84">
        <v>4.8888888888888893</v>
      </c>
      <c r="J84">
        <v>0.55555555555555558</v>
      </c>
      <c r="K84">
        <v>91.333333333333329</v>
      </c>
      <c r="L84">
        <f t="shared" si="16"/>
        <v>222.72222222222223</v>
      </c>
      <c r="O84">
        <v>2001</v>
      </c>
      <c r="P84">
        <f>SUM(C131:C142)</f>
        <v>22772.750422473931</v>
      </c>
    </row>
    <row r="85" spans="1:16" x14ac:dyDescent="0.25">
      <c r="A85">
        <v>1996</v>
      </c>
      <c r="B85">
        <v>9</v>
      </c>
      <c r="C85">
        <v>-19860.064100127998</v>
      </c>
      <c r="D85">
        <v>720</v>
      </c>
      <c r="F85" t="s">
        <v>106</v>
      </c>
      <c r="G85">
        <v>46.884615384615387</v>
      </c>
      <c r="H85">
        <v>55.384615384615387</v>
      </c>
      <c r="I85">
        <v>14.307692307692308</v>
      </c>
      <c r="J85">
        <v>39.615384615384613</v>
      </c>
      <c r="K85">
        <v>213.61538461538461</v>
      </c>
      <c r="L85">
        <f t="shared" si="16"/>
        <v>369.80769230769226</v>
      </c>
      <c r="O85">
        <v>2002</v>
      </c>
      <c r="P85">
        <f>SUM(C143:C154)</f>
        <v>1455.0783239179727</v>
      </c>
    </row>
    <row r="86" spans="1:16" x14ac:dyDescent="0.25">
      <c r="A86">
        <v>1996</v>
      </c>
      <c r="B86">
        <v>10</v>
      </c>
      <c r="C86">
        <v>5642.2051183065496</v>
      </c>
      <c r="D86">
        <v>744</v>
      </c>
      <c r="F86" t="s">
        <v>107</v>
      </c>
      <c r="G86">
        <v>14.9</v>
      </c>
      <c r="H86">
        <v>133.5</v>
      </c>
      <c r="I86">
        <v>38.1</v>
      </c>
      <c r="J86">
        <v>54.35</v>
      </c>
      <c r="K86">
        <v>114.8</v>
      </c>
      <c r="L86">
        <f t="shared" si="16"/>
        <v>355.65</v>
      </c>
      <c r="O86">
        <v>2003</v>
      </c>
      <c r="P86">
        <f>SUM(C155:C166)</f>
        <v>50600.792839180227</v>
      </c>
    </row>
    <row r="87" spans="1:16" x14ac:dyDescent="0.25">
      <c r="A87">
        <v>1996</v>
      </c>
      <c r="B87">
        <v>11</v>
      </c>
      <c r="C87">
        <v>10589.122038167299</v>
      </c>
      <c r="D87">
        <v>720</v>
      </c>
      <c r="F87" t="s">
        <v>108</v>
      </c>
      <c r="G87">
        <v>16.933333333333334</v>
      </c>
      <c r="H87">
        <v>51.533333333333331</v>
      </c>
      <c r="I87">
        <v>10.533333333333333</v>
      </c>
      <c r="J87">
        <v>48.4</v>
      </c>
      <c r="K87">
        <v>158.13333333333333</v>
      </c>
      <c r="L87">
        <f t="shared" si="16"/>
        <v>285.5333333333333</v>
      </c>
      <c r="O87">
        <v>2004</v>
      </c>
      <c r="P87">
        <f>SUM(C167:C178)</f>
        <v>8004.5201808165875</v>
      </c>
    </row>
    <row r="88" spans="1:16" x14ac:dyDescent="0.25">
      <c r="A88">
        <v>1996</v>
      </c>
      <c r="B88">
        <v>12</v>
      </c>
      <c r="C88">
        <v>14938.1289092932</v>
      </c>
      <c r="D88">
        <v>744</v>
      </c>
      <c r="F88" t="s">
        <v>109</v>
      </c>
      <c r="G88">
        <v>47.115384615384613</v>
      </c>
      <c r="H88">
        <v>23.923076923076923</v>
      </c>
      <c r="I88">
        <v>4.7692307692307692</v>
      </c>
      <c r="J88">
        <v>5.9615384615384617</v>
      </c>
      <c r="K88">
        <v>54.307692307692307</v>
      </c>
      <c r="L88">
        <f t="shared" si="16"/>
        <v>136.07692307692309</v>
      </c>
      <c r="O88">
        <v>2005</v>
      </c>
      <c r="P88">
        <f>SUM(C179:C190)</f>
        <v>47649.989572241342</v>
      </c>
    </row>
    <row r="89" spans="1:16" x14ac:dyDescent="0.25">
      <c r="A89">
        <v>1997</v>
      </c>
      <c r="B89">
        <v>1</v>
      </c>
      <c r="C89">
        <v>19623.916598162599</v>
      </c>
      <c r="D89">
        <v>744</v>
      </c>
      <c r="F89" t="s">
        <v>110</v>
      </c>
      <c r="G89">
        <v>76.821428571428569</v>
      </c>
      <c r="H89">
        <v>25.75</v>
      </c>
      <c r="I89">
        <v>12.214285714285714</v>
      </c>
      <c r="J89">
        <v>47.714285714285715</v>
      </c>
      <c r="K89">
        <v>159.42857142857142</v>
      </c>
      <c r="L89">
        <f t="shared" si="16"/>
        <v>321.92857142857144</v>
      </c>
      <c r="O89">
        <v>2006</v>
      </c>
      <c r="P89">
        <f>SUM(C191:C202)</f>
        <v>20447.015407968087</v>
      </c>
    </row>
    <row r="90" spans="1:16" x14ac:dyDescent="0.25">
      <c r="A90">
        <v>1997</v>
      </c>
      <c r="B90">
        <v>2</v>
      </c>
      <c r="C90">
        <v>15328.2238105712</v>
      </c>
      <c r="D90">
        <v>672</v>
      </c>
      <c r="F90" t="s">
        <v>111</v>
      </c>
      <c r="G90">
        <v>12.546153846153846</v>
      </c>
      <c r="H90">
        <v>13.846153846153847</v>
      </c>
      <c r="I90">
        <v>12.846153846153847</v>
      </c>
      <c r="J90">
        <v>3</v>
      </c>
      <c r="K90">
        <v>307.33076923076925</v>
      </c>
      <c r="L90">
        <f t="shared" si="16"/>
        <v>349.56923076923078</v>
      </c>
    </row>
    <row r="91" spans="1:16" x14ac:dyDescent="0.25">
      <c r="A91">
        <v>1997</v>
      </c>
      <c r="B91">
        <v>3</v>
      </c>
      <c r="C91">
        <v>14355.807383103</v>
      </c>
      <c r="D91">
        <v>744</v>
      </c>
      <c r="F91" t="s">
        <v>112</v>
      </c>
      <c r="G91">
        <v>1.7777777777777777</v>
      </c>
      <c r="H91">
        <v>2.2222222222222223</v>
      </c>
      <c r="I91">
        <v>1</v>
      </c>
      <c r="J91">
        <v>0.44444444444444442</v>
      </c>
      <c r="K91">
        <v>354.05555555555554</v>
      </c>
      <c r="L91">
        <f t="shared" si="16"/>
        <v>359.5</v>
      </c>
      <c r="O91" t="s">
        <v>18</v>
      </c>
    </row>
    <row r="92" spans="1:16" x14ac:dyDescent="0.25">
      <c r="A92">
        <v>1997</v>
      </c>
      <c r="B92">
        <v>4</v>
      </c>
      <c r="C92">
        <v>2330.5079852787499</v>
      </c>
      <c r="D92">
        <v>720</v>
      </c>
      <c r="F92" t="s">
        <v>113</v>
      </c>
      <c r="G92">
        <v>36</v>
      </c>
      <c r="H92">
        <v>3.6666666666666665</v>
      </c>
      <c r="I92">
        <v>0.79166666666666663</v>
      </c>
      <c r="J92">
        <v>0.5</v>
      </c>
      <c r="K92">
        <v>546.45833333333337</v>
      </c>
      <c r="L92">
        <f t="shared" si="16"/>
        <v>587.41666666666674</v>
      </c>
      <c r="O92">
        <v>1991</v>
      </c>
      <c r="P92">
        <f>SUM(C17:C28)</f>
        <v>11373.88434672388</v>
      </c>
    </row>
    <row r="93" spans="1:16" x14ac:dyDescent="0.25">
      <c r="A93">
        <v>1997</v>
      </c>
      <c r="B93">
        <v>5</v>
      </c>
      <c r="C93">
        <v>647.39620970942804</v>
      </c>
      <c r="D93">
        <v>744</v>
      </c>
      <c r="F93" t="s">
        <v>114</v>
      </c>
      <c r="G93">
        <v>12.907692307692308</v>
      </c>
      <c r="H93">
        <v>0.75384615384615394</v>
      </c>
      <c r="I93">
        <v>1.6538461538461537</v>
      </c>
      <c r="J93">
        <v>0.23076923076923078</v>
      </c>
      <c r="K93">
        <v>354.07692307692309</v>
      </c>
      <c r="L93">
        <f t="shared" si="16"/>
        <v>369.62307692307695</v>
      </c>
      <c r="O93">
        <v>1992</v>
      </c>
      <c r="P93">
        <f>SUM(C29:C40)</f>
        <v>29447.415940573006</v>
      </c>
    </row>
    <row r="94" spans="1:16" x14ac:dyDescent="0.25">
      <c r="A94">
        <v>1997</v>
      </c>
      <c r="B94">
        <v>6</v>
      </c>
      <c r="C94">
        <v>-6687.6766364264804</v>
      </c>
      <c r="D94">
        <v>720</v>
      </c>
      <c r="F94" t="s">
        <v>115</v>
      </c>
      <c r="G94">
        <v>29.535714285714285</v>
      </c>
      <c r="H94">
        <v>3.5714285714285716</v>
      </c>
      <c r="I94">
        <v>9.7142857142857135</v>
      </c>
      <c r="J94">
        <v>0</v>
      </c>
      <c r="K94">
        <v>434.39285714285717</v>
      </c>
      <c r="L94">
        <f t="shared" si="16"/>
        <v>477.21428571428572</v>
      </c>
      <c r="O94">
        <v>1993</v>
      </c>
      <c r="P94">
        <f>SUM(C41:C52)</f>
        <v>47625.971983311421</v>
      </c>
    </row>
    <row r="95" spans="1:16" x14ac:dyDescent="0.25">
      <c r="A95">
        <v>1997</v>
      </c>
      <c r="B95">
        <v>7</v>
      </c>
      <c r="C95">
        <v>-8844.6489503401499</v>
      </c>
      <c r="D95">
        <v>744</v>
      </c>
      <c r="F95" t="s">
        <v>116</v>
      </c>
      <c r="G95">
        <v>23.766666666666666</v>
      </c>
      <c r="H95">
        <v>2.8666666666666667</v>
      </c>
      <c r="I95">
        <v>32.4</v>
      </c>
      <c r="J95">
        <v>0.73333333333333328</v>
      </c>
      <c r="K95">
        <v>493.4</v>
      </c>
      <c r="L95">
        <f t="shared" si="16"/>
        <v>553.16666666666663</v>
      </c>
      <c r="O95">
        <v>1994</v>
      </c>
      <c r="P95">
        <f>SUM(C53:C64)</f>
        <v>34961.428609857954</v>
      </c>
    </row>
    <row r="96" spans="1:16" x14ac:dyDescent="0.25">
      <c r="A96">
        <v>1997</v>
      </c>
      <c r="B96">
        <v>8</v>
      </c>
      <c r="C96">
        <v>-15920.7690401572</v>
      </c>
      <c r="D96">
        <v>744</v>
      </c>
      <c r="F96" t="s">
        <v>117</v>
      </c>
      <c r="G96">
        <v>23.772727272727273</v>
      </c>
      <c r="H96">
        <v>19.045454545454547</v>
      </c>
      <c r="I96">
        <v>35.545454545454547</v>
      </c>
      <c r="J96">
        <v>2.9090909090909092</v>
      </c>
      <c r="K96">
        <v>153.09090909090909</v>
      </c>
      <c r="L96">
        <f t="shared" si="16"/>
        <v>234.36363636363637</v>
      </c>
      <c r="O96">
        <v>1995</v>
      </c>
      <c r="P96">
        <f>SUM(C65:C76)</f>
        <v>30133.759591790164</v>
      </c>
    </row>
    <row r="97" spans="1:16" x14ac:dyDescent="0.25">
      <c r="A97">
        <v>1997</v>
      </c>
      <c r="B97">
        <v>9</v>
      </c>
      <c r="C97">
        <v>705.49280995849097</v>
      </c>
      <c r="D97">
        <v>720</v>
      </c>
      <c r="F97" t="s">
        <v>118</v>
      </c>
      <c r="G97">
        <v>83.590909090909093</v>
      </c>
      <c r="H97">
        <v>55.954545454545453</v>
      </c>
      <c r="I97">
        <v>37.363636363636367</v>
      </c>
      <c r="J97">
        <v>58.045454545454547</v>
      </c>
      <c r="K97">
        <v>330.68181818181819</v>
      </c>
      <c r="L97">
        <f t="shared" si="16"/>
        <v>565.63636363636374</v>
      </c>
      <c r="O97">
        <v>1996</v>
      </c>
      <c r="P97">
        <f>SUM(C77:C88)</f>
        <v>4071.5540800908311</v>
      </c>
    </row>
    <row r="98" spans="1:16" x14ac:dyDescent="0.25">
      <c r="A98">
        <v>1997</v>
      </c>
      <c r="B98">
        <v>10</v>
      </c>
      <c r="C98">
        <v>3431.97599650763</v>
      </c>
      <c r="D98">
        <v>744</v>
      </c>
      <c r="F98" t="s">
        <v>119</v>
      </c>
      <c r="G98">
        <v>114.55</v>
      </c>
      <c r="H98">
        <v>74.599999999999994</v>
      </c>
      <c r="I98">
        <v>28.8</v>
      </c>
      <c r="J98">
        <v>33.75</v>
      </c>
      <c r="K98">
        <v>235.5</v>
      </c>
      <c r="L98">
        <f t="shared" si="16"/>
        <v>487.2</v>
      </c>
      <c r="O98">
        <v>1997</v>
      </c>
      <c r="P98">
        <f>SUM(C89:C100)</f>
        <v>57113.683285899155</v>
      </c>
    </row>
    <row r="99" spans="1:16" x14ac:dyDescent="0.25">
      <c r="A99">
        <v>1997</v>
      </c>
      <c r="B99">
        <v>11</v>
      </c>
      <c r="C99">
        <v>15466.9358871764</v>
      </c>
      <c r="D99">
        <v>720</v>
      </c>
      <c r="F99" t="s">
        <v>120</v>
      </c>
      <c r="G99">
        <v>23</v>
      </c>
      <c r="H99">
        <v>44.363636363636367</v>
      </c>
      <c r="I99">
        <v>64.272727272727266</v>
      </c>
      <c r="J99">
        <v>7.6363636363636367</v>
      </c>
      <c r="K99">
        <v>211.81818181818181</v>
      </c>
      <c r="L99">
        <f t="shared" si="16"/>
        <v>351.09090909090907</v>
      </c>
      <c r="O99">
        <v>1998</v>
      </c>
      <c r="P99">
        <f>SUM(C101:C112)</f>
        <v>30960.008562305837</v>
      </c>
    </row>
    <row r="100" spans="1:16" x14ac:dyDescent="0.25">
      <c r="A100">
        <v>1997</v>
      </c>
      <c r="B100">
        <v>12</v>
      </c>
      <c r="C100">
        <v>16676.521232355499</v>
      </c>
      <c r="D100">
        <v>744</v>
      </c>
      <c r="F100" t="s">
        <v>121</v>
      </c>
      <c r="G100">
        <v>23.333333333333332</v>
      </c>
      <c r="H100">
        <v>8.5555555555555554</v>
      </c>
      <c r="I100">
        <v>12.555555555555555</v>
      </c>
      <c r="J100">
        <v>11.444444444444445</v>
      </c>
      <c r="K100">
        <v>224.83333333333334</v>
      </c>
      <c r="L100">
        <f t="shared" si="16"/>
        <v>280.72222222222223</v>
      </c>
      <c r="O100">
        <v>1999</v>
      </c>
      <c r="P100">
        <f>SUM(C113:C124)</f>
        <v>72286.250973620801</v>
      </c>
    </row>
    <row r="101" spans="1:16" x14ac:dyDescent="0.25">
      <c r="A101">
        <v>1998</v>
      </c>
      <c r="B101">
        <v>1</v>
      </c>
      <c r="C101">
        <v>15451.280543040901</v>
      </c>
      <c r="D101">
        <v>744</v>
      </c>
      <c r="F101" t="s">
        <v>122</v>
      </c>
      <c r="G101">
        <v>38</v>
      </c>
      <c r="H101">
        <v>19.888888888888889</v>
      </c>
      <c r="I101">
        <v>14.666666666666666</v>
      </c>
      <c r="J101">
        <v>7.2777777777777777</v>
      </c>
      <c r="K101">
        <v>254.72222222222223</v>
      </c>
      <c r="L101">
        <f t="shared" si="16"/>
        <v>334.55555555555554</v>
      </c>
      <c r="O101">
        <v>2000</v>
      </c>
      <c r="P101">
        <f>SUM(C125:C136)</f>
        <v>16807.682469197796</v>
      </c>
    </row>
    <row r="102" spans="1:16" x14ac:dyDescent="0.25">
      <c r="A102">
        <v>1998</v>
      </c>
      <c r="B102">
        <v>2</v>
      </c>
      <c r="C102">
        <v>12973.4023121748</v>
      </c>
      <c r="D102">
        <v>672</v>
      </c>
      <c r="F102" t="s">
        <v>123</v>
      </c>
      <c r="G102">
        <v>46.071428571428569</v>
      </c>
      <c r="H102">
        <v>10.642857142857142</v>
      </c>
      <c r="I102">
        <v>29.857142857142858</v>
      </c>
      <c r="J102">
        <v>2.1428571428571428</v>
      </c>
      <c r="K102">
        <v>362.85714285714283</v>
      </c>
      <c r="L102">
        <f t="shared" si="16"/>
        <v>451.57142857142856</v>
      </c>
      <c r="O102">
        <v>2001</v>
      </c>
      <c r="P102">
        <f>SUM(C137:C148)</f>
        <v>7872.6525442999355</v>
      </c>
    </row>
    <row r="103" spans="1:16" x14ac:dyDescent="0.25">
      <c r="A103">
        <v>1998</v>
      </c>
      <c r="B103">
        <v>3</v>
      </c>
      <c r="C103">
        <v>19131.441473803501</v>
      </c>
      <c r="D103">
        <v>744</v>
      </c>
      <c r="F103" t="s">
        <v>124</v>
      </c>
      <c r="G103">
        <v>13.5</v>
      </c>
      <c r="H103">
        <v>2.5</v>
      </c>
      <c r="I103">
        <v>17.7</v>
      </c>
      <c r="J103">
        <v>5.4</v>
      </c>
      <c r="K103">
        <v>410.7</v>
      </c>
      <c r="L103">
        <f t="shared" si="16"/>
        <v>449.8</v>
      </c>
      <c r="O103">
        <v>2002</v>
      </c>
      <c r="P103">
        <f>SUM(C149:C160)</f>
        <v>35647.552704419679</v>
      </c>
    </row>
    <row r="104" spans="1:16" x14ac:dyDescent="0.25">
      <c r="A104">
        <v>1998</v>
      </c>
      <c r="B104">
        <v>4</v>
      </c>
      <c r="C104">
        <v>4233.3196055296803</v>
      </c>
      <c r="D104">
        <v>720</v>
      </c>
      <c r="F104" t="s">
        <v>125</v>
      </c>
      <c r="G104">
        <v>24.7</v>
      </c>
      <c r="H104">
        <v>3.45</v>
      </c>
      <c r="I104">
        <v>0.4</v>
      </c>
      <c r="J104">
        <v>0.2</v>
      </c>
      <c r="K104">
        <v>319.8</v>
      </c>
      <c r="L104">
        <f t="shared" si="16"/>
        <v>348.55</v>
      </c>
      <c r="O104">
        <v>2003</v>
      </c>
      <c r="P104">
        <f>SUM(C161:C172)</f>
        <v>43049.876708747266</v>
      </c>
    </row>
    <row r="105" spans="1:16" x14ac:dyDescent="0.25">
      <c r="A105">
        <v>1998</v>
      </c>
      <c r="B105">
        <v>5</v>
      </c>
      <c r="C105">
        <v>-10622.819211824701</v>
      </c>
      <c r="D105">
        <v>744</v>
      </c>
      <c r="F105" t="s">
        <v>126</v>
      </c>
      <c r="G105">
        <v>46.45</v>
      </c>
      <c r="H105">
        <v>10.6</v>
      </c>
      <c r="I105">
        <v>10.199999999999999</v>
      </c>
      <c r="J105">
        <v>0.6</v>
      </c>
      <c r="K105">
        <v>304.2</v>
      </c>
      <c r="L105">
        <f t="shared" si="16"/>
        <v>372.04999999999995</v>
      </c>
      <c r="O105">
        <v>2004</v>
      </c>
      <c r="P105">
        <f>SUM(C173:C184)</f>
        <v>9235.6984457729068</v>
      </c>
    </row>
    <row r="106" spans="1:16" x14ac:dyDescent="0.25">
      <c r="A106">
        <v>1998</v>
      </c>
      <c r="B106">
        <v>6</v>
      </c>
      <c r="C106">
        <v>-17042.493539346699</v>
      </c>
      <c r="D106">
        <v>720</v>
      </c>
      <c r="F106" t="s">
        <v>127</v>
      </c>
      <c r="G106">
        <v>50.136363636363633</v>
      </c>
      <c r="H106">
        <v>7.0454545454545459</v>
      </c>
      <c r="I106">
        <v>31.545454545454547</v>
      </c>
      <c r="J106">
        <v>9.0909090909090912E-2</v>
      </c>
      <c r="K106">
        <v>502.72727272727275</v>
      </c>
      <c r="L106">
        <f t="shared" si="16"/>
        <v>591.5454545454545</v>
      </c>
      <c r="O106">
        <v>2005</v>
      </c>
      <c r="P106">
        <f>SUM(C185:C196)</f>
        <v>37038.720949687158</v>
      </c>
    </row>
    <row r="107" spans="1:16" x14ac:dyDescent="0.25">
      <c r="A107">
        <v>1998</v>
      </c>
      <c r="B107">
        <v>7</v>
      </c>
      <c r="C107">
        <v>-22840.316596736498</v>
      </c>
      <c r="D107">
        <v>744</v>
      </c>
      <c r="F107" t="s">
        <v>128</v>
      </c>
      <c r="G107">
        <v>83.583333333333329</v>
      </c>
      <c r="H107">
        <v>12.833333333333334</v>
      </c>
      <c r="I107">
        <v>16.333333333333332</v>
      </c>
      <c r="J107">
        <v>1.1666666666666667</v>
      </c>
      <c r="K107">
        <v>25</v>
      </c>
      <c r="L107">
        <f t="shared" si="16"/>
        <v>138.91666666666666</v>
      </c>
      <c r="O107">
        <v>2006</v>
      </c>
      <c r="P107">
        <f>SUM(C197:C208)</f>
        <v>61657.226899791523</v>
      </c>
    </row>
    <row r="108" spans="1:16" x14ac:dyDescent="0.25">
      <c r="A108">
        <v>1998</v>
      </c>
      <c r="B108">
        <v>8</v>
      </c>
      <c r="C108">
        <v>4826.3230403098996</v>
      </c>
      <c r="D108">
        <v>744</v>
      </c>
      <c r="F108" t="s">
        <v>129</v>
      </c>
      <c r="G108">
        <v>91.055555555555557</v>
      </c>
      <c r="H108">
        <v>35.555555555555557</v>
      </c>
      <c r="I108">
        <v>51.666666666666664</v>
      </c>
      <c r="J108">
        <v>1</v>
      </c>
      <c r="K108">
        <v>97.333333333333329</v>
      </c>
      <c r="L108">
        <f t="shared" si="16"/>
        <v>276.61111111111109</v>
      </c>
    </row>
    <row r="109" spans="1:16" x14ac:dyDescent="0.25">
      <c r="A109">
        <v>1998</v>
      </c>
      <c r="B109">
        <v>9</v>
      </c>
      <c r="C109">
        <v>-4549.2616328782497</v>
      </c>
      <c r="D109">
        <v>720</v>
      </c>
      <c r="F109" t="s">
        <v>130</v>
      </c>
      <c r="G109">
        <v>15.055555555555555</v>
      </c>
      <c r="H109">
        <v>14.777777777777779</v>
      </c>
      <c r="I109">
        <v>21.666666666666668</v>
      </c>
      <c r="J109">
        <v>8.4444444444444446</v>
      </c>
      <c r="K109">
        <v>130.88888888888889</v>
      </c>
      <c r="L109">
        <f t="shared" si="16"/>
        <v>190.83333333333331</v>
      </c>
      <c r="O109" t="s">
        <v>19</v>
      </c>
    </row>
    <row r="110" spans="1:16" x14ac:dyDescent="0.25">
      <c r="A110">
        <v>1998</v>
      </c>
      <c r="B110">
        <v>10</v>
      </c>
      <c r="C110">
        <v>-5079.3573128702001</v>
      </c>
      <c r="D110">
        <v>744</v>
      </c>
      <c r="F110" t="s">
        <v>131</v>
      </c>
      <c r="G110">
        <v>29.772727272727273</v>
      </c>
      <c r="H110">
        <v>27.045454545454547</v>
      </c>
      <c r="I110">
        <v>64.63636363636364</v>
      </c>
      <c r="J110">
        <v>19.363636363636363</v>
      </c>
      <c r="K110">
        <v>208.81818181818181</v>
      </c>
      <c r="L110">
        <f t="shared" si="16"/>
        <v>349.63636363636363</v>
      </c>
      <c r="O110">
        <v>1990</v>
      </c>
      <c r="P110">
        <f>SUM(C2:C6)</f>
        <v>37542.479376953699</v>
      </c>
    </row>
    <row r="111" spans="1:16" x14ac:dyDescent="0.25">
      <c r="A111">
        <v>1998</v>
      </c>
      <c r="B111">
        <v>11</v>
      </c>
      <c r="C111">
        <v>17745.867150282</v>
      </c>
      <c r="D111">
        <v>720</v>
      </c>
      <c r="F111" t="s">
        <v>132</v>
      </c>
      <c r="G111">
        <v>41.035714285714285</v>
      </c>
      <c r="H111">
        <v>26.178571428571427</v>
      </c>
      <c r="I111">
        <v>62.392857142857146</v>
      </c>
      <c r="J111">
        <v>34.142857142857146</v>
      </c>
      <c r="K111">
        <v>225.82142857142858</v>
      </c>
      <c r="L111">
        <f t="shared" si="16"/>
        <v>389.57142857142856</v>
      </c>
      <c r="O111">
        <v>1991</v>
      </c>
      <c r="P111">
        <f>SUM(C14:C18)</f>
        <v>63409.880859523277</v>
      </c>
    </row>
    <row r="112" spans="1:16" x14ac:dyDescent="0.25">
      <c r="A112">
        <v>1998</v>
      </c>
      <c r="B112">
        <v>12</v>
      </c>
      <c r="C112">
        <v>16732.6227308214</v>
      </c>
      <c r="D112">
        <v>744</v>
      </c>
      <c r="F112" t="s">
        <v>133</v>
      </c>
      <c r="G112">
        <v>91.375</v>
      </c>
      <c r="H112">
        <v>35.625</v>
      </c>
      <c r="I112">
        <v>28.166666666666668</v>
      </c>
      <c r="J112">
        <v>47.25</v>
      </c>
      <c r="K112">
        <v>270.95833333333331</v>
      </c>
      <c r="L112">
        <f t="shared" si="16"/>
        <v>473.375</v>
      </c>
      <c r="O112">
        <v>1992</v>
      </c>
      <c r="P112">
        <f>SUM(C26:C30)</f>
        <v>87649.346108659811</v>
      </c>
    </row>
    <row r="113" spans="1:16" x14ac:dyDescent="0.25">
      <c r="A113">
        <v>1999</v>
      </c>
      <c r="B113">
        <v>1</v>
      </c>
      <c r="C113">
        <v>19616.938514892401</v>
      </c>
      <c r="D113">
        <v>744</v>
      </c>
      <c r="F113" t="s">
        <v>134</v>
      </c>
      <c r="G113">
        <v>72.555555555555557</v>
      </c>
      <c r="H113">
        <v>17.944444444444443</v>
      </c>
      <c r="I113">
        <v>54.722222222222221</v>
      </c>
      <c r="J113">
        <v>49.666666666666664</v>
      </c>
      <c r="K113">
        <v>60.833333333333336</v>
      </c>
      <c r="L113">
        <f t="shared" si="16"/>
        <v>255.72222222222223</v>
      </c>
      <c r="O113">
        <v>1993</v>
      </c>
      <c r="P113">
        <f>SUM(C38:C42)</f>
        <v>65619.689959894211</v>
      </c>
    </row>
    <row r="114" spans="1:16" x14ac:dyDescent="0.25">
      <c r="A114">
        <v>1999</v>
      </c>
      <c r="B114">
        <v>2</v>
      </c>
      <c r="C114">
        <v>20701.729766240402</v>
      </c>
      <c r="D114">
        <v>672</v>
      </c>
      <c r="F114" t="s">
        <v>135</v>
      </c>
      <c r="G114">
        <v>34.636363636363633</v>
      </c>
      <c r="H114">
        <v>14.272727272727273</v>
      </c>
      <c r="I114">
        <v>18</v>
      </c>
      <c r="J114">
        <v>68.13636363636364</v>
      </c>
      <c r="K114">
        <v>235.13636363636363</v>
      </c>
      <c r="L114">
        <f t="shared" si="16"/>
        <v>370.18181818181819</v>
      </c>
      <c r="O114">
        <v>1994</v>
      </c>
      <c r="P114">
        <f>SUM(C50:C54)</f>
        <v>61616.876204876251</v>
      </c>
    </row>
    <row r="115" spans="1:16" x14ac:dyDescent="0.25">
      <c r="A115">
        <v>1999</v>
      </c>
      <c r="B115">
        <v>3</v>
      </c>
      <c r="C115">
        <v>13909.458248294201</v>
      </c>
      <c r="D115">
        <v>744</v>
      </c>
      <c r="F115" t="s">
        <v>136</v>
      </c>
      <c r="G115">
        <v>3.7</v>
      </c>
      <c r="H115">
        <v>5.7</v>
      </c>
      <c r="I115">
        <v>5.7</v>
      </c>
      <c r="J115">
        <v>2.4</v>
      </c>
      <c r="K115">
        <v>268.89999999999998</v>
      </c>
      <c r="L115">
        <f t="shared" si="16"/>
        <v>286.39999999999998</v>
      </c>
      <c r="O115">
        <v>1995</v>
      </c>
      <c r="P115">
        <f>SUM(C62:C66)</f>
        <v>75440.029595652872</v>
      </c>
    </row>
    <row r="116" spans="1:16" x14ac:dyDescent="0.25">
      <c r="A116">
        <v>1999</v>
      </c>
      <c r="B116">
        <v>4</v>
      </c>
      <c r="C116">
        <v>8963.2763659325192</v>
      </c>
      <c r="D116">
        <v>720</v>
      </c>
      <c r="F116" t="s">
        <v>137</v>
      </c>
      <c r="G116">
        <v>15.772727272727273</v>
      </c>
      <c r="H116">
        <v>13.545454545454545</v>
      </c>
      <c r="I116">
        <v>13.181818181818182</v>
      </c>
      <c r="J116">
        <v>1.0909090909090908</v>
      </c>
      <c r="K116">
        <v>178.04545454545453</v>
      </c>
      <c r="L116">
        <f t="shared" si="16"/>
        <v>221.63636363636363</v>
      </c>
      <c r="O116">
        <v>1996</v>
      </c>
      <c r="P116">
        <f>SUM(C74:C78)</f>
        <v>63048.118312753839</v>
      </c>
    </row>
    <row r="117" spans="1:16" x14ac:dyDescent="0.25">
      <c r="A117">
        <v>1999</v>
      </c>
      <c r="B117">
        <v>5</v>
      </c>
      <c r="C117">
        <v>-6882.85295727637</v>
      </c>
      <c r="D117">
        <v>744</v>
      </c>
      <c r="F117" t="s">
        <v>138</v>
      </c>
      <c r="G117">
        <v>7.9545454545454541</v>
      </c>
      <c r="H117">
        <v>5.8181818181818183</v>
      </c>
      <c r="I117">
        <v>8.3636363636363633</v>
      </c>
      <c r="J117">
        <v>0.72727272727272729</v>
      </c>
      <c r="K117">
        <v>532.18181818181813</v>
      </c>
      <c r="L117">
        <f t="shared" si="16"/>
        <v>555.0454545454545</v>
      </c>
      <c r="O117">
        <v>1997</v>
      </c>
      <c r="P117">
        <f>SUM(C86:C90)</f>
        <v>66121.596474500853</v>
      </c>
    </row>
    <row r="118" spans="1:16" x14ac:dyDescent="0.25">
      <c r="A118">
        <v>1999</v>
      </c>
      <c r="B118">
        <v>6</v>
      </c>
      <c r="C118">
        <v>-9227.4602982185806</v>
      </c>
      <c r="D118">
        <v>720</v>
      </c>
      <c r="F118" t="s">
        <v>139</v>
      </c>
      <c r="G118">
        <v>21.458333333333332</v>
      </c>
      <c r="H118">
        <v>6.958333333333333</v>
      </c>
      <c r="I118">
        <v>11.125</v>
      </c>
      <c r="J118">
        <v>11.166666666666666</v>
      </c>
      <c r="K118">
        <v>371.25</v>
      </c>
      <c r="L118">
        <f t="shared" si="16"/>
        <v>421.95833333333331</v>
      </c>
      <c r="O118">
        <v>1998</v>
      </c>
      <c r="P118">
        <f>SUM(C98:C102)</f>
        <v>64000.115971255218</v>
      </c>
    </row>
    <row r="119" spans="1:16" x14ac:dyDescent="0.25">
      <c r="A119">
        <v>1999</v>
      </c>
      <c r="B119">
        <v>7</v>
      </c>
      <c r="C119">
        <v>-6433.6400400038301</v>
      </c>
      <c r="D119">
        <v>744</v>
      </c>
      <c r="F119" t="s">
        <v>140</v>
      </c>
      <c r="G119">
        <v>44.35</v>
      </c>
      <c r="H119">
        <v>7.2</v>
      </c>
      <c r="I119">
        <v>27.7</v>
      </c>
      <c r="J119">
        <v>1.3</v>
      </c>
      <c r="K119">
        <v>303.5</v>
      </c>
      <c r="L119">
        <f t="shared" si="16"/>
        <v>384.05</v>
      </c>
      <c r="O119">
        <v>1999</v>
      </c>
      <c r="P119">
        <f>SUM(C110:C114)</f>
        <v>69717.800849366002</v>
      </c>
    </row>
    <row r="120" spans="1:16" x14ac:dyDescent="0.25">
      <c r="A120">
        <v>1999</v>
      </c>
      <c r="B120">
        <v>8</v>
      </c>
      <c r="C120">
        <v>-6156.1586111441702</v>
      </c>
      <c r="D120">
        <v>744</v>
      </c>
      <c r="F120" t="s">
        <v>141</v>
      </c>
      <c r="G120">
        <v>29.785714285714285</v>
      </c>
      <c r="H120">
        <v>13.928571428571429</v>
      </c>
      <c r="I120">
        <v>6.8571428571428568</v>
      </c>
      <c r="J120">
        <v>1.5714285714285714</v>
      </c>
      <c r="K120">
        <v>44.357142857142854</v>
      </c>
      <c r="L120">
        <f t="shared" si="16"/>
        <v>96.5</v>
      </c>
      <c r="O120">
        <v>2000</v>
      </c>
      <c r="P120">
        <f>SUM(C122:C126)</f>
        <v>72884.218298005057</v>
      </c>
    </row>
    <row r="121" spans="1:16" x14ac:dyDescent="0.25">
      <c r="A121">
        <v>1999</v>
      </c>
      <c r="B121">
        <v>9</v>
      </c>
      <c r="C121">
        <v>2257.2906136207998</v>
      </c>
      <c r="D121">
        <v>720</v>
      </c>
      <c r="F121" t="s">
        <v>142</v>
      </c>
      <c r="G121">
        <v>74.416666666666671</v>
      </c>
      <c r="H121">
        <v>56.333333333333336</v>
      </c>
      <c r="I121">
        <v>84</v>
      </c>
      <c r="J121">
        <v>240.33333333333334</v>
      </c>
      <c r="K121">
        <v>182.5</v>
      </c>
      <c r="L121">
        <f t="shared" si="16"/>
        <v>637.58333333333337</v>
      </c>
      <c r="O121">
        <v>2001</v>
      </c>
      <c r="P121">
        <f>SUM(C134:C138)</f>
        <v>75847.994499505294</v>
      </c>
    </row>
    <row r="122" spans="1:16" x14ac:dyDescent="0.25">
      <c r="A122">
        <v>1999</v>
      </c>
      <c r="B122">
        <v>10</v>
      </c>
      <c r="C122">
        <v>6310.3637508785496</v>
      </c>
      <c r="D122">
        <v>744</v>
      </c>
      <c r="F122" t="s">
        <v>143</v>
      </c>
      <c r="G122">
        <v>53</v>
      </c>
      <c r="H122">
        <v>10.666666666666666</v>
      </c>
      <c r="I122">
        <v>105.33333333333333</v>
      </c>
      <c r="J122">
        <v>8.6666666666666661</v>
      </c>
      <c r="K122">
        <v>149.66666666666666</v>
      </c>
      <c r="L122">
        <f t="shared" si="16"/>
        <v>327.33333333333331</v>
      </c>
      <c r="O122">
        <v>2002</v>
      </c>
      <c r="P122">
        <f>SUM(C146:C150)</f>
        <v>47924.845867175623</v>
      </c>
    </row>
    <row r="123" spans="1:16" x14ac:dyDescent="0.25">
      <c r="A123">
        <v>1999</v>
      </c>
      <c r="B123">
        <v>11</v>
      </c>
      <c r="C123">
        <v>15175.4887458349</v>
      </c>
      <c r="D123">
        <v>720</v>
      </c>
      <c r="O123">
        <v>2003</v>
      </c>
      <c r="P123">
        <f>SUM(C158:C162)</f>
        <v>87018.903491136007</v>
      </c>
    </row>
    <row r="124" spans="1:16" x14ac:dyDescent="0.25">
      <c r="A124">
        <v>1999</v>
      </c>
      <c r="B124">
        <v>12</v>
      </c>
      <c r="C124">
        <v>14051.81687457</v>
      </c>
      <c r="D124">
        <v>744</v>
      </c>
      <c r="O124">
        <v>2004</v>
      </c>
      <c r="P124">
        <f>SUM(C170:C174)</f>
        <v>68843.497609107813</v>
      </c>
    </row>
    <row r="125" spans="1:16" x14ac:dyDescent="0.25">
      <c r="A125">
        <v>2000</v>
      </c>
      <c r="B125">
        <v>1</v>
      </c>
      <c r="C125">
        <v>23351.196296396301</v>
      </c>
      <c r="D125">
        <v>744</v>
      </c>
      <c r="O125">
        <v>2005</v>
      </c>
      <c r="P125">
        <f>SUM(C182:C186)</f>
        <v>71331.952743207032</v>
      </c>
    </row>
    <row r="126" spans="1:16" x14ac:dyDescent="0.25">
      <c r="A126">
        <v>2000</v>
      </c>
      <c r="B126">
        <v>2</v>
      </c>
      <c r="C126">
        <v>13995.3526303253</v>
      </c>
      <c r="D126">
        <v>696</v>
      </c>
      <c r="O126">
        <v>2006</v>
      </c>
      <c r="P126">
        <f>SUM(C194:C198)</f>
        <v>72312.807783002034</v>
      </c>
    </row>
    <row r="127" spans="1:16" x14ac:dyDescent="0.25">
      <c r="A127">
        <v>2000</v>
      </c>
      <c r="B127">
        <v>3</v>
      </c>
      <c r="C127">
        <v>14567.660463833699</v>
      </c>
      <c r="D127">
        <v>744</v>
      </c>
    </row>
    <row r="128" spans="1:16" x14ac:dyDescent="0.25">
      <c r="A128">
        <v>2000</v>
      </c>
      <c r="B128">
        <v>4</v>
      </c>
      <c r="C128">
        <v>10964.8598433601</v>
      </c>
      <c r="D128">
        <v>720</v>
      </c>
    </row>
    <row r="129" spans="1:4" x14ac:dyDescent="0.25">
      <c r="A129">
        <v>2000</v>
      </c>
      <c r="B129">
        <v>5</v>
      </c>
      <c r="C129">
        <v>-13324.2252099325</v>
      </c>
      <c r="D129">
        <v>744</v>
      </c>
    </row>
    <row r="130" spans="1:4" x14ac:dyDescent="0.25">
      <c r="A130">
        <v>2000</v>
      </c>
      <c r="B130">
        <v>6</v>
      </c>
      <c r="C130">
        <v>-19655.485026855298</v>
      </c>
      <c r="D130">
        <v>720</v>
      </c>
    </row>
    <row r="131" spans="1:4" x14ac:dyDescent="0.25">
      <c r="A131">
        <v>2000</v>
      </c>
      <c r="B131">
        <v>7</v>
      </c>
      <c r="C131">
        <v>-15856.830323681999</v>
      </c>
      <c r="D131">
        <v>744</v>
      </c>
    </row>
    <row r="132" spans="1:4" x14ac:dyDescent="0.25">
      <c r="A132">
        <v>2000</v>
      </c>
      <c r="B132">
        <v>8</v>
      </c>
      <c r="C132">
        <v>-18584.0867314963</v>
      </c>
      <c r="D132">
        <v>744</v>
      </c>
    </row>
    <row r="133" spans="1:4" x14ac:dyDescent="0.25">
      <c r="A133">
        <v>2000</v>
      </c>
      <c r="B133">
        <v>9</v>
      </c>
      <c r="C133">
        <v>-10783.8878835307</v>
      </c>
      <c r="D133">
        <v>720</v>
      </c>
    </row>
    <row r="134" spans="1:4" x14ac:dyDescent="0.25">
      <c r="A134">
        <v>2000</v>
      </c>
      <c r="B134">
        <v>10</v>
      </c>
      <c r="C134">
        <v>2719.6482924021898</v>
      </c>
      <c r="D134">
        <v>744</v>
      </c>
    </row>
    <row r="135" spans="1:4" x14ac:dyDescent="0.25">
      <c r="A135">
        <v>2000</v>
      </c>
      <c r="B135">
        <v>11</v>
      </c>
      <c r="C135">
        <v>14189.7748217931</v>
      </c>
      <c r="D135">
        <v>720</v>
      </c>
    </row>
    <row r="136" spans="1:4" x14ac:dyDescent="0.25">
      <c r="A136">
        <v>2000</v>
      </c>
      <c r="B136">
        <v>12</v>
      </c>
      <c r="C136">
        <v>15223.705296583899</v>
      </c>
      <c r="D136">
        <v>744</v>
      </c>
    </row>
    <row r="137" spans="1:4" x14ac:dyDescent="0.25">
      <c r="A137">
        <v>2001</v>
      </c>
      <c r="B137">
        <v>1</v>
      </c>
      <c r="C137">
        <v>22742.403874299001</v>
      </c>
      <c r="D137">
        <v>744</v>
      </c>
    </row>
    <row r="138" spans="1:4" x14ac:dyDescent="0.25">
      <c r="A138">
        <v>2001</v>
      </c>
      <c r="B138">
        <v>2</v>
      </c>
      <c r="C138">
        <v>20972.462214427102</v>
      </c>
      <c r="D138">
        <v>672</v>
      </c>
    </row>
    <row r="139" spans="1:4" x14ac:dyDescent="0.25">
      <c r="A139">
        <v>2001</v>
      </c>
      <c r="B139">
        <v>3</v>
      </c>
      <c r="C139">
        <v>15679.543097289299</v>
      </c>
      <c r="D139">
        <v>744</v>
      </c>
    </row>
    <row r="140" spans="1:4" x14ac:dyDescent="0.25">
      <c r="A140">
        <v>2001</v>
      </c>
      <c r="B140">
        <v>4</v>
      </c>
      <c r="C140">
        <v>2904.4004450838202</v>
      </c>
      <c r="D140">
        <v>720</v>
      </c>
    </row>
    <row r="141" spans="1:4" x14ac:dyDescent="0.25">
      <c r="A141">
        <v>2001</v>
      </c>
      <c r="B141">
        <v>5</v>
      </c>
      <c r="C141">
        <v>-3767.74494444728</v>
      </c>
      <c r="D141">
        <v>744</v>
      </c>
    </row>
    <row r="142" spans="1:4" x14ac:dyDescent="0.25">
      <c r="A142">
        <v>2001</v>
      </c>
      <c r="B142">
        <v>6</v>
      </c>
      <c r="C142">
        <v>-22666.637736248202</v>
      </c>
      <c r="D142">
        <v>720</v>
      </c>
    </row>
    <row r="143" spans="1:4" x14ac:dyDescent="0.25">
      <c r="A143">
        <v>2001</v>
      </c>
      <c r="B143">
        <v>7</v>
      </c>
      <c r="C143">
        <v>-14089.8097219232</v>
      </c>
      <c r="D143">
        <v>744</v>
      </c>
    </row>
    <row r="144" spans="1:4" x14ac:dyDescent="0.25">
      <c r="A144">
        <v>2001</v>
      </c>
      <c r="B144">
        <v>8</v>
      </c>
      <c r="C144">
        <v>-26656.430826997399</v>
      </c>
      <c r="D144">
        <v>744</v>
      </c>
    </row>
    <row r="145" spans="1:4" x14ac:dyDescent="0.25">
      <c r="A145">
        <v>2001</v>
      </c>
      <c r="B145">
        <v>9</v>
      </c>
      <c r="C145">
        <v>-3062.8439828646301</v>
      </c>
      <c r="D145">
        <v>720</v>
      </c>
    </row>
    <row r="146" spans="1:4" x14ac:dyDescent="0.25">
      <c r="A146">
        <v>2001</v>
      </c>
      <c r="B146">
        <v>10</v>
      </c>
      <c r="C146">
        <v>-5331.7424614053798</v>
      </c>
      <c r="D146">
        <v>744</v>
      </c>
    </row>
    <row r="147" spans="1:4" x14ac:dyDescent="0.25">
      <c r="A147">
        <v>2001</v>
      </c>
      <c r="B147">
        <v>11</v>
      </c>
      <c r="C147">
        <v>10734.248987491401</v>
      </c>
      <c r="D147">
        <v>720</v>
      </c>
    </row>
    <row r="148" spans="1:4" x14ac:dyDescent="0.25">
      <c r="A148">
        <v>2001</v>
      </c>
      <c r="B148">
        <v>12</v>
      </c>
      <c r="C148">
        <v>10414.8035995954</v>
      </c>
      <c r="D148">
        <v>744</v>
      </c>
    </row>
    <row r="149" spans="1:4" x14ac:dyDescent="0.25">
      <c r="A149">
        <v>2002</v>
      </c>
      <c r="B149">
        <v>1</v>
      </c>
      <c r="C149">
        <v>17931.354340462702</v>
      </c>
      <c r="D149">
        <v>744</v>
      </c>
    </row>
    <row r="150" spans="1:4" x14ac:dyDescent="0.25">
      <c r="A150">
        <v>2002</v>
      </c>
      <c r="B150">
        <v>2</v>
      </c>
      <c r="C150">
        <v>14176.181401031499</v>
      </c>
      <c r="D150">
        <v>672</v>
      </c>
    </row>
    <row r="151" spans="1:4" x14ac:dyDescent="0.25">
      <c r="A151">
        <v>2002</v>
      </c>
      <c r="B151">
        <v>3</v>
      </c>
      <c r="C151">
        <v>19700.589600660202</v>
      </c>
      <c r="D151">
        <v>744</v>
      </c>
    </row>
    <row r="152" spans="1:4" x14ac:dyDescent="0.25">
      <c r="A152">
        <v>2002</v>
      </c>
      <c r="B152">
        <v>4</v>
      </c>
      <c r="C152">
        <v>6603.1664159195698</v>
      </c>
      <c r="D152">
        <v>720</v>
      </c>
    </row>
    <row r="153" spans="1:4" x14ac:dyDescent="0.25">
      <c r="A153">
        <v>2002</v>
      </c>
      <c r="B153">
        <v>5</v>
      </c>
      <c r="C153">
        <v>-8231.15992500219</v>
      </c>
      <c r="D153">
        <v>744</v>
      </c>
    </row>
    <row r="154" spans="1:4" x14ac:dyDescent="0.25">
      <c r="A154">
        <v>2002</v>
      </c>
      <c r="B154">
        <v>6</v>
      </c>
      <c r="C154">
        <v>-20733.279103050001</v>
      </c>
      <c r="D154">
        <v>720</v>
      </c>
    </row>
    <row r="155" spans="1:4" x14ac:dyDescent="0.25">
      <c r="A155">
        <v>2002</v>
      </c>
      <c r="B155">
        <v>7</v>
      </c>
      <c r="C155">
        <v>-23970.050140883101</v>
      </c>
      <c r="D155">
        <v>744</v>
      </c>
    </row>
    <row r="156" spans="1:4" x14ac:dyDescent="0.25">
      <c r="A156">
        <v>2002</v>
      </c>
      <c r="B156">
        <v>8</v>
      </c>
      <c r="C156">
        <v>-6111.9799936691998</v>
      </c>
      <c r="D156">
        <v>744</v>
      </c>
    </row>
    <row r="157" spans="1:4" x14ac:dyDescent="0.25">
      <c r="A157">
        <v>2002</v>
      </c>
      <c r="B157">
        <v>9</v>
      </c>
      <c r="C157">
        <v>-8626.3714509489</v>
      </c>
      <c r="D157">
        <v>720</v>
      </c>
    </row>
    <row r="158" spans="1:4" x14ac:dyDescent="0.25">
      <c r="A158">
        <v>2002</v>
      </c>
      <c r="B158">
        <v>10</v>
      </c>
      <c r="C158">
        <v>10727.3663636367</v>
      </c>
      <c r="D158">
        <v>744</v>
      </c>
    </row>
    <row r="159" spans="1:4" x14ac:dyDescent="0.25">
      <c r="A159">
        <v>2002</v>
      </c>
      <c r="B159">
        <v>11</v>
      </c>
      <c r="C159">
        <v>17723.224176934898</v>
      </c>
      <c r="D159">
        <v>720</v>
      </c>
    </row>
    <row r="160" spans="1:4" x14ac:dyDescent="0.25">
      <c r="A160">
        <v>2002</v>
      </c>
      <c r="B160">
        <v>12</v>
      </c>
      <c r="C160">
        <v>16458.5110193275</v>
      </c>
      <c r="D160">
        <v>744</v>
      </c>
    </row>
    <row r="161" spans="1:4" x14ac:dyDescent="0.25">
      <c r="A161">
        <v>2003</v>
      </c>
      <c r="B161">
        <v>1</v>
      </c>
      <c r="C161">
        <v>23653.917194703601</v>
      </c>
      <c r="D161">
        <v>744</v>
      </c>
    </row>
    <row r="162" spans="1:4" x14ac:dyDescent="0.25">
      <c r="A162">
        <v>2003</v>
      </c>
      <c r="B162">
        <v>2</v>
      </c>
      <c r="C162">
        <v>18455.884736533299</v>
      </c>
      <c r="D162">
        <v>672</v>
      </c>
    </row>
    <row r="163" spans="1:4" x14ac:dyDescent="0.25">
      <c r="A163">
        <v>2003</v>
      </c>
      <c r="B163">
        <v>3</v>
      </c>
      <c r="C163">
        <v>13221.043127761601</v>
      </c>
      <c r="D163">
        <v>744</v>
      </c>
    </row>
    <row r="164" spans="1:4" x14ac:dyDescent="0.25">
      <c r="A164">
        <v>2003</v>
      </c>
      <c r="B164">
        <v>4</v>
      </c>
      <c r="C164">
        <v>8705.0872849373609</v>
      </c>
      <c r="D164">
        <v>720</v>
      </c>
    </row>
    <row r="165" spans="1:4" x14ac:dyDescent="0.25">
      <c r="A165">
        <v>2003</v>
      </c>
      <c r="B165">
        <v>5</v>
      </c>
      <c r="C165">
        <v>2220.3669117207801</v>
      </c>
      <c r="D165">
        <v>744</v>
      </c>
    </row>
    <row r="166" spans="1:4" x14ac:dyDescent="0.25">
      <c r="A166">
        <v>2003</v>
      </c>
      <c r="B166">
        <v>6</v>
      </c>
      <c r="C166">
        <v>-21856.2063908743</v>
      </c>
      <c r="D166">
        <v>720</v>
      </c>
    </row>
    <row r="167" spans="1:4" x14ac:dyDescent="0.25">
      <c r="A167">
        <v>2003</v>
      </c>
      <c r="B167">
        <v>7</v>
      </c>
      <c r="C167">
        <v>-17572.866051643501</v>
      </c>
      <c r="D167">
        <v>744</v>
      </c>
    </row>
    <row r="168" spans="1:4" x14ac:dyDescent="0.25">
      <c r="A168">
        <v>2003</v>
      </c>
      <c r="B168">
        <v>8</v>
      </c>
      <c r="C168">
        <v>-10582.000765774001</v>
      </c>
      <c r="D168">
        <v>744</v>
      </c>
    </row>
    <row r="169" spans="1:4" x14ac:dyDescent="0.25">
      <c r="A169">
        <v>2003</v>
      </c>
      <c r="B169">
        <v>9</v>
      </c>
      <c r="C169">
        <v>-12642.158140527899</v>
      </c>
      <c r="D169">
        <v>720</v>
      </c>
    </row>
    <row r="170" spans="1:4" x14ac:dyDescent="0.25">
      <c r="A170">
        <v>2003</v>
      </c>
      <c r="B170">
        <v>10</v>
      </c>
      <c r="C170">
        <v>5973.5829331350196</v>
      </c>
      <c r="D170">
        <v>744</v>
      </c>
    </row>
    <row r="171" spans="1:4" x14ac:dyDescent="0.25">
      <c r="A171">
        <v>2003</v>
      </c>
      <c r="B171">
        <v>11</v>
      </c>
      <c r="C171">
        <v>15665.1096336717</v>
      </c>
      <c r="D171">
        <v>720</v>
      </c>
    </row>
    <row r="172" spans="1:4" x14ac:dyDescent="0.25">
      <c r="A172">
        <v>2003</v>
      </c>
      <c r="B172">
        <v>12</v>
      </c>
      <c r="C172">
        <v>17808.1162351036</v>
      </c>
      <c r="D172">
        <v>744</v>
      </c>
    </row>
    <row r="173" spans="1:4" x14ac:dyDescent="0.25">
      <c r="A173">
        <v>2004</v>
      </c>
      <c r="B173">
        <v>1</v>
      </c>
      <c r="C173">
        <v>12974.1182577907</v>
      </c>
      <c r="D173">
        <v>744</v>
      </c>
    </row>
    <row r="174" spans="1:4" x14ac:dyDescent="0.25">
      <c r="A174">
        <v>2004</v>
      </c>
      <c r="B174">
        <v>2</v>
      </c>
      <c r="C174">
        <v>16422.570549406799</v>
      </c>
      <c r="D174">
        <v>696</v>
      </c>
    </row>
    <row r="175" spans="1:4" x14ac:dyDescent="0.25">
      <c r="A175">
        <v>2004</v>
      </c>
      <c r="B175">
        <v>3</v>
      </c>
      <c r="C175">
        <v>18005.850868287798</v>
      </c>
      <c r="D175">
        <v>744</v>
      </c>
    </row>
    <row r="176" spans="1:4" x14ac:dyDescent="0.25">
      <c r="A176">
        <v>2004</v>
      </c>
      <c r="B176">
        <v>4</v>
      </c>
      <c r="C176">
        <v>1969.3659247097701</v>
      </c>
      <c r="D176">
        <v>720</v>
      </c>
    </row>
    <row r="177" spans="1:4" x14ac:dyDescent="0.25">
      <c r="A177">
        <v>2004</v>
      </c>
      <c r="B177">
        <v>5</v>
      </c>
      <c r="C177">
        <v>-14163.284834002799</v>
      </c>
      <c r="D177">
        <v>744</v>
      </c>
    </row>
    <row r="178" spans="1:4" x14ac:dyDescent="0.25">
      <c r="A178">
        <v>2004</v>
      </c>
      <c r="B178">
        <v>6</v>
      </c>
      <c r="C178">
        <v>-25853.8844293406</v>
      </c>
      <c r="D178">
        <v>720</v>
      </c>
    </row>
    <row r="179" spans="1:4" x14ac:dyDescent="0.25">
      <c r="A179">
        <v>2004</v>
      </c>
      <c r="B179">
        <v>7</v>
      </c>
      <c r="C179">
        <v>-14622.4446223663</v>
      </c>
      <c r="D179">
        <v>744</v>
      </c>
    </row>
    <row r="180" spans="1:4" x14ac:dyDescent="0.25">
      <c r="A180">
        <v>2004</v>
      </c>
      <c r="B180">
        <v>8</v>
      </c>
      <c r="C180">
        <v>-21325.5761381558</v>
      </c>
      <c r="D180">
        <v>744</v>
      </c>
    </row>
    <row r="181" spans="1:4" x14ac:dyDescent="0.25">
      <c r="A181">
        <v>2004</v>
      </c>
      <c r="B181">
        <v>9</v>
      </c>
      <c r="C181">
        <v>-2885.1653728686001</v>
      </c>
      <c r="D181">
        <v>720</v>
      </c>
    </row>
    <row r="182" spans="1:4" x14ac:dyDescent="0.25">
      <c r="A182">
        <v>2004</v>
      </c>
      <c r="B182">
        <v>10</v>
      </c>
      <c r="C182">
        <v>12213.173073391399</v>
      </c>
      <c r="D182">
        <v>744</v>
      </c>
    </row>
    <row r="183" spans="1:4" x14ac:dyDescent="0.25">
      <c r="A183">
        <v>2004</v>
      </c>
      <c r="B183">
        <v>11</v>
      </c>
      <c r="C183">
        <v>9867.93570030714</v>
      </c>
      <c r="D183">
        <v>720</v>
      </c>
    </row>
    <row r="184" spans="1:4" x14ac:dyDescent="0.25">
      <c r="A184">
        <v>2004</v>
      </c>
      <c r="B184">
        <v>12</v>
      </c>
      <c r="C184">
        <v>16633.039468613399</v>
      </c>
      <c r="D184">
        <v>744</v>
      </c>
    </row>
    <row r="185" spans="1:4" x14ac:dyDescent="0.25">
      <c r="A185">
        <v>2005</v>
      </c>
      <c r="B185">
        <v>1</v>
      </c>
      <c r="C185">
        <v>21059.062996132499</v>
      </c>
      <c r="D185">
        <v>744</v>
      </c>
    </row>
    <row r="186" spans="1:4" x14ac:dyDescent="0.25">
      <c r="A186">
        <v>2005</v>
      </c>
      <c r="B186">
        <v>2</v>
      </c>
      <c r="C186">
        <v>11558.7415047626</v>
      </c>
      <c r="D186">
        <v>672</v>
      </c>
    </row>
    <row r="187" spans="1:4" x14ac:dyDescent="0.25">
      <c r="A187">
        <v>2005</v>
      </c>
      <c r="B187">
        <v>3</v>
      </c>
      <c r="C187">
        <v>15555.464949074199</v>
      </c>
      <c r="D187">
        <v>744</v>
      </c>
    </row>
    <row r="188" spans="1:4" x14ac:dyDescent="0.25">
      <c r="A188">
        <v>2005</v>
      </c>
      <c r="B188">
        <v>4</v>
      </c>
      <c r="C188">
        <v>7068.5406122295199</v>
      </c>
      <c r="D188">
        <v>720</v>
      </c>
    </row>
    <row r="189" spans="1:4" x14ac:dyDescent="0.25">
      <c r="A189">
        <v>2005</v>
      </c>
      <c r="B189">
        <v>5</v>
      </c>
      <c r="C189">
        <v>2602.90142729438</v>
      </c>
      <c r="D189">
        <v>744</v>
      </c>
    </row>
    <row r="190" spans="1:4" x14ac:dyDescent="0.25">
      <c r="A190">
        <v>2005</v>
      </c>
      <c r="B190">
        <v>6</v>
      </c>
      <c r="C190">
        <v>-10075.684026173099</v>
      </c>
      <c r="D190">
        <v>720</v>
      </c>
    </row>
    <row r="191" spans="1:4" x14ac:dyDescent="0.25">
      <c r="A191">
        <v>2005</v>
      </c>
      <c r="B191">
        <v>7</v>
      </c>
      <c r="C191">
        <v>-22634.2674484657</v>
      </c>
      <c r="D191">
        <v>744</v>
      </c>
    </row>
    <row r="192" spans="1:4" x14ac:dyDescent="0.25">
      <c r="A192">
        <v>2005</v>
      </c>
      <c r="B192">
        <v>8</v>
      </c>
      <c r="C192">
        <v>-13306.1165588197</v>
      </c>
      <c r="D192">
        <v>744</v>
      </c>
    </row>
    <row r="193" spans="1:4" x14ac:dyDescent="0.25">
      <c r="A193">
        <v>2005</v>
      </c>
      <c r="B193">
        <v>9</v>
      </c>
      <c r="C193">
        <v>-5991.7870436632902</v>
      </c>
      <c r="D193">
        <v>720</v>
      </c>
    </row>
    <row r="194" spans="1:4" x14ac:dyDescent="0.25">
      <c r="A194">
        <v>2005</v>
      </c>
      <c r="B194">
        <v>10</v>
      </c>
      <c r="C194">
        <v>8614.3817483670991</v>
      </c>
      <c r="D194">
        <v>744</v>
      </c>
    </row>
    <row r="195" spans="1:4" x14ac:dyDescent="0.25">
      <c r="A195">
        <v>2005</v>
      </c>
      <c r="B195">
        <v>11</v>
      </c>
      <c r="C195">
        <v>15995.1319248007</v>
      </c>
      <c r="D195">
        <v>720</v>
      </c>
    </row>
    <row r="196" spans="1:4" x14ac:dyDescent="0.25">
      <c r="A196">
        <v>2005</v>
      </c>
      <c r="B196">
        <v>12</v>
      </c>
      <c r="C196">
        <v>6592.3508641479402</v>
      </c>
      <c r="D196">
        <v>744</v>
      </c>
    </row>
    <row r="197" spans="1:4" x14ac:dyDescent="0.25">
      <c r="A197">
        <v>2006</v>
      </c>
      <c r="B197">
        <v>1</v>
      </c>
      <c r="C197">
        <v>23139.085475243799</v>
      </c>
      <c r="D197">
        <v>744</v>
      </c>
    </row>
    <row r="198" spans="1:4" x14ac:dyDescent="0.25">
      <c r="A198">
        <v>2006</v>
      </c>
      <c r="B198">
        <v>2</v>
      </c>
      <c r="C198">
        <v>17971.857770442501</v>
      </c>
      <c r="D198">
        <v>672</v>
      </c>
    </row>
    <row r="199" spans="1:4" x14ac:dyDescent="0.25">
      <c r="A199">
        <v>2006</v>
      </c>
      <c r="B199">
        <v>3</v>
      </c>
      <c r="C199">
        <v>21098.344545594398</v>
      </c>
      <c r="D199">
        <v>744</v>
      </c>
    </row>
    <row r="200" spans="1:4" x14ac:dyDescent="0.25">
      <c r="A200">
        <v>2006</v>
      </c>
      <c r="B200">
        <v>4</v>
      </c>
      <c r="C200">
        <v>-8112.14112580643</v>
      </c>
      <c r="D200">
        <v>720</v>
      </c>
    </row>
    <row r="201" spans="1:4" x14ac:dyDescent="0.25">
      <c r="A201">
        <v>2006</v>
      </c>
      <c r="B201">
        <v>5</v>
      </c>
      <c r="C201">
        <v>-13457.286089142401</v>
      </c>
      <c r="D201">
        <v>744</v>
      </c>
    </row>
    <row r="202" spans="1:4" x14ac:dyDescent="0.25">
      <c r="A202">
        <v>2006</v>
      </c>
      <c r="B202">
        <v>6</v>
      </c>
      <c r="C202">
        <v>-9462.5386547308299</v>
      </c>
      <c r="D202">
        <v>720</v>
      </c>
    </row>
    <row r="203" spans="1:4" x14ac:dyDescent="0.25">
      <c r="A203">
        <v>2006</v>
      </c>
      <c r="B203">
        <v>7</v>
      </c>
      <c r="C203">
        <v>-15526.5216543066</v>
      </c>
      <c r="D203">
        <v>744</v>
      </c>
    </row>
    <row r="204" spans="1:4" x14ac:dyDescent="0.25">
      <c r="A204">
        <v>2006</v>
      </c>
      <c r="B204">
        <v>8</v>
      </c>
      <c r="C204">
        <v>935.30180673733901</v>
      </c>
      <c r="D204">
        <v>744</v>
      </c>
    </row>
    <row r="205" spans="1:4" x14ac:dyDescent="0.25">
      <c r="A205">
        <v>2006</v>
      </c>
      <c r="B205">
        <v>9</v>
      </c>
      <c r="C205">
        <v>5450.0548609267398</v>
      </c>
      <c r="D205">
        <v>720</v>
      </c>
    </row>
    <row r="206" spans="1:4" x14ac:dyDescent="0.25">
      <c r="A206">
        <v>2006</v>
      </c>
      <c r="B206">
        <v>10</v>
      </c>
      <c r="C206">
        <v>12483.876883753401</v>
      </c>
      <c r="D206">
        <v>744</v>
      </c>
    </row>
    <row r="207" spans="1:4" x14ac:dyDescent="0.25">
      <c r="A207">
        <v>2006</v>
      </c>
      <c r="B207">
        <v>11</v>
      </c>
      <c r="C207">
        <v>10447.870741110901</v>
      </c>
      <c r="D207">
        <v>720</v>
      </c>
    </row>
    <row r="208" spans="1:4" x14ac:dyDescent="0.25">
      <c r="A208">
        <v>2006</v>
      </c>
      <c r="B208">
        <v>12</v>
      </c>
      <c r="C208">
        <v>16689.322339968701</v>
      </c>
      <c r="D208">
        <v>744</v>
      </c>
    </row>
    <row r="209" spans="1:4" x14ac:dyDescent="0.25">
      <c r="A209">
        <v>2007</v>
      </c>
      <c r="B209">
        <v>1</v>
      </c>
      <c r="C209">
        <v>17395.196987588999</v>
      </c>
      <c r="D209">
        <v>744</v>
      </c>
    </row>
    <row r="210" spans="1:4" x14ac:dyDescent="0.25">
      <c r="A210">
        <v>2007</v>
      </c>
      <c r="B210">
        <v>2</v>
      </c>
      <c r="C210">
        <v>16565.349197110601</v>
      </c>
      <c r="D210">
        <v>672</v>
      </c>
    </row>
    <row r="211" spans="1:4" x14ac:dyDescent="0.25">
      <c r="A211">
        <v>2007</v>
      </c>
      <c r="B211">
        <v>3</v>
      </c>
      <c r="C211">
        <v>12973.774603895101</v>
      </c>
      <c r="D211">
        <v>744</v>
      </c>
    </row>
    <row r="212" spans="1:4" x14ac:dyDescent="0.25">
      <c r="A212">
        <v>2007</v>
      </c>
      <c r="B212">
        <v>4</v>
      </c>
      <c r="C212">
        <v>7650.5471223487102</v>
      </c>
      <c r="D212">
        <v>720</v>
      </c>
    </row>
    <row r="213" spans="1:4" x14ac:dyDescent="0.25">
      <c r="A213">
        <v>2007</v>
      </c>
      <c r="B213">
        <v>5</v>
      </c>
      <c r="C213">
        <v>-13307.0902448574</v>
      </c>
      <c r="D213">
        <v>744</v>
      </c>
    </row>
    <row r="214" spans="1:4" x14ac:dyDescent="0.25">
      <c r="A214">
        <v>2007</v>
      </c>
      <c r="B214">
        <v>6</v>
      </c>
      <c r="C214">
        <v>-15126.938087131901</v>
      </c>
      <c r="D214">
        <v>720</v>
      </c>
    </row>
    <row r="215" spans="1:4" x14ac:dyDescent="0.25">
      <c r="A215">
        <v>2007</v>
      </c>
      <c r="B215">
        <v>7</v>
      </c>
      <c r="C215">
        <v>-25247.363941331201</v>
      </c>
      <c r="D215">
        <v>744</v>
      </c>
    </row>
    <row r="216" spans="1:4" x14ac:dyDescent="0.25">
      <c r="A216">
        <v>2007</v>
      </c>
      <c r="B216">
        <v>8</v>
      </c>
      <c r="C216">
        <v>-8976.8316029278703</v>
      </c>
      <c r="D216">
        <v>744</v>
      </c>
    </row>
    <row r="217" spans="1:4" x14ac:dyDescent="0.25">
      <c r="A217">
        <v>2007</v>
      </c>
      <c r="B217">
        <v>9</v>
      </c>
      <c r="C217">
        <v>2289.7372689356998</v>
      </c>
      <c r="D217">
        <v>720</v>
      </c>
    </row>
    <row r="218" spans="1:4" x14ac:dyDescent="0.25">
      <c r="A218">
        <v>2007</v>
      </c>
      <c r="B218">
        <v>10</v>
      </c>
      <c r="C218">
        <v>5023.20808469653</v>
      </c>
      <c r="D218">
        <v>744</v>
      </c>
    </row>
    <row r="219" spans="1:4" x14ac:dyDescent="0.25">
      <c r="A219">
        <v>2007</v>
      </c>
      <c r="B219">
        <v>11</v>
      </c>
      <c r="C219">
        <v>15166.076447470499</v>
      </c>
      <c r="D219">
        <v>720</v>
      </c>
    </row>
    <row r="220" spans="1:4" x14ac:dyDescent="0.25">
      <c r="A220">
        <v>2007</v>
      </c>
      <c r="B220">
        <v>12</v>
      </c>
      <c r="C220">
        <v>17872.637254013101</v>
      </c>
      <c r="D220">
        <v>744</v>
      </c>
    </row>
    <row r="221" spans="1:4" x14ac:dyDescent="0.25">
      <c r="A221">
        <v>2008</v>
      </c>
      <c r="B221">
        <v>1</v>
      </c>
      <c r="C221">
        <v>23746.1023522135</v>
      </c>
      <c r="D221">
        <v>744</v>
      </c>
    </row>
    <row r="222" spans="1:4" x14ac:dyDescent="0.25">
      <c r="A222">
        <v>2008</v>
      </c>
      <c r="B222">
        <v>2</v>
      </c>
      <c r="C222">
        <v>14555.2030101162</v>
      </c>
      <c r="D222">
        <v>696</v>
      </c>
    </row>
    <row r="223" spans="1:4" x14ac:dyDescent="0.25">
      <c r="A223">
        <v>2008</v>
      </c>
      <c r="B223">
        <v>3</v>
      </c>
      <c r="C223">
        <v>10290.3722515431</v>
      </c>
      <c r="D223">
        <v>744</v>
      </c>
    </row>
    <row r="224" spans="1:4" x14ac:dyDescent="0.25">
      <c r="A224">
        <v>2008</v>
      </c>
      <c r="B224">
        <v>4</v>
      </c>
      <c r="C224">
        <v>13070.207705392901</v>
      </c>
      <c r="D224">
        <v>720</v>
      </c>
    </row>
    <row r="225" spans="1:4" x14ac:dyDescent="0.25">
      <c r="A225">
        <v>2008</v>
      </c>
      <c r="B225">
        <v>5</v>
      </c>
      <c r="C225">
        <v>-8191.4392622291998</v>
      </c>
      <c r="D225">
        <v>744</v>
      </c>
    </row>
    <row r="226" spans="1:4" x14ac:dyDescent="0.25">
      <c r="A226">
        <v>2008</v>
      </c>
      <c r="B226">
        <v>6</v>
      </c>
      <c r="C226">
        <v>-10220.2859487122</v>
      </c>
      <c r="D226">
        <v>720</v>
      </c>
    </row>
    <row r="227" spans="1:4" x14ac:dyDescent="0.25">
      <c r="A227">
        <v>2008</v>
      </c>
      <c r="B227">
        <v>7</v>
      </c>
      <c r="C227">
        <v>-19630.598757244799</v>
      </c>
      <c r="D227">
        <v>744</v>
      </c>
    </row>
    <row r="228" spans="1:4" x14ac:dyDescent="0.25">
      <c r="A228">
        <v>2008</v>
      </c>
      <c r="B228">
        <v>8</v>
      </c>
      <c r="C228">
        <v>-22307.710334117899</v>
      </c>
      <c r="D228">
        <v>744</v>
      </c>
    </row>
    <row r="229" spans="1:4" x14ac:dyDescent="0.25">
      <c r="A229">
        <v>2008</v>
      </c>
      <c r="B229">
        <v>9</v>
      </c>
      <c r="C229">
        <v>6755.9014806558698</v>
      </c>
      <c r="D229">
        <v>720</v>
      </c>
    </row>
    <row r="230" spans="1:4" x14ac:dyDescent="0.25">
      <c r="A230">
        <v>2008</v>
      </c>
      <c r="B230">
        <v>10</v>
      </c>
      <c r="C230">
        <v>7989.03666362897</v>
      </c>
      <c r="D230">
        <v>744</v>
      </c>
    </row>
    <row r="231" spans="1:4" x14ac:dyDescent="0.25">
      <c r="A231">
        <v>2008</v>
      </c>
      <c r="B231">
        <v>11</v>
      </c>
      <c r="C231">
        <v>5087.7959251968896</v>
      </c>
      <c r="D231">
        <v>720</v>
      </c>
    </row>
    <row r="232" spans="1:4" x14ac:dyDescent="0.25">
      <c r="A232">
        <v>2008</v>
      </c>
      <c r="B232">
        <v>12</v>
      </c>
      <c r="C232">
        <v>8674.6930070548296</v>
      </c>
      <c r="D232">
        <v>744</v>
      </c>
    </row>
    <row r="233" spans="1:4" x14ac:dyDescent="0.25">
      <c r="A233">
        <v>2009</v>
      </c>
      <c r="B233">
        <v>1</v>
      </c>
      <c r="C233">
        <v>14605.347841057401</v>
      </c>
      <c r="D233">
        <v>744</v>
      </c>
    </row>
    <row r="234" spans="1:4" x14ac:dyDescent="0.25">
      <c r="A234">
        <v>2009</v>
      </c>
      <c r="B234">
        <v>2</v>
      </c>
      <c r="C234">
        <v>23975.8540733431</v>
      </c>
      <c r="D234">
        <v>672</v>
      </c>
    </row>
    <row r="235" spans="1:4" x14ac:dyDescent="0.25">
      <c r="A235">
        <v>2009</v>
      </c>
      <c r="B235">
        <v>3</v>
      </c>
      <c r="C235">
        <v>18811.031945811399</v>
      </c>
      <c r="D235">
        <v>744</v>
      </c>
    </row>
    <row r="236" spans="1:4" x14ac:dyDescent="0.25">
      <c r="A236">
        <v>2009</v>
      </c>
      <c r="B236">
        <v>4</v>
      </c>
      <c r="C236">
        <v>6223.8011529392597</v>
      </c>
      <c r="D236">
        <v>720</v>
      </c>
    </row>
    <row r="237" spans="1:4" x14ac:dyDescent="0.25">
      <c r="A237">
        <v>2009</v>
      </c>
      <c r="B237">
        <v>5</v>
      </c>
      <c r="C237">
        <v>6354.9051141322698</v>
      </c>
      <c r="D237">
        <v>744</v>
      </c>
    </row>
    <row r="238" spans="1:4" x14ac:dyDescent="0.25">
      <c r="A238">
        <v>2009</v>
      </c>
      <c r="B238">
        <v>6</v>
      </c>
      <c r="C238">
        <v>-17109.630146239899</v>
      </c>
      <c r="D238">
        <v>720</v>
      </c>
    </row>
    <row r="239" spans="1:4" x14ac:dyDescent="0.25">
      <c r="A239">
        <v>2009</v>
      </c>
      <c r="B239">
        <v>7</v>
      </c>
      <c r="C239">
        <v>-21591.869723523501</v>
      </c>
      <c r="D239">
        <v>744</v>
      </c>
    </row>
    <row r="240" spans="1:4" x14ac:dyDescent="0.25">
      <c r="A240">
        <v>2009</v>
      </c>
      <c r="B240">
        <v>8</v>
      </c>
      <c r="C240">
        <v>-17920.4624211587</v>
      </c>
      <c r="D240">
        <v>744</v>
      </c>
    </row>
    <row r="241" spans="1:4" x14ac:dyDescent="0.25">
      <c r="A241">
        <v>2009</v>
      </c>
      <c r="B241">
        <v>9</v>
      </c>
      <c r="C241">
        <v>-13777.065584992501</v>
      </c>
      <c r="D241">
        <v>720</v>
      </c>
    </row>
    <row r="242" spans="1:4" x14ac:dyDescent="0.25">
      <c r="A242">
        <v>2009</v>
      </c>
      <c r="B242">
        <v>10</v>
      </c>
      <c r="C242">
        <v>8926.3335721494295</v>
      </c>
      <c r="D242">
        <v>744</v>
      </c>
    </row>
    <row r="243" spans="1:4" x14ac:dyDescent="0.25">
      <c r="A243">
        <v>2009</v>
      </c>
      <c r="B243">
        <v>11</v>
      </c>
      <c r="C243">
        <v>13963.431001795399</v>
      </c>
      <c r="D243">
        <v>720</v>
      </c>
    </row>
    <row r="244" spans="1:4" x14ac:dyDescent="0.25">
      <c r="A244">
        <v>2009</v>
      </c>
      <c r="B244">
        <v>12</v>
      </c>
      <c r="C244">
        <v>18276.3064841696</v>
      </c>
      <c r="D244">
        <v>744</v>
      </c>
    </row>
    <row r="245" spans="1:4" x14ac:dyDescent="0.25">
      <c r="A245">
        <v>2010</v>
      </c>
      <c r="B245">
        <v>1</v>
      </c>
      <c r="C245">
        <v>13930.8793411235</v>
      </c>
      <c r="D245">
        <v>744</v>
      </c>
    </row>
    <row r="246" spans="1:4" x14ac:dyDescent="0.25">
      <c r="A246">
        <v>2010</v>
      </c>
      <c r="B246">
        <v>2</v>
      </c>
      <c r="C246">
        <v>16257.043922998801</v>
      </c>
      <c r="D246">
        <v>672</v>
      </c>
    </row>
    <row r="247" spans="1:4" x14ac:dyDescent="0.25">
      <c r="A247">
        <v>2010</v>
      </c>
      <c r="B247">
        <v>3</v>
      </c>
      <c r="C247">
        <v>15655.372773294799</v>
      </c>
      <c r="D247">
        <v>744</v>
      </c>
    </row>
    <row r="248" spans="1:4" x14ac:dyDescent="0.25">
      <c r="A248">
        <v>2010</v>
      </c>
      <c r="B248">
        <v>4</v>
      </c>
      <c r="C248">
        <v>-3774.2266387570198</v>
      </c>
      <c r="D248">
        <v>720</v>
      </c>
    </row>
    <row r="249" spans="1:4" x14ac:dyDescent="0.25">
      <c r="A249">
        <v>2010</v>
      </c>
      <c r="B249">
        <v>5</v>
      </c>
      <c r="C249">
        <v>-9469.8222081304393</v>
      </c>
      <c r="D249">
        <v>744</v>
      </c>
    </row>
    <row r="250" spans="1:4" x14ac:dyDescent="0.25">
      <c r="A250">
        <v>2010</v>
      </c>
      <c r="B250">
        <v>6</v>
      </c>
      <c r="C250">
        <v>-12444.442599226801</v>
      </c>
      <c r="D250">
        <v>720</v>
      </c>
    </row>
    <row r="251" spans="1:4" x14ac:dyDescent="0.25">
      <c r="A251">
        <v>2010</v>
      </c>
      <c r="B251">
        <v>7</v>
      </c>
      <c r="C251">
        <v>-11045.1125739375</v>
      </c>
      <c r="D251">
        <v>744</v>
      </c>
    </row>
    <row r="252" spans="1:4" x14ac:dyDescent="0.25">
      <c r="A252">
        <v>2010</v>
      </c>
      <c r="B252">
        <v>8</v>
      </c>
      <c r="C252">
        <v>-26789.959457343099</v>
      </c>
      <c r="D252">
        <v>744</v>
      </c>
    </row>
    <row r="253" spans="1:4" x14ac:dyDescent="0.25">
      <c r="A253">
        <v>2010</v>
      </c>
      <c r="B253">
        <v>9</v>
      </c>
      <c r="C253">
        <v>-8254.2515576020105</v>
      </c>
      <c r="D253">
        <v>720</v>
      </c>
    </row>
    <row r="254" spans="1:4" x14ac:dyDescent="0.25">
      <c r="A254">
        <v>2010</v>
      </c>
      <c r="B254">
        <v>10</v>
      </c>
      <c r="C254">
        <v>7454.5975802335997</v>
      </c>
      <c r="D254">
        <v>744</v>
      </c>
    </row>
    <row r="255" spans="1:4" x14ac:dyDescent="0.25">
      <c r="A255">
        <v>2010</v>
      </c>
      <c r="B255">
        <v>11</v>
      </c>
      <c r="C255">
        <v>10890.0960291717</v>
      </c>
      <c r="D255">
        <v>720</v>
      </c>
    </row>
    <row r="256" spans="1:4" x14ac:dyDescent="0.25">
      <c r="A256">
        <v>2010</v>
      </c>
      <c r="B256">
        <v>12</v>
      </c>
      <c r="C256">
        <v>4803.8614398521204</v>
      </c>
      <c r="D256">
        <v>744</v>
      </c>
    </row>
    <row r="257" spans="1:4" x14ac:dyDescent="0.25">
      <c r="A257">
        <v>2011</v>
      </c>
      <c r="B257">
        <v>1</v>
      </c>
      <c r="C257">
        <v>20668.700808491201</v>
      </c>
      <c r="D257">
        <v>744</v>
      </c>
    </row>
    <row r="258" spans="1:4" x14ac:dyDescent="0.25">
      <c r="A258">
        <v>2011</v>
      </c>
      <c r="B258">
        <v>2</v>
      </c>
      <c r="C258">
        <v>12867.938749974301</v>
      </c>
      <c r="D258">
        <v>672</v>
      </c>
    </row>
    <row r="259" spans="1:4" x14ac:dyDescent="0.25">
      <c r="A259">
        <v>2011</v>
      </c>
      <c r="B259">
        <v>3</v>
      </c>
      <c r="C259">
        <v>11290.004158359099</v>
      </c>
      <c r="D259">
        <v>744</v>
      </c>
    </row>
    <row r="260" spans="1:4" x14ac:dyDescent="0.25">
      <c r="A260">
        <v>2011</v>
      </c>
      <c r="B260">
        <v>4</v>
      </c>
      <c r="C260">
        <v>10341.4525847558</v>
      </c>
      <c r="D260">
        <v>720</v>
      </c>
    </row>
    <row r="261" spans="1:4" x14ac:dyDescent="0.25">
      <c r="A261">
        <v>2011</v>
      </c>
      <c r="B261">
        <v>5</v>
      </c>
      <c r="C261">
        <v>-9167.7599797897892</v>
      </c>
      <c r="D261">
        <v>744</v>
      </c>
    </row>
    <row r="262" spans="1:4" x14ac:dyDescent="0.25">
      <c r="A262">
        <v>2011</v>
      </c>
      <c r="B262">
        <v>6</v>
      </c>
      <c r="C262">
        <v>-4771.0615846999899</v>
      </c>
      <c r="D262">
        <v>720</v>
      </c>
    </row>
    <row r="263" spans="1:4" x14ac:dyDescent="0.25">
      <c r="A263">
        <v>2011</v>
      </c>
      <c r="B263">
        <v>7</v>
      </c>
      <c r="C263">
        <v>-23555.737185902799</v>
      </c>
      <c r="D263">
        <v>744</v>
      </c>
    </row>
    <row r="264" spans="1:4" x14ac:dyDescent="0.25">
      <c r="A264">
        <v>2011</v>
      </c>
      <c r="B264">
        <v>8</v>
      </c>
      <c r="C264">
        <v>-4875.8951147583603</v>
      </c>
      <c r="D264">
        <v>744</v>
      </c>
    </row>
    <row r="265" spans="1:4" x14ac:dyDescent="0.25">
      <c r="A265">
        <v>2011</v>
      </c>
      <c r="B265">
        <v>9</v>
      </c>
      <c r="C265">
        <v>-4006.69895322721</v>
      </c>
      <c r="D265">
        <v>720</v>
      </c>
    </row>
    <row r="266" spans="1:4" x14ac:dyDescent="0.25">
      <c r="A266">
        <v>2011</v>
      </c>
      <c r="B266">
        <v>10</v>
      </c>
      <c r="C266">
        <v>11711.0470021293</v>
      </c>
      <c r="D266">
        <v>744</v>
      </c>
    </row>
    <row r="267" spans="1:4" x14ac:dyDescent="0.25">
      <c r="A267">
        <v>2011</v>
      </c>
      <c r="B267">
        <v>11</v>
      </c>
      <c r="C267">
        <v>11279.083601230401</v>
      </c>
      <c r="D267">
        <v>720</v>
      </c>
    </row>
    <row r="268" spans="1:4" x14ac:dyDescent="0.25">
      <c r="A268">
        <v>2011</v>
      </c>
      <c r="B268">
        <v>12</v>
      </c>
      <c r="C268">
        <v>21226.794735037602</v>
      </c>
      <c r="D268">
        <v>744</v>
      </c>
    </row>
    <row r="269" spans="1:4" x14ac:dyDescent="0.25">
      <c r="A269">
        <v>2012</v>
      </c>
      <c r="B269">
        <v>1</v>
      </c>
      <c r="C269">
        <v>19086.499181004801</v>
      </c>
      <c r="D269">
        <v>744</v>
      </c>
    </row>
    <row r="270" spans="1:4" x14ac:dyDescent="0.25">
      <c r="A270">
        <v>2012</v>
      </c>
      <c r="B270">
        <v>2</v>
      </c>
      <c r="C270">
        <v>12411.967306087199</v>
      </c>
      <c r="D270">
        <v>696</v>
      </c>
    </row>
    <row r="271" spans="1:4" x14ac:dyDescent="0.25">
      <c r="A271">
        <v>2012</v>
      </c>
      <c r="B271">
        <v>3</v>
      </c>
      <c r="C271">
        <v>11096.698842052199</v>
      </c>
      <c r="D271">
        <v>744</v>
      </c>
    </row>
    <row r="272" spans="1:4" x14ac:dyDescent="0.25">
      <c r="A272">
        <v>2012</v>
      </c>
      <c r="B272">
        <v>4</v>
      </c>
      <c r="C272">
        <v>1215.8379368917299</v>
      </c>
      <c r="D272">
        <v>720</v>
      </c>
    </row>
    <row r="273" spans="1:4" x14ac:dyDescent="0.25">
      <c r="A273">
        <v>2012</v>
      </c>
      <c r="B273">
        <v>5</v>
      </c>
      <c r="C273">
        <v>-16902.855506411601</v>
      </c>
      <c r="D273">
        <v>744</v>
      </c>
    </row>
    <row r="274" spans="1:4" x14ac:dyDescent="0.25">
      <c r="A274">
        <v>2012</v>
      </c>
      <c r="B274">
        <v>6</v>
      </c>
      <c r="C274">
        <v>-11267.6380173167</v>
      </c>
      <c r="D274">
        <v>720</v>
      </c>
    </row>
    <row r="275" spans="1:4" x14ac:dyDescent="0.25">
      <c r="A275">
        <v>2012</v>
      </c>
      <c r="B275">
        <v>7</v>
      </c>
      <c r="C275">
        <v>-8432.0256270135105</v>
      </c>
      <c r="D275">
        <v>744</v>
      </c>
    </row>
    <row r="276" spans="1:4" x14ac:dyDescent="0.25">
      <c r="A276">
        <v>2012</v>
      </c>
      <c r="B276">
        <v>8</v>
      </c>
      <c r="C276">
        <v>-19496.812386477301</v>
      </c>
      <c r="D276">
        <v>744</v>
      </c>
    </row>
    <row r="277" spans="1:4" x14ac:dyDescent="0.25">
      <c r="A277">
        <v>2012</v>
      </c>
      <c r="B277">
        <v>9</v>
      </c>
      <c r="C277">
        <v>-5238.5454340916103</v>
      </c>
      <c r="D277">
        <v>720</v>
      </c>
    </row>
    <row r="278" spans="1:4" x14ac:dyDescent="0.25">
      <c r="A278">
        <v>2012</v>
      </c>
      <c r="B278">
        <v>10</v>
      </c>
      <c r="C278">
        <v>7132.1834045168298</v>
      </c>
      <c r="D278">
        <v>744</v>
      </c>
    </row>
    <row r="279" spans="1:4" x14ac:dyDescent="0.25">
      <c r="A279">
        <v>2012</v>
      </c>
      <c r="B279">
        <v>11</v>
      </c>
      <c r="C279">
        <v>18792.0641599595</v>
      </c>
      <c r="D279">
        <v>720</v>
      </c>
    </row>
    <row r="280" spans="1:4" x14ac:dyDescent="0.25">
      <c r="A280">
        <v>2012</v>
      </c>
      <c r="B280">
        <v>12</v>
      </c>
      <c r="C280">
        <v>19444.433805214401</v>
      </c>
      <c r="D280">
        <v>744</v>
      </c>
    </row>
    <row r="281" spans="1:4" x14ac:dyDescent="0.25">
      <c r="A281">
        <v>2013</v>
      </c>
      <c r="B281">
        <v>1</v>
      </c>
      <c r="C281">
        <v>16888.603415683399</v>
      </c>
      <c r="D281">
        <v>744</v>
      </c>
    </row>
    <row r="282" spans="1:4" x14ac:dyDescent="0.25">
      <c r="A282">
        <v>2013</v>
      </c>
      <c r="B282">
        <v>2</v>
      </c>
      <c r="C282">
        <v>19517.861187586299</v>
      </c>
      <c r="D282">
        <v>672</v>
      </c>
    </row>
    <row r="283" spans="1:4" x14ac:dyDescent="0.25">
      <c r="A283">
        <v>2013</v>
      </c>
      <c r="B283">
        <v>3</v>
      </c>
      <c r="C283">
        <v>14849.8957715833</v>
      </c>
      <c r="D283">
        <v>744</v>
      </c>
    </row>
    <row r="284" spans="1:4" x14ac:dyDescent="0.25">
      <c r="A284">
        <v>2013</v>
      </c>
      <c r="B284">
        <v>4</v>
      </c>
      <c r="C284">
        <v>-830.25826596494505</v>
      </c>
      <c r="D284">
        <v>720</v>
      </c>
    </row>
    <row r="285" spans="1:4" x14ac:dyDescent="0.25">
      <c r="A285">
        <v>2013</v>
      </c>
      <c r="B285">
        <v>5</v>
      </c>
      <c r="C285">
        <v>-6575.4450016699402</v>
      </c>
      <c r="D285">
        <v>744</v>
      </c>
    </row>
    <row r="286" spans="1:4" x14ac:dyDescent="0.25">
      <c r="A286">
        <v>2013</v>
      </c>
      <c r="B286">
        <v>6</v>
      </c>
      <c r="C286">
        <v>-10930.9144752225</v>
      </c>
      <c r="D286">
        <v>720</v>
      </c>
    </row>
    <row r="287" spans="1:4" x14ac:dyDescent="0.25">
      <c r="A287">
        <v>2013</v>
      </c>
      <c r="B287">
        <v>7</v>
      </c>
      <c r="C287">
        <v>-14509.296577221399</v>
      </c>
      <c r="D287">
        <v>744</v>
      </c>
    </row>
    <row r="288" spans="1:4" x14ac:dyDescent="0.25">
      <c r="A288">
        <v>2013</v>
      </c>
      <c r="B288">
        <v>8</v>
      </c>
      <c r="C288">
        <v>-23380.702801715001</v>
      </c>
      <c r="D288">
        <v>744</v>
      </c>
    </row>
    <row r="289" spans="1:4" x14ac:dyDescent="0.25">
      <c r="A289">
        <v>2013</v>
      </c>
      <c r="B289">
        <v>9</v>
      </c>
      <c r="C289">
        <v>-8981.4709305192391</v>
      </c>
      <c r="D289">
        <v>720</v>
      </c>
    </row>
    <row r="290" spans="1:4" x14ac:dyDescent="0.25">
      <c r="A290">
        <v>2013</v>
      </c>
      <c r="B290">
        <v>10</v>
      </c>
      <c r="C290">
        <v>1984.92580942979</v>
      </c>
      <c r="D290">
        <v>744</v>
      </c>
    </row>
    <row r="291" spans="1:4" x14ac:dyDescent="0.25">
      <c r="A291">
        <v>2013</v>
      </c>
      <c r="B291">
        <v>11</v>
      </c>
      <c r="C291">
        <v>18079.688726146302</v>
      </c>
      <c r="D291">
        <v>720</v>
      </c>
    </row>
    <row r="292" spans="1:4" x14ac:dyDescent="0.25">
      <c r="A292">
        <v>2013</v>
      </c>
      <c r="B292">
        <v>12</v>
      </c>
      <c r="C292">
        <v>14258.7537954046</v>
      </c>
      <c r="D292">
        <v>744</v>
      </c>
    </row>
    <row r="293" spans="1:4" x14ac:dyDescent="0.25">
      <c r="A293">
        <v>2014</v>
      </c>
      <c r="B293">
        <v>1</v>
      </c>
      <c r="C293">
        <v>18731.819722862499</v>
      </c>
      <c r="D293">
        <v>744</v>
      </c>
    </row>
    <row r="294" spans="1:4" x14ac:dyDescent="0.25">
      <c r="A294">
        <v>2014</v>
      </c>
      <c r="B294">
        <v>2</v>
      </c>
      <c r="C294">
        <v>18197.982033784501</v>
      </c>
      <c r="D294">
        <v>672</v>
      </c>
    </row>
    <row r="295" spans="1:4" x14ac:dyDescent="0.25">
      <c r="A295">
        <v>2014</v>
      </c>
      <c r="B295">
        <v>3</v>
      </c>
      <c r="C295">
        <v>5787.1411487997402</v>
      </c>
      <c r="D295">
        <v>744</v>
      </c>
    </row>
    <row r="296" spans="1:4" x14ac:dyDescent="0.25">
      <c r="A296">
        <v>2014</v>
      </c>
      <c r="B296">
        <v>4</v>
      </c>
      <c r="C296">
        <v>218.067488677239</v>
      </c>
      <c r="D296">
        <v>720</v>
      </c>
    </row>
    <row r="297" spans="1:4" x14ac:dyDescent="0.25">
      <c r="A297">
        <v>2014</v>
      </c>
      <c r="B297">
        <v>5</v>
      </c>
      <c r="C297">
        <v>-17342.751584735201</v>
      </c>
      <c r="D297">
        <v>744</v>
      </c>
    </row>
    <row r="298" spans="1:4" x14ac:dyDescent="0.25">
      <c r="A298">
        <v>2014</v>
      </c>
      <c r="B298">
        <v>6</v>
      </c>
      <c r="C298">
        <v>-21874.878252538401</v>
      </c>
      <c r="D298">
        <v>720</v>
      </c>
    </row>
    <row r="299" spans="1:4" x14ac:dyDescent="0.25">
      <c r="A299">
        <v>2014</v>
      </c>
      <c r="B299">
        <v>7</v>
      </c>
      <c r="C299">
        <v>-25051.987155708801</v>
      </c>
      <c r="D299">
        <v>744</v>
      </c>
    </row>
    <row r="300" spans="1:4" x14ac:dyDescent="0.25">
      <c r="A300">
        <v>2014</v>
      </c>
      <c r="B300">
        <v>8</v>
      </c>
      <c r="C300">
        <v>3407.9011319285601</v>
      </c>
      <c r="D300">
        <v>744</v>
      </c>
    </row>
    <row r="301" spans="1:4" x14ac:dyDescent="0.25">
      <c r="A301">
        <v>2014</v>
      </c>
      <c r="B301">
        <v>9</v>
      </c>
      <c r="C301">
        <v>1198.91298253064</v>
      </c>
      <c r="D301">
        <v>720</v>
      </c>
    </row>
    <row r="302" spans="1:4" x14ac:dyDescent="0.25">
      <c r="A302">
        <v>2014</v>
      </c>
      <c r="B302">
        <v>10</v>
      </c>
      <c r="C302">
        <v>8698.4051258551608</v>
      </c>
      <c r="D302">
        <v>744</v>
      </c>
    </row>
    <row r="303" spans="1:4" x14ac:dyDescent="0.25">
      <c r="A303">
        <v>2014</v>
      </c>
      <c r="B303">
        <v>11</v>
      </c>
      <c r="C303">
        <v>15149.6765198945</v>
      </c>
      <c r="D303">
        <v>720</v>
      </c>
    </row>
    <row r="304" spans="1:4" x14ac:dyDescent="0.25">
      <c r="A304">
        <v>2014</v>
      </c>
      <c r="B304">
        <v>12</v>
      </c>
      <c r="C304">
        <v>16075.747401156799</v>
      </c>
      <c r="D304">
        <v>744</v>
      </c>
    </row>
    <row r="305" spans="1:4" x14ac:dyDescent="0.25">
      <c r="A305">
        <v>2015</v>
      </c>
      <c r="B305">
        <v>1</v>
      </c>
      <c r="C305">
        <v>17159.307226045399</v>
      </c>
      <c r="D305">
        <v>744</v>
      </c>
    </row>
    <row r="306" spans="1:4" x14ac:dyDescent="0.25">
      <c r="A306">
        <v>2015</v>
      </c>
      <c r="B306">
        <v>2</v>
      </c>
      <c r="C306">
        <v>16456.248631181101</v>
      </c>
      <c r="D306">
        <v>672</v>
      </c>
    </row>
    <row r="307" spans="1:4" x14ac:dyDescent="0.25">
      <c r="A307">
        <v>2015</v>
      </c>
      <c r="B307">
        <v>3</v>
      </c>
      <c r="C307">
        <v>16887.266983866899</v>
      </c>
      <c r="D307">
        <v>744</v>
      </c>
    </row>
    <row r="308" spans="1:4" x14ac:dyDescent="0.25">
      <c r="A308">
        <v>2015</v>
      </c>
      <c r="B308">
        <v>4</v>
      </c>
      <c r="C308">
        <v>4292.2944324009804</v>
      </c>
      <c r="D308">
        <v>720</v>
      </c>
    </row>
    <row r="309" spans="1:4" x14ac:dyDescent="0.25">
      <c r="A309">
        <v>2015</v>
      </c>
      <c r="B309">
        <v>5</v>
      </c>
      <c r="C309">
        <v>-15224.325782784301</v>
      </c>
      <c r="D309">
        <v>744</v>
      </c>
    </row>
    <row r="310" spans="1:4" x14ac:dyDescent="0.25">
      <c r="A310">
        <v>2015</v>
      </c>
      <c r="B310">
        <v>6</v>
      </c>
      <c r="C310">
        <v>-14396.368088732001</v>
      </c>
      <c r="D310">
        <v>720</v>
      </c>
    </row>
    <row r="311" spans="1:4" x14ac:dyDescent="0.25">
      <c r="A311">
        <v>2015</v>
      </c>
      <c r="B311">
        <v>7</v>
      </c>
      <c r="C311">
        <v>-26806.092098555899</v>
      </c>
      <c r="D311">
        <v>744</v>
      </c>
    </row>
    <row r="312" spans="1:4" x14ac:dyDescent="0.25">
      <c r="A312">
        <v>2015</v>
      </c>
      <c r="B312">
        <v>8</v>
      </c>
      <c r="C312">
        <v>-20508.252622985699</v>
      </c>
      <c r="D312">
        <v>744</v>
      </c>
    </row>
    <row r="313" spans="1:4" x14ac:dyDescent="0.25">
      <c r="A313">
        <v>2015</v>
      </c>
      <c r="B313">
        <v>9</v>
      </c>
      <c r="C313">
        <v>5643.0737989872196</v>
      </c>
      <c r="D313">
        <v>720</v>
      </c>
    </row>
    <row r="314" spans="1:4" x14ac:dyDescent="0.25">
      <c r="A314">
        <v>2015</v>
      </c>
      <c r="B314">
        <v>10</v>
      </c>
      <c r="C314">
        <v>10582.8885383377</v>
      </c>
      <c r="D314">
        <v>744</v>
      </c>
    </row>
    <row r="315" spans="1:4" x14ac:dyDescent="0.25">
      <c r="A315">
        <v>2015</v>
      </c>
      <c r="B315">
        <v>11</v>
      </c>
      <c r="C315">
        <v>12171.9918815619</v>
      </c>
      <c r="D315">
        <v>720</v>
      </c>
    </row>
    <row r="316" spans="1:4" x14ac:dyDescent="0.25">
      <c r="A316">
        <v>2015</v>
      </c>
      <c r="B316">
        <v>12</v>
      </c>
      <c r="C316">
        <v>19166.7519115822</v>
      </c>
      <c r="D316">
        <v>744</v>
      </c>
    </row>
    <row r="317" spans="1:4" x14ac:dyDescent="0.25">
      <c r="A317">
        <v>2016</v>
      </c>
      <c r="B317">
        <v>1</v>
      </c>
      <c r="C317">
        <v>16702.6389284254</v>
      </c>
      <c r="D317">
        <v>744</v>
      </c>
    </row>
    <row r="318" spans="1:4" x14ac:dyDescent="0.25">
      <c r="A318">
        <v>2016</v>
      </c>
      <c r="B318">
        <v>2</v>
      </c>
      <c r="C318">
        <v>18780.637667928899</v>
      </c>
      <c r="D318">
        <v>696</v>
      </c>
    </row>
    <row r="319" spans="1:4" x14ac:dyDescent="0.25">
      <c r="A319">
        <v>2016</v>
      </c>
      <c r="B319">
        <v>3</v>
      </c>
      <c r="C319">
        <v>8369.6333530687298</v>
      </c>
      <c r="D319">
        <v>744</v>
      </c>
    </row>
    <row r="320" spans="1:4" x14ac:dyDescent="0.25">
      <c r="A320">
        <v>2016</v>
      </c>
      <c r="B320">
        <v>4</v>
      </c>
      <c r="C320">
        <v>11323.023570166701</v>
      </c>
      <c r="D320">
        <v>720</v>
      </c>
    </row>
    <row r="321" spans="1:4" x14ac:dyDescent="0.25">
      <c r="A321">
        <v>2016</v>
      </c>
      <c r="B321">
        <v>5</v>
      </c>
      <c r="C321">
        <v>-25048.6842599339</v>
      </c>
      <c r="D321">
        <v>744</v>
      </c>
    </row>
    <row r="322" spans="1:4" x14ac:dyDescent="0.25">
      <c r="A322">
        <v>2016</v>
      </c>
      <c r="B322">
        <v>6</v>
      </c>
      <c r="C322">
        <v>-27396.5181291187</v>
      </c>
      <c r="D322">
        <v>720</v>
      </c>
    </row>
    <row r="323" spans="1:4" x14ac:dyDescent="0.25">
      <c r="A323">
        <v>2016</v>
      </c>
      <c r="B323">
        <v>7</v>
      </c>
      <c r="C323">
        <v>-30025.9763657941</v>
      </c>
      <c r="D323">
        <v>744</v>
      </c>
    </row>
    <row r="324" spans="1:4" x14ac:dyDescent="0.25">
      <c r="A324">
        <v>2016</v>
      </c>
      <c r="B324">
        <v>8</v>
      </c>
      <c r="C324">
        <v>-6348.9961763152896</v>
      </c>
      <c r="D324">
        <v>744</v>
      </c>
    </row>
    <row r="325" spans="1:4" x14ac:dyDescent="0.25">
      <c r="A325">
        <v>2016</v>
      </c>
      <c r="B325">
        <v>9</v>
      </c>
      <c r="C325">
        <v>-17074.224249045699</v>
      </c>
      <c r="D325">
        <v>720</v>
      </c>
    </row>
    <row r="326" spans="1:4" x14ac:dyDescent="0.25">
      <c r="A326">
        <v>2016</v>
      </c>
      <c r="B326">
        <v>10</v>
      </c>
      <c r="C326">
        <v>-7455.1416989017098</v>
      </c>
      <c r="D326">
        <v>744</v>
      </c>
    </row>
    <row r="327" spans="1:4" x14ac:dyDescent="0.25">
      <c r="A327">
        <v>2016</v>
      </c>
      <c r="B327">
        <v>11</v>
      </c>
      <c r="C327">
        <v>8135.9200661975601</v>
      </c>
      <c r="D327">
        <v>720</v>
      </c>
    </row>
    <row r="328" spans="1:4" x14ac:dyDescent="0.25">
      <c r="A328">
        <v>2016</v>
      </c>
      <c r="B328">
        <v>12</v>
      </c>
      <c r="C328">
        <v>12490.969518322099</v>
      </c>
      <c r="D328">
        <v>744</v>
      </c>
    </row>
    <row r="329" spans="1:4" x14ac:dyDescent="0.25">
      <c r="A329">
        <v>2017</v>
      </c>
      <c r="B329">
        <v>1</v>
      </c>
      <c r="C329">
        <v>13705.375563981899</v>
      </c>
      <c r="D329">
        <v>744</v>
      </c>
    </row>
    <row r="330" spans="1:4" x14ac:dyDescent="0.25">
      <c r="A330">
        <v>2017</v>
      </c>
      <c r="B330">
        <v>2</v>
      </c>
      <c r="C330">
        <v>14750.0547689535</v>
      </c>
      <c r="D330">
        <v>672</v>
      </c>
    </row>
    <row r="331" spans="1:4" x14ac:dyDescent="0.25">
      <c r="A331">
        <v>2017</v>
      </c>
      <c r="B331">
        <v>3</v>
      </c>
      <c r="C331">
        <v>17104.503975629701</v>
      </c>
      <c r="D331">
        <v>744</v>
      </c>
    </row>
    <row r="332" spans="1:4" x14ac:dyDescent="0.25">
      <c r="A332">
        <v>2017</v>
      </c>
      <c r="B332">
        <v>4</v>
      </c>
      <c r="C332">
        <v>2913.1349815984399</v>
      </c>
      <c r="D332">
        <v>720</v>
      </c>
    </row>
    <row r="333" spans="1:4" x14ac:dyDescent="0.25">
      <c r="A333">
        <v>2017</v>
      </c>
      <c r="B333">
        <v>5</v>
      </c>
      <c r="C333">
        <v>-4835.5348739018</v>
      </c>
      <c r="D333">
        <v>744</v>
      </c>
    </row>
    <row r="334" spans="1:4" x14ac:dyDescent="0.25">
      <c r="A334">
        <v>2017</v>
      </c>
      <c r="B334">
        <v>6</v>
      </c>
      <c r="C334">
        <v>-2798.0109265534602</v>
      </c>
      <c r="D334">
        <v>720</v>
      </c>
    </row>
    <row r="335" spans="1:4" x14ac:dyDescent="0.25">
      <c r="A335">
        <v>2017</v>
      </c>
      <c r="B335">
        <v>7</v>
      </c>
      <c r="C335">
        <v>-25548.9011428868</v>
      </c>
      <c r="D335">
        <v>744</v>
      </c>
    </row>
    <row r="336" spans="1:4" x14ac:dyDescent="0.25">
      <c r="A336">
        <v>2017</v>
      </c>
      <c r="B336">
        <v>8</v>
      </c>
      <c r="C336">
        <v>-15901.4098707019</v>
      </c>
      <c r="D336">
        <v>744</v>
      </c>
    </row>
    <row r="337" spans="1:4" x14ac:dyDescent="0.25">
      <c r="A337">
        <v>2017</v>
      </c>
      <c r="B337">
        <v>9</v>
      </c>
      <c r="C337">
        <v>-14720.9778310043</v>
      </c>
      <c r="D337">
        <v>720</v>
      </c>
    </row>
    <row r="338" spans="1:4" x14ac:dyDescent="0.25">
      <c r="A338">
        <v>2017</v>
      </c>
      <c r="B338">
        <v>10</v>
      </c>
      <c r="C338">
        <v>11565.375934137001</v>
      </c>
      <c r="D338">
        <v>744</v>
      </c>
    </row>
    <row r="339" spans="1:4" x14ac:dyDescent="0.25">
      <c r="A339">
        <v>2017</v>
      </c>
      <c r="B339">
        <v>11</v>
      </c>
      <c r="C339">
        <v>18044.970136743399</v>
      </c>
      <c r="D339">
        <v>720</v>
      </c>
    </row>
    <row r="340" spans="1:4" x14ac:dyDescent="0.25">
      <c r="A340">
        <v>2017</v>
      </c>
      <c r="B340">
        <v>12</v>
      </c>
      <c r="C340">
        <v>12135.001358071</v>
      </c>
      <c r="D340">
        <v>744</v>
      </c>
    </row>
    <row r="341" spans="1:4" x14ac:dyDescent="0.25">
      <c r="A341">
        <v>2018</v>
      </c>
      <c r="B341">
        <v>1</v>
      </c>
      <c r="C341">
        <v>18807.4140339654</v>
      </c>
      <c r="D341">
        <v>744</v>
      </c>
    </row>
    <row r="342" spans="1:4" x14ac:dyDescent="0.25">
      <c r="A342">
        <v>2018</v>
      </c>
      <c r="B342">
        <v>2</v>
      </c>
      <c r="C342">
        <v>18456.2856660783</v>
      </c>
      <c r="D342">
        <v>672</v>
      </c>
    </row>
    <row r="343" spans="1:4" x14ac:dyDescent="0.25">
      <c r="A343">
        <v>2018</v>
      </c>
      <c r="B343">
        <v>3</v>
      </c>
      <c r="C343">
        <v>20615.2912655412</v>
      </c>
      <c r="D343">
        <v>744</v>
      </c>
    </row>
    <row r="344" spans="1:4" x14ac:dyDescent="0.25">
      <c r="A344">
        <v>2018</v>
      </c>
      <c r="B344">
        <v>4</v>
      </c>
      <c r="C344">
        <v>4672.0319871016</v>
      </c>
      <c r="D344">
        <v>720</v>
      </c>
    </row>
    <row r="345" spans="1:4" x14ac:dyDescent="0.25">
      <c r="A345">
        <v>2018</v>
      </c>
      <c r="B345">
        <v>5</v>
      </c>
      <c r="C345">
        <v>-11463.616197256501</v>
      </c>
      <c r="D345">
        <v>744</v>
      </c>
    </row>
    <row r="346" spans="1:4" x14ac:dyDescent="0.25">
      <c r="A346">
        <v>2018</v>
      </c>
      <c r="B346">
        <v>6</v>
      </c>
      <c r="C346">
        <v>-11923.701941949899</v>
      </c>
      <c r="D346">
        <v>720</v>
      </c>
    </row>
    <row r="347" spans="1:4" x14ac:dyDescent="0.25">
      <c r="A347">
        <v>2018</v>
      </c>
      <c r="B347">
        <v>7</v>
      </c>
      <c r="C347">
        <v>-22126.108342146501</v>
      </c>
      <c r="D347">
        <v>744</v>
      </c>
    </row>
    <row r="348" spans="1:4" x14ac:dyDescent="0.25">
      <c r="A348">
        <v>2018</v>
      </c>
      <c r="B348">
        <v>8</v>
      </c>
      <c r="C348">
        <v>-14627.265322847101</v>
      </c>
      <c r="D348">
        <v>744</v>
      </c>
    </row>
    <row r="349" spans="1:4" x14ac:dyDescent="0.25">
      <c r="A349">
        <v>2018</v>
      </c>
      <c r="B349">
        <v>9</v>
      </c>
      <c r="C349">
        <v>6590.0312003522604</v>
      </c>
      <c r="D349">
        <v>720</v>
      </c>
    </row>
    <row r="350" spans="1:4" x14ac:dyDescent="0.25">
      <c r="A350">
        <v>2018</v>
      </c>
      <c r="B350">
        <v>10</v>
      </c>
      <c r="C350">
        <v>16031.969713226799</v>
      </c>
      <c r="D350">
        <v>744</v>
      </c>
    </row>
    <row r="351" spans="1:4" x14ac:dyDescent="0.25">
      <c r="A351">
        <v>2018</v>
      </c>
      <c r="B351">
        <v>11</v>
      </c>
      <c r="C351">
        <v>4771.9207194391402</v>
      </c>
      <c r="D351">
        <v>720</v>
      </c>
    </row>
    <row r="352" spans="1:4" x14ac:dyDescent="0.25">
      <c r="A352">
        <v>2018</v>
      </c>
      <c r="B352">
        <v>12</v>
      </c>
      <c r="C352">
        <v>12612.002511184101</v>
      </c>
      <c r="D352">
        <v>744</v>
      </c>
    </row>
    <row r="353" spans="1:4" x14ac:dyDescent="0.25">
      <c r="A353">
        <v>2019</v>
      </c>
      <c r="B353">
        <v>1</v>
      </c>
      <c r="C353">
        <v>13862.0531025767</v>
      </c>
      <c r="D353">
        <v>744</v>
      </c>
    </row>
    <row r="354" spans="1:4" x14ac:dyDescent="0.25">
      <c r="A354">
        <v>2019</v>
      </c>
      <c r="B354">
        <v>2</v>
      </c>
      <c r="C354">
        <v>19378.595446371499</v>
      </c>
      <c r="D354">
        <v>672</v>
      </c>
    </row>
    <row r="355" spans="1:4" x14ac:dyDescent="0.25">
      <c r="A355">
        <v>2019</v>
      </c>
      <c r="B355">
        <v>3</v>
      </c>
      <c r="C355">
        <v>123.390840423833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2020-11-11T04:48:36Z</dcterms:modified>
</cp:coreProperties>
</file>