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B86BE3B9-0CAD-4B25-8D0E-BA34AA86722B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U8" i="1" s="1"/>
  <c r="L64" i="1"/>
  <c r="L63" i="1"/>
  <c r="L61" i="1"/>
  <c r="L60" i="1"/>
  <c r="L59" i="1"/>
  <c r="L58" i="1"/>
  <c r="L57" i="1"/>
  <c r="L56" i="1"/>
  <c r="L55" i="1"/>
  <c r="L54" i="1"/>
  <c r="L53" i="1"/>
  <c r="L52" i="1"/>
  <c r="U7" i="1" s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74" i="1"/>
  <c r="L2" i="1"/>
  <c r="Q8" i="1"/>
  <c r="L50" i="1"/>
  <c r="S4" i="1"/>
  <c r="T5" i="1"/>
  <c r="Q9" i="1"/>
  <c r="L98" i="1"/>
  <c r="U11" i="1" s="1"/>
  <c r="AD11" i="1" s="1"/>
  <c r="L14" i="1"/>
  <c r="Q6" i="1"/>
  <c r="T9" i="1"/>
  <c r="L86" i="1"/>
  <c r="T7" i="1"/>
  <c r="S12" i="1"/>
  <c r="R8" i="1"/>
  <c r="S7" i="1"/>
  <c r="T4" i="1"/>
  <c r="R12" i="1"/>
  <c r="S11" i="1"/>
  <c r="Q10" i="1"/>
  <c r="R5" i="1"/>
  <c r="Q4" i="1"/>
  <c r="P5" i="1"/>
  <c r="R6" i="1"/>
  <c r="S9" i="1"/>
  <c r="L37" i="1"/>
  <c r="T12" i="1"/>
  <c r="P9" i="1"/>
  <c r="T8" i="1"/>
  <c r="T10" i="1"/>
  <c r="R3" i="1"/>
  <c r="P7" i="1"/>
  <c r="Q7" i="1"/>
  <c r="R11" i="1"/>
  <c r="P6" i="1"/>
  <c r="P11" i="1"/>
  <c r="P4" i="1"/>
  <c r="Q12" i="1"/>
  <c r="R7" i="1"/>
  <c r="S10" i="1"/>
  <c r="T3" i="1"/>
  <c r="L110" i="1"/>
  <c r="R9" i="1"/>
  <c r="S6" i="1"/>
  <c r="S3" i="1"/>
  <c r="S8" i="1"/>
  <c r="L62" i="1"/>
  <c r="Q5" i="1"/>
  <c r="Q11" i="1"/>
  <c r="R4" i="1"/>
  <c r="S5" i="1"/>
  <c r="Q3" i="1"/>
  <c r="P3" i="1"/>
  <c r="T11" i="1"/>
  <c r="L26" i="1"/>
  <c r="P12" i="1"/>
  <c r="R10" i="1"/>
  <c r="T6" i="1"/>
  <c r="P8" i="1"/>
  <c r="P10" i="1"/>
  <c r="AB8" i="1" l="1"/>
  <c r="Z8" i="1"/>
  <c r="AC10" i="1"/>
  <c r="Z11" i="1"/>
  <c r="AC7" i="1"/>
  <c r="U10" i="1"/>
  <c r="AD8" i="1"/>
  <c r="AA7" i="1"/>
  <c r="U5" i="1"/>
  <c r="AA11" i="1"/>
  <c r="AB11" i="1"/>
  <c r="Z7" i="1"/>
  <c r="U3" i="1"/>
  <c r="AD3" i="1" s="1"/>
  <c r="U4" i="1"/>
  <c r="AC4" i="1" s="1"/>
  <c r="U6" i="1"/>
  <c r="AC6" i="1" s="1"/>
  <c r="U12" i="1"/>
  <c r="AB12" i="1" s="1"/>
  <c r="AB7" i="1"/>
  <c r="AC11" i="1"/>
  <c r="U9" i="1"/>
  <c r="AA9" i="1" s="1"/>
  <c r="Z5" i="1"/>
  <c r="AD5" i="1"/>
  <c r="AA5" i="1"/>
  <c r="AB5" i="1"/>
  <c r="AB4" i="1"/>
  <c r="AC5" i="1"/>
  <c r="AA10" i="1"/>
  <c r="Z10" i="1"/>
  <c r="AB3" i="1"/>
  <c r="Z3" i="1"/>
  <c r="AA3" i="1"/>
  <c r="AC3" i="1"/>
  <c r="Z4" i="1"/>
  <c r="Z9" i="1"/>
  <c r="AB10" i="1"/>
  <c r="AD10" i="1"/>
  <c r="AD7" i="1"/>
  <c r="AC8" i="1"/>
  <c r="AA8" i="1"/>
  <c r="AD12" i="1" l="1"/>
  <c r="AA12" i="1"/>
  <c r="AE7" i="1"/>
  <c r="AC9" i="1"/>
  <c r="AC14" i="1" s="1"/>
  <c r="Z12" i="1"/>
  <c r="AE11" i="1"/>
  <c r="AE8" i="1"/>
  <c r="AA4" i="1"/>
  <c r="AE4" i="1" s="1"/>
  <c r="AC12" i="1"/>
  <c r="AD6" i="1"/>
  <c r="AB6" i="1"/>
  <c r="AB13" i="1" s="1"/>
  <c r="AA6" i="1"/>
  <c r="AD9" i="1"/>
  <c r="AB9" i="1"/>
  <c r="Z6" i="1"/>
  <c r="Z14" i="1" s="1"/>
  <c r="AD4" i="1"/>
  <c r="AD13" i="1" s="1"/>
  <c r="AE3" i="1"/>
  <c r="AC13" i="1"/>
  <c r="AB14" i="1"/>
  <c r="AE10" i="1"/>
  <c r="AE5" i="1"/>
  <c r="AA13" i="1" l="1"/>
  <c r="AD14" i="1"/>
  <c r="AA14" i="1"/>
  <c r="Z13" i="1"/>
  <c r="AE9" i="1"/>
  <c r="AE12" i="1"/>
  <c r="AE6" i="1"/>
  <c r="AE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<sst xmlns="http://schemas.openxmlformats.org/spreadsheetml/2006/main" count="168" uniqueCount="144">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</sst>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-99.491016882720913</c:v>
                </c:pt>
                <c:pt idx="1">
                  <c:v>-126.5880613373899</c:v>
                </c:pt>
                <c:pt idx="2">
                  <c:v>-198.69432363838814</c:v>
                </c:pt>
                <c:pt idx="3">
                  <c:v>-141.09766479758542</c:v>
                </c:pt>
                <c:pt idx="4">
                  <c:v>-201.75335944786551</c:v>
                </c:pt>
                <c:pt idx="5">
                  <c:v>-106.78969186836549</c:v>
                </c:pt>
                <c:pt idx="6">
                  <c:v>-415.42407117953758</c:v>
                </c:pt>
                <c:pt idx="7">
                  <c:v>-180.61410575986994</c:v>
                </c:pt>
                <c:pt idx="8">
                  <c:v>-132.77168313608445</c:v>
                </c:pt>
                <c:pt idx="9">
                  <c:v>-191.6622758159036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-243.90414780473918</c:v>
                </c:pt>
                <c:pt idx="1">
                  <c:v>-117.5583888473713</c:v>
                </c:pt>
                <c:pt idx="2">
                  <c:v>-107.87794720012457</c:v>
                </c:pt>
                <c:pt idx="3">
                  <c:v>-60.246032780184692</c:v>
                </c:pt>
                <c:pt idx="4">
                  <c:v>-366.70908728268813</c:v>
                </c:pt>
                <c:pt idx="5">
                  <c:v>-79.959729736088676</c:v>
                </c:pt>
                <c:pt idx="6">
                  <c:v>-94.426835669485826</c:v>
                </c:pt>
                <c:pt idx="7">
                  <c:v>-106.37463643799289</c:v>
                </c:pt>
                <c:pt idx="8">
                  <c:v>-59.415072319000998</c:v>
                </c:pt>
                <c:pt idx="9">
                  <c:v>-26.324184781755715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-198.69432363838814</c:v>
                </c:pt>
                <c:pt idx="1">
                  <c:v>-141.09766479758542</c:v>
                </c:pt>
                <c:pt idx="2">
                  <c:v>-201.75335944786551</c:v>
                </c:pt>
                <c:pt idx="3">
                  <c:v>-106.78969186836549</c:v>
                </c:pt>
                <c:pt idx="4">
                  <c:v>-415.42407117953758</c:v>
                </c:pt>
                <c:pt idx="5">
                  <c:v>-180.61410575986994</c:v>
                </c:pt>
                <c:pt idx="6">
                  <c:v>-132.77168313608445</c:v>
                </c:pt>
                <c:pt idx="7">
                  <c:v>-191.6622758159036</c:v>
                </c:pt>
                <c:pt idx="8">
                  <c:v>-106.18944722947921</c:v>
                </c:pt>
                <c:pt idx="9">
                  <c:v>-146.61485907398486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43.523501626084723</c:v>
                </c:pt>
                <c:pt idx="1">
                  <c:v>-1.899454526720362</c:v>
                </c:pt>
                <c:pt idx="2">
                  <c:v>55.305988548735634</c:v>
                </c:pt>
                <c:pt idx="3">
                  <c:v>-25.936361130766151</c:v>
                </c:pt>
                <c:pt idx="4">
                  <c:v>92.689704617067306</c:v>
                </c:pt>
                <c:pt idx="5">
                  <c:v>70.496262923477786</c:v>
                </c:pt>
                <c:pt idx="6">
                  <c:v>11.812886385411684</c:v>
                </c:pt>
                <c:pt idx="7">
                  <c:v>36.554702588754722</c:v>
                </c:pt>
                <c:pt idx="8">
                  <c:v>192.583355259445</c:v>
                </c:pt>
                <c:pt idx="9">
                  <c:v>-28.989075471024702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-216.66499022050982</c:v>
                </c:pt>
                <c:pt idx="1">
                  <c:v>-121.44793859939023</c:v>
                </c:pt>
                <c:pt idx="2">
                  <c:v>-134.06196654317671</c:v>
                </c:pt>
                <c:pt idx="3">
                  <c:v>-99.491016882720913</c:v>
                </c:pt>
                <c:pt idx="4">
                  <c:v>-126.5880613373899</c:v>
                </c:pt>
                <c:pt idx="5">
                  <c:v>-198.69432363838814</c:v>
                </c:pt>
                <c:pt idx="6">
                  <c:v>-141.09766479758542</c:v>
                </c:pt>
                <c:pt idx="7">
                  <c:v>-201.75335944786551</c:v>
                </c:pt>
                <c:pt idx="8">
                  <c:v>-106.78969186836549</c:v>
                </c:pt>
                <c:pt idx="9">
                  <c:v>-415.42407117953758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-126.5880613373899</c:v>
                </c:pt>
                <c:pt idx="1">
                  <c:v>-198.69432363838814</c:v>
                </c:pt>
                <c:pt idx="2">
                  <c:v>-141.09766479758542</c:v>
                </c:pt>
                <c:pt idx="3">
                  <c:v>-201.75335944786551</c:v>
                </c:pt>
                <c:pt idx="4">
                  <c:v>-106.78969186836549</c:v>
                </c:pt>
                <c:pt idx="5">
                  <c:v>-415.42407117953758</c:v>
                </c:pt>
                <c:pt idx="6">
                  <c:v>-180.61410575986994</c:v>
                </c:pt>
                <c:pt idx="7">
                  <c:v>-132.77168313608445</c:v>
                </c:pt>
                <c:pt idx="8">
                  <c:v>-191.6622758159036</c:v>
                </c:pt>
                <c:pt idx="9">
                  <c:v>-106.18944722947921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-198.69432363838814</c:v>
                </c:pt>
                <c:pt idx="1">
                  <c:v>-141.09766479758542</c:v>
                </c:pt>
                <c:pt idx="2">
                  <c:v>-201.75335944786551</c:v>
                </c:pt>
                <c:pt idx="3">
                  <c:v>-106.78969186836549</c:v>
                </c:pt>
                <c:pt idx="4">
                  <c:v>-415.42407117953758</c:v>
                </c:pt>
                <c:pt idx="5">
                  <c:v>-180.61410575986994</c:v>
                </c:pt>
                <c:pt idx="6">
                  <c:v>-132.77168313608445</c:v>
                </c:pt>
                <c:pt idx="7">
                  <c:v>-191.6622758159036</c:v>
                </c:pt>
                <c:pt idx="8">
                  <c:v>-106.18944722947921</c:v>
                </c:pt>
                <c:pt idx="9">
                  <c:v>-146.61485907398486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70.496262923477786</c:v>
                </c:pt>
                <c:pt idx="1">
                  <c:v>11.812886385411684</c:v>
                </c:pt>
                <c:pt idx="2">
                  <c:v>36.554702588754722</c:v>
                </c:pt>
                <c:pt idx="3">
                  <c:v>192.583355259445</c:v>
                </c:pt>
                <c:pt idx="4">
                  <c:v>-28.989075471024702</c:v>
                </c:pt>
                <c:pt idx="5">
                  <c:v>17.345450203670701</c:v>
                </c:pt>
                <c:pt idx="6">
                  <c:v>138.71253191990351</c:v>
                </c:pt>
                <c:pt idx="7">
                  <c:v>35.161175298037797</c:v>
                </c:pt>
                <c:pt idx="8">
                  <c:v>161.24899294063948</c:v>
                </c:pt>
                <c:pt idx="9">
                  <c:v>62.253833685283126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-198.69432363838814</c:v>
                </c:pt>
                <c:pt idx="1">
                  <c:v>-141.09766479758542</c:v>
                </c:pt>
                <c:pt idx="2">
                  <c:v>-201.75335944786551</c:v>
                </c:pt>
                <c:pt idx="3">
                  <c:v>-106.78969186836549</c:v>
                </c:pt>
                <c:pt idx="4">
                  <c:v>-415.42407117953758</c:v>
                </c:pt>
                <c:pt idx="5">
                  <c:v>-180.61410575986994</c:v>
                </c:pt>
                <c:pt idx="6">
                  <c:v>-132.77168313608445</c:v>
                </c:pt>
                <c:pt idx="7">
                  <c:v>-191.6622758159036</c:v>
                </c:pt>
                <c:pt idx="8">
                  <c:v>-106.18944722947921</c:v>
                </c:pt>
                <c:pt idx="9">
                  <c:v>-146.61485907398486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35.183987632710028</c:v>
                </c:pt>
                <c:pt idx="1">
                  <c:v>22.938877172850198</c:v>
                </c:pt>
                <c:pt idx="2">
                  <c:v>68.713669161009506</c:v>
                </c:pt>
                <c:pt idx="3">
                  <c:v>14.121050364494103</c:v>
                </c:pt>
                <c:pt idx="4">
                  <c:v>-11.51152599730935</c:v>
                </c:pt>
                <c:pt idx="5">
                  <c:v>35.984326888586637</c:v>
                </c:pt>
                <c:pt idx="6">
                  <c:v>108.3663119413893</c:v>
                </c:pt>
                <c:pt idx="7">
                  <c:v>25.491458466640495</c:v>
                </c:pt>
                <c:pt idx="8">
                  <c:v>20.367188779785401</c:v>
                </c:pt>
                <c:pt idx="9">
                  <c:v>74.127642846116601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69.311034105547137</c:v>
                </c:pt>
                <c:pt idx="1">
                  <c:v>35.183987632710028</c:v>
                </c:pt>
                <c:pt idx="2">
                  <c:v>22.938877172850198</c:v>
                </c:pt>
                <c:pt idx="3">
                  <c:v>68.713669161009506</c:v>
                </c:pt>
                <c:pt idx="4">
                  <c:v>14.121050364494103</c:v>
                </c:pt>
                <c:pt idx="5">
                  <c:v>-11.51152599730935</c:v>
                </c:pt>
                <c:pt idx="6">
                  <c:v>35.984326888586637</c:v>
                </c:pt>
                <c:pt idx="7">
                  <c:v>108.3663119413893</c:v>
                </c:pt>
                <c:pt idx="8">
                  <c:v>25.491458466640495</c:v>
                </c:pt>
                <c:pt idx="9">
                  <c:v>20.367188779785401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22.207269079998802</c:v>
                </c:pt>
                <c:pt idx="1">
                  <c:v>20.597925570387993</c:v>
                </c:pt>
                <c:pt idx="2">
                  <c:v>-17.106999526011119</c:v>
                </c:pt>
                <c:pt idx="3">
                  <c:v>50.017332587047733</c:v>
                </c:pt>
                <c:pt idx="4">
                  <c:v>76.408227682335905</c:v>
                </c:pt>
                <c:pt idx="5">
                  <c:v>37.157594533959994</c:v>
                </c:pt>
                <c:pt idx="6">
                  <c:v>56.204934741282798</c:v>
                </c:pt>
                <c:pt idx="7">
                  <c:v>76.868706781283606</c:v>
                </c:pt>
                <c:pt idx="8">
                  <c:v>61.993745479743787</c:v>
                </c:pt>
                <c:pt idx="9">
                  <c:v>51.72960445270553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-326.93360485291316</c:v>
                </c:pt>
                <c:pt idx="1">
                  <c:v>-89.65366674225001</c:v>
                </c:pt>
                <c:pt idx="2">
                  <c:v>-147.55991421623946</c:v>
                </c:pt>
                <c:pt idx="3">
                  <c:v>-181.61134198509541</c:v>
                </c:pt>
                <c:pt idx="4">
                  <c:v>-202.39853724538989</c:v>
                </c:pt>
                <c:pt idx="5">
                  <c:v>29.697505620053008</c:v>
                </c:pt>
                <c:pt idx="6">
                  <c:v>-362.4613362424746</c:v>
                </c:pt>
                <c:pt idx="7">
                  <c:v>-105.85665424826982</c:v>
                </c:pt>
                <c:pt idx="8">
                  <c:v>-72.188336641477264</c:v>
                </c:pt>
                <c:pt idx="9">
                  <c:v>-166.04156449432378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-89.65366674225001</c:v>
                </c:pt>
                <c:pt idx="1">
                  <c:v>-147.55991421623946</c:v>
                </c:pt>
                <c:pt idx="2">
                  <c:v>-181.61134198509541</c:v>
                </c:pt>
                <c:pt idx="3">
                  <c:v>-202.39853724538989</c:v>
                </c:pt>
                <c:pt idx="4">
                  <c:v>29.697505620053008</c:v>
                </c:pt>
                <c:pt idx="5">
                  <c:v>-362.4613362424746</c:v>
                </c:pt>
                <c:pt idx="6">
                  <c:v>-105.85665424826982</c:v>
                </c:pt>
                <c:pt idx="7">
                  <c:v>-72.188336641477264</c:v>
                </c:pt>
                <c:pt idx="8">
                  <c:v>-166.04156449432378</c:v>
                </c:pt>
                <c:pt idx="9">
                  <c:v>-28.125293224127805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-99.653597542700211</c:v>
                </c:pt>
                <c:pt idx="1">
                  <c:v>-105.72697310637645</c:v>
                </c:pt>
                <c:pt idx="2">
                  <c:v>-243.90414780473918</c:v>
                </c:pt>
                <c:pt idx="3">
                  <c:v>-117.5583888473713</c:v>
                </c:pt>
                <c:pt idx="4">
                  <c:v>-107.87794720012457</c:v>
                </c:pt>
                <c:pt idx="5">
                  <c:v>-60.246032780184692</c:v>
                </c:pt>
                <c:pt idx="6">
                  <c:v>-366.70908728268813</c:v>
                </c:pt>
                <c:pt idx="7">
                  <c:v>-79.959729736088676</c:v>
                </c:pt>
                <c:pt idx="8">
                  <c:v>-94.426835669485826</c:v>
                </c:pt>
                <c:pt idx="9">
                  <c:v>-106.37463643799289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-105.72697310637645</c:v>
                </c:pt>
                <c:pt idx="1">
                  <c:v>-243.90414780473918</c:v>
                </c:pt>
                <c:pt idx="2">
                  <c:v>-117.5583888473713</c:v>
                </c:pt>
                <c:pt idx="3">
                  <c:v>-107.87794720012457</c:v>
                </c:pt>
                <c:pt idx="4">
                  <c:v>-60.246032780184692</c:v>
                </c:pt>
                <c:pt idx="5">
                  <c:v>-366.70908728268813</c:v>
                </c:pt>
                <c:pt idx="6">
                  <c:v>-79.959729736088676</c:v>
                </c:pt>
                <c:pt idx="7">
                  <c:v>-94.426835669485826</c:v>
                </c:pt>
                <c:pt idx="8">
                  <c:v>-106.37463643799289</c:v>
                </c:pt>
                <c:pt idx="9">
                  <c:v>-59.415072319000998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L46" workbookViewId="0">
      <selection activeCell="Z66" sqref="Z6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1.4895256147248299</v>
      </c>
      <c r="D2">
        <v>248</v>
      </c>
      <c r="F2" t="s">
        <v>23</v>
      </c>
      <c r="G2">
        <v>4.1172972972972977</v>
      </c>
      <c r="H2">
        <v>1.5610810810810811</v>
      </c>
      <c r="I2">
        <v>5.8097297297297299</v>
      </c>
      <c r="J2">
        <v>0.4118918918918919</v>
      </c>
      <c r="K2">
        <v>20.54054054054054</v>
      </c>
      <c r="L2">
        <f>SUM(G2:K2)</f>
        <v>32.440540540540539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0.39542488424857802</v>
      </c>
      <c r="D3">
        <v>240</v>
      </c>
      <c r="F3" t="s">
        <v>24</v>
      </c>
      <c r="G3">
        <v>3.6462264150943398</v>
      </c>
      <c r="H3">
        <v>0.81132075471698117</v>
      </c>
      <c r="I3">
        <v>0.50943396226415094</v>
      </c>
      <c r="J3">
        <v>0.50943396226415094</v>
      </c>
      <c r="K3">
        <v>17.547169811320753</v>
      </c>
      <c r="L3">
        <f t="shared" ref="L3:L66" si="0">SUM(G3:K3)</f>
        <v>23.023584905660375</v>
      </c>
      <c r="O3">
        <v>1997</v>
      </c>
      <c r="P3">
        <f t="shared" ref="P3:U3" si="1">AVERAGE(G2:G13)</f>
        <v>7.5562595070037721</v>
      </c>
      <c r="Q3">
        <f t="shared" si="1"/>
        <v>0.93019653835118321</v>
      </c>
      <c r="R3">
        <f t="shared" si="1"/>
        <v>2.9776190804102467</v>
      </c>
      <c r="S3">
        <f t="shared" si="1"/>
        <v>0.50285192542212609</v>
      </c>
      <c r="T3">
        <f t="shared" si="1"/>
        <v>15.237471605601847</v>
      </c>
      <c r="U3">
        <f t="shared" si="1"/>
        <v>27.204398656789181</v>
      </c>
      <c r="Y3">
        <v>1997</v>
      </c>
      <c r="Z3">
        <f>100*P3/$U3</f>
        <v>27.77587405012541</v>
      </c>
      <c r="AA3">
        <f t="shared" ref="AA3:AD12" si="2">100*Q3/$U3</f>
        <v>3.4192872633817313</v>
      </c>
      <c r="AB3">
        <f t="shared" si="2"/>
        <v>10.945358939838748</v>
      </c>
      <c r="AC3">
        <f t="shared" si="2"/>
        <v>1.8484213959885982</v>
      </c>
      <c r="AD3">
        <f t="shared" si="2"/>
        <v>56.011058350665493</v>
      </c>
      <c r="AE3">
        <f>SUM(Z3:AD3)</f>
        <v>99.999999999999972</v>
      </c>
    </row>
    <row r="4" spans="1:31" x14ac:dyDescent="0.25">
      <c r="A4">
        <v>1989</v>
      </c>
      <c r="B4">
        <v>12</v>
      </c>
      <c r="C4">
        <v>34.948060333829197</v>
      </c>
      <c r="D4">
        <v>248</v>
      </c>
      <c r="F4" t="s">
        <v>25</v>
      </c>
      <c r="G4">
        <v>7.3161849710982665</v>
      </c>
      <c r="H4">
        <v>0.65433526011560694</v>
      </c>
      <c r="I4">
        <v>4.4277456647398843</v>
      </c>
      <c r="J4">
        <v>0.23699421965317918</v>
      </c>
      <c r="K4">
        <v>14.578034682080926</v>
      </c>
      <c r="L4">
        <f t="shared" si="0"/>
        <v>27.213294797687862</v>
      </c>
      <c r="O4">
        <v>1998</v>
      </c>
      <c r="P4">
        <f t="shared" ref="P4:U4" si="3">AVERAGE(G14:G25)</f>
        <v>8.1119382360237307</v>
      </c>
      <c r="Q4">
        <f t="shared" si="3"/>
        <v>0.85407015822063792</v>
      </c>
      <c r="R4">
        <f t="shared" si="3"/>
        <v>2.8523195846517804</v>
      </c>
      <c r="S4">
        <f t="shared" si="3"/>
        <v>0.42556731809423215</v>
      </c>
      <c r="T4">
        <f t="shared" si="3"/>
        <v>13.875561997400702</v>
      </c>
      <c r="U4">
        <f t="shared" si="3"/>
        <v>26.119457294391083</v>
      </c>
      <c r="Y4">
        <v>1998</v>
      </c>
      <c r="Z4">
        <f t="shared" ref="Z4:Z12" si="4">100*P4/$U4</f>
        <v>31.057070384711615</v>
      </c>
      <c r="AA4">
        <f t="shared" si="2"/>
        <v>3.2698618068302738</v>
      </c>
      <c r="AB4">
        <f t="shared" si="2"/>
        <v>10.920286560717669</v>
      </c>
      <c r="AC4">
        <f t="shared" si="2"/>
        <v>1.6293114872092647</v>
      </c>
      <c r="AD4">
        <f t="shared" si="2"/>
        <v>53.123469760531179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4.2905932541927898</v>
      </c>
      <c r="D5">
        <v>248</v>
      </c>
      <c r="F5" t="s">
        <v>26</v>
      </c>
      <c r="G5">
        <v>5.6640186915887849</v>
      </c>
      <c r="H5">
        <v>1.1257009345794393</v>
      </c>
      <c r="I5">
        <v>4.655607476635514</v>
      </c>
      <c r="J5">
        <v>0.49672897196261678</v>
      </c>
      <c r="K5">
        <v>10.50140186915888</v>
      </c>
      <c r="L5">
        <f t="shared" si="0"/>
        <v>22.443457943925232</v>
      </c>
      <c r="O5">
        <v>1999</v>
      </c>
      <c r="P5">
        <f t="shared" ref="P5:U5" si="6">AVERAGE(G26:G37)</f>
        <v>6.8801250812635208</v>
      </c>
      <c r="Q5">
        <f t="shared" si="6"/>
        <v>0.76215469925769108</v>
      </c>
      <c r="R5">
        <f t="shared" si="6"/>
        <v>2.4447624969130617</v>
      </c>
      <c r="S5">
        <f t="shared" si="6"/>
        <v>0.8717006301090523</v>
      </c>
      <c r="T5">
        <f t="shared" si="6"/>
        <v>18.21809050225778</v>
      </c>
      <c r="U5">
        <f t="shared" si="6"/>
        <v>29.176833409801102</v>
      </c>
      <c r="Y5">
        <v>1999</v>
      </c>
      <c r="Z5">
        <f t="shared" si="4"/>
        <v>23.580780630403655</v>
      </c>
      <c r="AA5">
        <f t="shared" si="2"/>
        <v>2.6121912839303105</v>
      </c>
      <c r="AB5">
        <f t="shared" si="2"/>
        <v>8.3791221020298092</v>
      </c>
      <c r="AC5">
        <f t="shared" si="2"/>
        <v>2.9876464586325877</v>
      </c>
      <c r="AD5">
        <f t="shared" si="2"/>
        <v>62.440259525003654</v>
      </c>
      <c r="AE5">
        <f t="shared" si="5"/>
        <v>100.00000000000003</v>
      </c>
    </row>
    <row r="6" spans="1:31" x14ac:dyDescent="0.25">
      <c r="A6">
        <v>1990</v>
      </c>
      <c r="B6">
        <v>2</v>
      </c>
      <c r="C6">
        <v>2.39989753908932</v>
      </c>
      <c r="D6">
        <v>224</v>
      </c>
      <c r="F6" t="s">
        <v>27</v>
      </c>
      <c r="G6">
        <v>5.1198830409356724</v>
      </c>
      <c r="H6">
        <v>1.094736842105263</v>
      </c>
      <c r="I6">
        <v>7.4415204678362574</v>
      </c>
      <c r="J6">
        <v>2.1432748538011697</v>
      </c>
      <c r="K6">
        <v>14.54327485380117</v>
      </c>
      <c r="L6">
        <f t="shared" si="0"/>
        <v>30.342690058479533</v>
      </c>
      <c r="O6">
        <v>2000</v>
      </c>
      <c r="P6">
        <f t="shared" ref="P6:U6" si="7">AVERAGE(G37:G48)</f>
        <v>4.8618609956630587</v>
      </c>
      <c r="Q6">
        <f t="shared" si="7"/>
        <v>0.7427594951131532</v>
      </c>
      <c r="R6">
        <f t="shared" si="7"/>
        <v>2.2908563965544637</v>
      </c>
      <c r="S6">
        <f t="shared" si="7"/>
        <v>0.52985778944514139</v>
      </c>
      <c r="T6">
        <f t="shared" si="7"/>
        <v>20.836224019189228</v>
      </c>
      <c r="U6">
        <f t="shared" si="7"/>
        <v>29.261558695965046</v>
      </c>
      <c r="Y6">
        <v>2000</v>
      </c>
      <c r="Z6">
        <f t="shared" si="4"/>
        <v>16.615181187642865</v>
      </c>
      <c r="AA6">
        <f t="shared" si="2"/>
        <v>2.53834562550345</v>
      </c>
      <c r="AB6">
        <f t="shared" si="2"/>
        <v>7.8288939436105833</v>
      </c>
      <c r="AC6">
        <f t="shared" si="2"/>
        <v>1.8107640640421689</v>
      </c>
      <c r="AD6">
        <f t="shared" si="2"/>
        <v>71.206815179200916</v>
      </c>
      <c r="AE6">
        <f t="shared" si="5"/>
        <v>99.999999999999986</v>
      </c>
    </row>
    <row r="7" spans="1:31" x14ac:dyDescent="0.25">
      <c r="A7">
        <v>1990</v>
      </c>
      <c r="B7">
        <v>3</v>
      </c>
      <c r="C7">
        <v>-51.086197007164301</v>
      </c>
      <c r="D7">
        <v>248</v>
      </c>
      <c r="F7" t="s">
        <v>28</v>
      </c>
      <c r="G7">
        <v>8.1378947368421048</v>
      </c>
      <c r="H7">
        <v>1.0763157894736841</v>
      </c>
      <c r="I7">
        <v>1.7905263157894735</v>
      </c>
      <c r="J7">
        <v>0.49631578947368421</v>
      </c>
      <c r="K7">
        <v>7.9</v>
      </c>
      <c r="L7">
        <f t="shared" si="0"/>
        <v>19.401052631578949</v>
      </c>
      <c r="O7">
        <v>2001</v>
      </c>
      <c r="P7">
        <f t="shared" ref="P7:U7" si="8">AVERAGE(G50:G61)</f>
        <v>6.1334784730031515</v>
      </c>
      <c r="Q7">
        <f t="shared" si="8"/>
        <v>1.1353953432953674</v>
      </c>
      <c r="R7">
        <f t="shared" si="8"/>
        <v>2.1013506387628538</v>
      </c>
      <c r="S7">
        <f t="shared" si="8"/>
        <v>0.97383063207632181</v>
      </c>
      <c r="T7">
        <f t="shared" si="8"/>
        <v>29.111911563673186</v>
      </c>
      <c r="U7">
        <f t="shared" si="8"/>
        <v>39.455966650810879</v>
      </c>
      <c r="Y7">
        <v>2001</v>
      </c>
      <c r="Z7">
        <f t="shared" si="4"/>
        <v>15.545122813198391</v>
      </c>
      <c r="AA7">
        <f t="shared" si="2"/>
        <v>2.8776264774950921</v>
      </c>
      <c r="AB7">
        <f t="shared" si="2"/>
        <v>5.3258120815034395</v>
      </c>
      <c r="AC7">
        <f t="shared" si="2"/>
        <v>2.468145415609297</v>
      </c>
      <c r="AD7">
        <f t="shared" si="2"/>
        <v>73.783293212193783</v>
      </c>
      <c r="AE7">
        <f t="shared" si="5"/>
        <v>100</v>
      </c>
    </row>
    <row r="8" spans="1:31" x14ac:dyDescent="0.25">
      <c r="A8">
        <v>1990</v>
      </c>
      <c r="B8">
        <v>4</v>
      </c>
      <c r="C8">
        <v>-6.4814072492177202</v>
      </c>
      <c r="D8">
        <v>240</v>
      </c>
      <c r="F8" t="s">
        <v>29</v>
      </c>
      <c r="G8">
        <v>5.0744525547445258</v>
      </c>
      <c r="H8">
        <v>0.32846715328467152</v>
      </c>
      <c r="I8">
        <v>9.4890510948905105E-2</v>
      </c>
      <c r="J8">
        <v>0.12408759124087591</v>
      </c>
      <c r="K8">
        <v>31.700729927007298</v>
      </c>
      <c r="L8">
        <f t="shared" si="0"/>
        <v>37.322627737226277</v>
      </c>
      <c r="O8">
        <v>2002</v>
      </c>
      <c r="P8">
        <f t="shared" ref="P8:U8" si="9">AVERAGE(G62:G73)</f>
        <v>4.9156439413286899</v>
      </c>
      <c r="Q8">
        <f t="shared" si="9"/>
        <v>1.6445089672977697</v>
      </c>
      <c r="R8">
        <f t="shared" si="9"/>
        <v>2.8161924987339297</v>
      </c>
      <c r="S8">
        <f t="shared" si="9"/>
        <v>1.9542595988025095</v>
      </c>
      <c r="T8">
        <f t="shared" si="9"/>
        <v>13.996901360055718</v>
      </c>
      <c r="U8">
        <f t="shared" si="9"/>
        <v>25.327506366218614</v>
      </c>
      <c r="Y8">
        <v>2002</v>
      </c>
      <c r="Z8">
        <f t="shared" si="4"/>
        <v>19.408321807333902</v>
      </c>
      <c r="AA8">
        <f t="shared" si="2"/>
        <v>6.4929762271866887</v>
      </c>
      <c r="AB8">
        <f t="shared" si="2"/>
        <v>11.119106863556524</v>
      </c>
      <c r="AC8">
        <f t="shared" si="2"/>
        <v>7.7159573885610264</v>
      </c>
      <c r="AD8">
        <f t="shared" si="2"/>
        <v>55.263637713361867</v>
      </c>
      <c r="AE8">
        <f t="shared" si="5"/>
        <v>100</v>
      </c>
    </row>
    <row r="9" spans="1:31" x14ac:dyDescent="0.25">
      <c r="A9">
        <v>1990</v>
      </c>
      <c r="B9">
        <v>5</v>
      </c>
      <c r="C9">
        <v>-17.058196372337001</v>
      </c>
      <c r="D9">
        <v>248</v>
      </c>
      <c r="F9" t="s">
        <v>30</v>
      </c>
      <c r="G9">
        <v>5.9972067039106145</v>
      </c>
      <c r="H9">
        <v>0.98603351955307261</v>
      </c>
      <c r="I9">
        <v>2.2513966480446927</v>
      </c>
      <c r="J9">
        <v>0.29050279329608941</v>
      </c>
      <c r="K9">
        <v>25.865921787709496</v>
      </c>
      <c r="L9">
        <f t="shared" si="0"/>
        <v>35.391061452513966</v>
      </c>
      <c r="O9">
        <v>2003</v>
      </c>
      <c r="P9">
        <f t="shared" ref="P9:U9" si="10">AVERAGE(G74:G85)</f>
        <v>5.9285033390735498</v>
      </c>
      <c r="Q9">
        <f t="shared" si="10"/>
        <v>0.88445093426529775</v>
      </c>
      <c r="R9">
        <f t="shared" si="10"/>
        <v>5.3709033653248097</v>
      </c>
      <c r="S9">
        <f t="shared" si="10"/>
        <v>0.63141994135218893</v>
      </c>
      <c r="T9">
        <f t="shared" si="10"/>
        <v>13.334752130956806</v>
      </c>
      <c r="U9">
        <f t="shared" si="10"/>
        <v>26.150029710972657</v>
      </c>
      <c r="Y9">
        <v>2003</v>
      </c>
      <c r="Z9">
        <f t="shared" si="4"/>
        <v>22.671115117647176</v>
      </c>
      <c r="AA9">
        <f t="shared" si="2"/>
        <v>3.3822177031568672</v>
      </c>
      <c r="AB9">
        <f t="shared" si="2"/>
        <v>20.538804065186806</v>
      </c>
      <c r="AC9">
        <f t="shared" si="2"/>
        <v>2.4146050629045468</v>
      </c>
      <c r="AD9">
        <f t="shared" si="2"/>
        <v>50.99325805110459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-59.899962371318097</v>
      </c>
      <c r="D10">
        <v>240</v>
      </c>
      <c r="F10" t="s">
        <v>31</v>
      </c>
      <c r="G10">
        <v>8.2772727272727273</v>
      </c>
      <c r="H10">
        <v>0.77272727272727271</v>
      </c>
      <c r="I10">
        <v>2.5564935064935064</v>
      </c>
      <c r="J10">
        <v>0.19610389610389609</v>
      </c>
      <c r="K10">
        <v>11.480519480519481</v>
      </c>
      <c r="L10">
        <f t="shared" si="0"/>
        <v>23.283116883116882</v>
      </c>
      <c r="O10">
        <v>2004</v>
      </c>
      <c r="P10">
        <f t="shared" ref="P10:U10" si="11">AVERAGE(G86:G97)</f>
        <v>4.3241328405197272</v>
      </c>
      <c r="Q10">
        <f t="shared" si="11"/>
        <v>0.90713871833576343</v>
      </c>
      <c r="R10">
        <f t="shared" si="11"/>
        <v>2.451064542646741</v>
      </c>
      <c r="S10">
        <f t="shared" si="11"/>
        <v>0.9083021647671532</v>
      </c>
      <c r="T10">
        <f t="shared" si="11"/>
        <v>14.176241912357908</v>
      </c>
      <c r="U10">
        <f t="shared" si="11"/>
        <v>22.766880178627293</v>
      </c>
      <c r="Y10">
        <v>2004</v>
      </c>
      <c r="Z10">
        <f t="shared" si="4"/>
        <v>18.993084720404791</v>
      </c>
      <c r="AA10">
        <f t="shared" si="2"/>
        <v>3.9844665198675391</v>
      </c>
      <c r="AB10">
        <f t="shared" si="2"/>
        <v>10.765921915589075</v>
      </c>
      <c r="AC10">
        <f t="shared" si="2"/>
        <v>3.9895767783757821</v>
      </c>
      <c r="AD10">
        <f t="shared" si="2"/>
        <v>62.266950065762806</v>
      </c>
      <c r="AE10">
        <f t="shared" si="5"/>
        <v>100</v>
      </c>
    </row>
    <row r="11" spans="1:31" x14ac:dyDescent="0.25">
      <c r="A11">
        <v>1990</v>
      </c>
      <c r="B11">
        <v>7</v>
      </c>
      <c r="C11">
        <v>-24.892929117382099</v>
      </c>
      <c r="D11">
        <v>248</v>
      </c>
      <c r="F11" t="s">
        <v>32</v>
      </c>
      <c r="G11">
        <v>15.73076923076923</v>
      </c>
      <c r="H11">
        <v>0.75524475524475521</v>
      </c>
      <c r="I11">
        <v>3.3454545454545452</v>
      </c>
      <c r="J11">
        <v>0.30769230769230771</v>
      </c>
      <c r="K11">
        <v>5.79020979020979</v>
      </c>
      <c r="L11">
        <f t="shared" si="0"/>
        <v>25.929370629370627</v>
      </c>
      <c r="O11">
        <v>2005</v>
      </c>
      <c r="P11">
        <f t="shared" ref="P11:U11" si="12">AVERAGE(G98:G109)</f>
        <v>4.6939002424979783</v>
      </c>
      <c r="Q11">
        <f t="shared" si="12"/>
        <v>1.0972781562284497</v>
      </c>
      <c r="R11">
        <f t="shared" si="12"/>
        <v>3.9428180619016495</v>
      </c>
      <c r="S11">
        <f t="shared" si="12"/>
        <v>0.83193159234481184</v>
      </c>
      <c r="T11">
        <f t="shared" si="12"/>
        <v>19.753472007603076</v>
      </c>
      <c r="U11">
        <f t="shared" si="12"/>
        <v>30.319400060575962</v>
      </c>
      <c r="Y11">
        <v>2005</v>
      </c>
      <c r="Z11">
        <f t="shared" si="4"/>
        <v>15.481507658858375</v>
      </c>
      <c r="AA11">
        <f t="shared" si="2"/>
        <v>3.6190628905458802</v>
      </c>
      <c r="AB11">
        <f t="shared" si="2"/>
        <v>13.004274669103561</v>
      </c>
      <c r="AC11">
        <f t="shared" si="2"/>
        <v>2.7438919987950716</v>
      </c>
      <c r="AD11">
        <f t="shared" si="2"/>
        <v>65.151262782697117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-102.355722462112</v>
      </c>
      <c r="D12">
        <v>248</v>
      </c>
      <c r="F12" t="s">
        <v>33</v>
      </c>
      <c r="G12">
        <v>12.381578947368421</v>
      </c>
      <c r="H12">
        <v>0.92105263157894735</v>
      </c>
      <c r="I12">
        <v>0.79999999999999993</v>
      </c>
      <c r="J12">
        <v>0.43421052631578949</v>
      </c>
      <c r="K12">
        <v>3.638157894736842</v>
      </c>
      <c r="L12">
        <f t="shared" si="0"/>
        <v>18.175000000000001</v>
      </c>
      <c r="O12">
        <v>2006</v>
      </c>
      <c r="P12">
        <f t="shared" ref="P12:U12" si="13">AVERAGE(G110:G121)</f>
        <v>11.348864491394082</v>
      </c>
      <c r="Q12">
        <f t="shared" si="13"/>
        <v>0.86023224345159777</v>
      </c>
      <c r="R12">
        <f t="shared" si="13"/>
        <v>1.7243446470892803</v>
      </c>
      <c r="S12">
        <f t="shared" si="13"/>
        <v>0.43008425387892651</v>
      </c>
      <c r="T12">
        <f t="shared" si="13"/>
        <v>17.320624767626242</v>
      </c>
      <c r="U12">
        <f t="shared" si="13"/>
        <v>31.684150403440125</v>
      </c>
      <c r="Y12">
        <v>2006</v>
      </c>
      <c r="Z12">
        <f t="shared" si="4"/>
        <v>35.81874327348816</v>
      </c>
      <c r="AA12">
        <f t="shared" si="2"/>
        <v>2.715023860504707</v>
      </c>
      <c r="AB12">
        <f t="shared" si="2"/>
        <v>5.4422940969944982</v>
      </c>
      <c r="AC12">
        <f t="shared" si="2"/>
        <v>1.3574113504783447</v>
      </c>
      <c r="AD12">
        <f t="shared" si="2"/>
        <v>54.666527418534301</v>
      </c>
      <c r="AE12">
        <f t="shared" si="5"/>
        <v>100.00000000000001</v>
      </c>
    </row>
    <row r="13" spans="1:31" x14ac:dyDescent="0.25">
      <c r="A13">
        <v>1990</v>
      </c>
      <c r="B13">
        <v>9</v>
      </c>
      <c r="C13">
        <v>-18.726749106378399</v>
      </c>
      <c r="D13">
        <v>240</v>
      </c>
      <c r="F13" t="s">
        <v>34</v>
      </c>
      <c r="G13">
        <v>9.212328767123287</v>
      </c>
      <c r="H13">
        <v>1.0753424657534247</v>
      </c>
      <c r="I13">
        <v>2.0486301369863016</v>
      </c>
      <c r="J13">
        <v>0.38698630136986301</v>
      </c>
      <c r="K13">
        <v>18.763698630136986</v>
      </c>
      <c r="L13">
        <f t="shared" si="0"/>
        <v>31.486986301369861</v>
      </c>
      <c r="Y13" t="s">
        <v>21</v>
      </c>
      <c r="Z13">
        <f>AVERAGE(Z3:Z12)</f>
        <v>22.694680164381431</v>
      </c>
      <c r="AA13">
        <f t="shared" ref="AA13:AE13" si="14">AVERAGE(AA3:AA12)</f>
        <v>3.4911059658402541</v>
      </c>
      <c r="AB13">
        <f t="shared" si="14"/>
        <v>10.426987523813072</v>
      </c>
      <c r="AC13">
        <f t="shared" si="14"/>
        <v>2.8965731400596684</v>
      </c>
      <c r="AD13">
        <f t="shared" si="14"/>
        <v>60.490653205905559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-71.795659029864098</v>
      </c>
      <c r="D14">
        <v>248</v>
      </c>
      <c r="F14" t="s">
        <v>35</v>
      </c>
      <c r="G14">
        <v>6.3252032520325203</v>
      </c>
      <c r="H14">
        <v>1.0813008130081301</v>
      </c>
      <c r="I14">
        <v>4.9837398373983737</v>
      </c>
      <c r="J14">
        <v>0.46341463414634149</v>
      </c>
      <c r="K14">
        <v>6.4878048780487809</v>
      </c>
      <c r="L14">
        <f t="shared" si="0"/>
        <v>19.341463414634148</v>
      </c>
      <c r="Y14" t="s">
        <v>22</v>
      </c>
      <c r="Z14">
        <f>_xlfn.STDEV.S(Z3:Z12)</f>
        <v>6.939285579165948</v>
      </c>
      <c r="AA14">
        <f t="shared" ref="AA14:AD14" si="15">_xlfn.STDEV.S(AA3:AA12)</f>
        <v>1.154501818270703</v>
      </c>
      <c r="AB14">
        <f t="shared" si="15"/>
        <v>4.369213047024906</v>
      </c>
      <c r="AC14">
        <f t="shared" si="15"/>
        <v>1.8595443124670472</v>
      </c>
      <c r="AD14">
        <f t="shared" si="15"/>
        <v>7.788828835036905</v>
      </c>
    </row>
    <row r="15" spans="1:31" x14ac:dyDescent="0.25">
      <c r="A15">
        <v>1990</v>
      </c>
      <c r="B15">
        <v>11</v>
      </c>
      <c r="C15">
        <v>0.58517039759660205</v>
      </c>
      <c r="D15">
        <v>240</v>
      </c>
      <c r="F15" t="s">
        <v>36</v>
      </c>
      <c r="G15">
        <v>11.67004048582996</v>
      </c>
      <c r="H15">
        <v>0.97975708502024295</v>
      </c>
      <c r="I15">
        <v>5.2105263157894735</v>
      </c>
      <c r="J15">
        <v>0.93117408906882593</v>
      </c>
      <c r="K15">
        <v>16.109311740890689</v>
      </c>
      <c r="L15">
        <f t="shared" si="0"/>
        <v>34.900809716599191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34.958957241153698</v>
      </c>
      <c r="D16">
        <v>248</v>
      </c>
      <c r="F16" t="s">
        <v>37</v>
      </c>
      <c r="G16">
        <v>3.2428571428571429</v>
      </c>
      <c r="H16">
        <v>0.29714285714285715</v>
      </c>
      <c r="I16">
        <v>3.9321428571428569</v>
      </c>
      <c r="J16">
        <v>1.0771428571428572</v>
      </c>
      <c r="K16">
        <v>13.082857142857142</v>
      </c>
      <c r="L16">
        <f t="shared" si="0"/>
        <v>21.632142857142856</v>
      </c>
      <c r="O16">
        <v>1990</v>
      </c>
      <c r="P16">
        <f>2*SUM(C8:C11)</f>
        <v>-216.66499022050982</v>
      </c>
    </row>
    <row r="17" spans="1:16" x14ac:dyDescent="0.25">
      <c r="A17">
        <v>1991</v>
      </c>
      <c r="B17">
        <v>1</v>
      </c>
      <c r="C17">
        <v>30.929498278558299</v>
      </c>
      <c r="D17">
        <v>248</v>
      </c>
      <c r="F17" t="s">
        <v>38</v>
      </c>
      <c r="G17">
        <v>1.0476190476190477</v>
      </c>
      <c r="H17">
        <v>0.29100529100529099</v>
      </c>
      <c r="I17">
        <v>1.6243386243386244</v>
      </c>
      <c r="J17">
        <v>0.25396825396825395</v>
      </c>
      <c r="K17">
        <v>17.899470899470899</v>
      </c>
      <c r="L17">
        <f t="shared" si="0"/>
        <v>21.116402116402114</v>
      </c>
      <c r="O17">
        <v>1991</v>
      </c>
      <c r="P17">
        <f>SUM(C20:C23)</f>
        <v>-121.44793859939023</v>
      </c>
    </row>
    <row r="18" spans="1:16" x14ac:dyDescent="0.25">
      <c r="A18">
        <v>1991</v>
      </c>
      <c r="B18">
        <v>2</v>
      </c>
      <c r="C18">
        <v>3.4225785858351401</v>
      </c>
      <c r="D18">
        <v>224</v>
      </c>
      <c r="F18" t="s">
        <v>39</v>
      </c>
      <c r="G18">
        <v>5.5700636942675157</v>
      </c>
      <c r="H18">
        <v>0.74649681528662426</v>
      </c>
      <c r="I18">
        <v>1.1273885350318471</v>
      </c>
      <c r="J18">
        <v>0.26114649681528662</v>
      </c>
      <c r="K18">
        <v>20.140127388535031</v>
      </c>
      <c r="L18">
        <f t="shared" si="0"/>
        <v>27.845222929936305</v>
      </c>
      <c r="O18">
        <v>1992</v>
      </c>
      <c r="P18">
        <f>SUM(C32:C35)</f>
        <v>-134.06196654317671</v>
      </c>
    </row>
    <row r="19" spans="1:16" x14ac:dyDescent="0.25">
      <c r="A19">
        <v>1991</v>
      </c>
      <c r="B19">
        <v>3</v>
      </c>
      <c r="C19">
        <v>-7.8160270652519497</v>
      </c>
      <c r="D19">
        <v>248</v>
      </c>
      <c r="F19" t="s">
        <v>40</v>
      </c>
      <c r="G19">
        <v>6.48</v>
      </c>
      <c r="H19">
        <v>2.2805</v>
      </c>
      <c r="I19">
        <v>0.37</v>
      </c>
      <c r="J19">
        <v>0.60250000000000004</v>
      </c>
      <c r="K19">
        <v>19.764500000000002</v>
      </c>
      <c r="L19">
        <f t="shared" si="0"/>
        <v>29.497500000000002</v>
      </c>
      <c r="O19">
        <v>1993</v>
      </c>
      <c r="P19">
        <f>SUM(C44:C47)</f>
        <v>-99.491016882720913</v>
      </c>
    </row>
    <row r="20" spans="1:16" x14ac:dyDescent="0.25">
      <c r="A20">
        <v>1991</v>
      </c>
      <c r="B20">
        <v>4</v>
      </c>
      <c r="C20">
        <v>-29.865272937065001</v>
      </c>
      <c r="D20">
        <v>240</v>
      </c>
      <c r="F20" t="s">
        <v>41</v>
      </c>
      <c r="G20">
        <v>8.5947643979057595</v>
      </c>
      <c r="H20">
        <v>0.5706806282722513</v>
      </c>
      <c r="I20">
        <v>0.32460732984293195</v>
      </c>
      <c r="J20">
        <v>0.39790575916230364</v>
      </c>
      <c r="K20">
        <v>24.804712041884816</v>
      </c>
      <c r="L20">
        <f t="shared" si="0"/>
        <v>34.692670157068065</v>
      </c>
      <c r="O20">
        <v>1994</v>
      </c>
      <c r="P20">
        <f>SUM(C56:C59)</f>
        <v>-126.5880613373899</v>
      </c>
    </row>
    <row r="21" spans="1:16" x14ac:dyDescent="0.25">
      <c r="A21">
        <v>1991</v>
      </c>
      <c r="B21">
        <v>5</v>
      </c>
      <c r="C21">
        <v>-13.074576188943499</v>
      </c>
      <c r="D21">
        <v>248</v>
      </c>
      <c r="F21" t="s">
        <v>42</v>
      </c>
      <c r="G21">
        <v>10.036144578313253</v>
      </c>
      <c r="H21">
        <v>0.86144578313253017</v>
      </c>
      <c r="I21">
        <v>3.1506024096385543</v>
      </c>
      <c r="J21">
        <v>0.41265060240963858</v>
      </c>
      <c r="K21">
        <v>17.024096385542169</v>
      </c>
      <c r="L21">
        <f t="shared" si="0"/>
        <v>31.484939759036145</v>
      </c>
      <c r="O21">
        <v>1995</v>
      </c>
      <c r="P21">
        <f>SUM(C68:C71)</f>
        <v>-198.69432363838814</v>
      </c>
    </row>
    <row r="22" spans="1:16" x14ac:dyDescent="0.25">
      <c r="A22">
        <v>1991</v>
      </c>
      <c r="B22">
        <v>6</v>
      </c>
      <c r="C22">
        <v>-9.7540492585987195</v>
      </c>
      <c r="D22">
        <v>240</v>
      </c>
      <c r="F22" t="s">
        <v>43</v>
      </c>
      <c r="G22">
        <v>11.082010582010582</v>
      </c>
      <c r="H22">
        <v>0.84126984126984128</v>
      </c>
      <c r="I22">
        <v>2.9629629629629628</v>
      </c>
      <c r="J22">
        <v>0.12169312169312169</v>
      </c>
      <c r="K22">
        <v>7.3756613756613758</v>
      </c>
      <c r="L22">
        <f t="shared" si="0"/>
        <v>22.383597883597883</v>
      </c>
      <c r="O22">
        <v>1996</v>
      </c>
      <c r="P22">
        <f>SUM(C80:C83)</f>
        <v>-141.09766479758542</v>
      </c>
    </row>
    <row r="23" spans="1:16" x14ac:dyDescent="0.25">
      <c r="A23">
        <v>1991</v>
      </c>
      <c r="B23">
        <v>7</v>
      </c>
      <c r="C23">
        <v>-68.754040214783004</v>
      </c>
      <c r="D23">
        <v>248</v>
      </c>
      <c r="F23" t="s">
        <v>44</v>
      </c>
      <c r="G23">
        <v>14.815602836879433</v>
      </c>
      <c r="H23">
        <v>0.76950354609929073</v>
      </c>
      <c r="I23">
        <v>2.1524822695035462</v>
      </c>
      <c r="J23">
        <v>9.4326241134751784E-2</v>
      </c>
      <c r="K23">
        <v>6.9482269503546101</v>
      </c>
      <c r="L23">
        <f t="shared" si="0"/>
        <v>24.780141843971631</v>
      </c>
      <c r="O23">
        <v>1997</v>
      </c>
      <c r="P23">
        <f>SUM(C92:C95)</f>
        <v>-201.75335944786551</v>
      </c>
    </row>
    <row r="24" spans="1:16" x14ac:dyDescent="0.25">
      <c r="A24">
        <v>1991</v>
      </c>
      <c r="B24">
        <v>8</v>
      </c>
      <c r="C24">
        <v>-24.202379052418401</v>
      </c>
      <c r="D24">
        <v>248</v>
      </c>
      <c r="F24" t="s">
        <v>45</v>
      </c>
      <c r="G24">
        <v>10.953125</v>
      </c>
      <c r="H24">
        <v>0.83437499999999998</v>
      </c>
      <c r="I24">
        <v>5.0393749999999997</v>
      </c>
      <c r="J24">
        <v>0.18625</v>
      </c>
      <c r="K24">
        <v>7.5037499999999993</v>
      </c>
      <c r="L24">
        <f t="shared" si="0"/>
        <v>24.516875000000002</v>
      </c>
      <c r="O24">
        <v>1998</v>
      </c>
      <c r="P24">
        <f>SUM(C104:C107)</f>
        <v>-106.78969186836549</v>
      </c>
    </row>
    <row r="25" spans="1:16" x14ac:dyDescent="0.25">
      <c r="A25">
        <v>1991</v>
      </c>
      <c r="B25">
        <v>9</v>
      </c>
      <c r="C25">
        <v>-41.157888786218301</v>
      </c>
      <c r="D25">
        <v>240</v>
      </c>
      <c r="F25" t="s">
        <v>46</v>
      </c>
      <c r="G25">
        <v>7.5258278145695368</v>
      </c>
      <c r="H25">
        <v>0.69536423841059603</v>
      </c>
      <c r="I25">
        <v>3.3496688741721856</v>
      </c>
      <c r="J25">
        <v>0.30463576158940397</v>
      </c>
      <c r="K25">
        <v>9.3662251655629127</v>
      </c>
      <c r="L25">
        <f t="shared" si="0"/>
        <v>21.241721854304636</v>
      </c>
      <c r="O25">
        <v>1999</v>
      </c>
      <c r="P25">
        <f>SUM(C116:C119)</f>
        <v>-415.42407117953758</v>
      </c>
    </row>
    <row r="26" spans="1:16" x14ac:dyDescent="0.25">
      <c r="A26">
        <v>1991</v>
      </c>
      <c r="B26">
        <v>10</v>
      </c>
      <c r="C26">
        <v>9.4374041448736001</v>
      </c>
      <c r="D26">
        <v>248</v>
      </c>
      <c r="F26" t="s">
        <v>47</v>
      </c>
      <c r="G26">
        <v>7.375757575757576</v>
      </c>
      <c r="H26">
        <v>1.44</v>
      </c>
      <c r="I26">
        <v>4.917575757575757</v>
      </c>
      <c r="J26">
        <v>0.2503030303030303</v>
      </c>
      <c r="K26">
        <v>9.6757575757575758</v>
      </c>
      <c r="L26">
        <f t="shared" si="0"/>
        <v>23.65939393939394</v>
      </c>
      <c r="O26">
        <v>2000</v>
      </c>
      <c r="P26">
        <f>SUM(C128:C131)</f>
        <v>-180.61410575986994</v>
      </c>
    </row>
    <row r="27" spans="1:16" x14ac:dyDescent="0.25">
      <c r="A27">
        <v>1991</v>
      </c>
      <c r="B27">
        <v>11</v>
      </c>
      <c r="C27">
        <v>10.684596771152</v>
      </c>
      <c r="D27">
        <v>240</v>
      </c>
      <c r="F27" t="s">
        <v>48</v>
      </c>
      <c r="G27">
        <v>5.6868292682926826</v>
      </c>
      <c r="H27">
        <v>0.49024390243902438</v>
      </c>
      <c r="I27">
        <v>2.7975609756097559</v>
      </c>
      <c r="J27">
        <v>0.4273170731707317</v>
      </c>
      <c r="K27">
        <v>27.827317073170732</v>
      </c>
      <c r="L27">
        <f t="shared" si="0"/>
        <v>37.229268292682931</v>
      </c>
      <c r="O27">
        <v>2001</v>
      </c>
      <c r="P27">
        <f>SUM(C140:C143)</f>
        <v>-132.77168313608445</v>
      </c>
    </row>
    <row r="28" spans="1:16" x14ac:dyDescent="0.25">
      <c r="A28">
        <v>1991</v>
      </c>
      <c r="B28">
        <v>12</v>
      </c>
      <c r="C28">
        <v>18.8077778911737</v>
      </c>
      <c r="D28">
        <v>248</v>
      </c>
      <c r="F28" t="s">
        <v>49</v>
      </c>
      <c r="G28">
        <v>5.5558823529411763</v>
      </c>
      <c r="H28">
        <v>0.7</v>
      </c>
      <c r="I28">
        <v>3.3764705882352941</v>
      </c>
      <c r="J28">
        <v>4.9647058823529413</v>
      </c>
      <c r="K28">
        <v>24.718823529411765</v>
      </c>
      <c r="L28">
        <f t="shared" si="0"/>
        <v>39.315882352941173</v>
      </c>
      <c r="O28">
        <v>2002</v>
      </c>
      <c r="P28">
        <f>SUM(C152:C155)</f>
        <v>-191.6622758159036</v>
      </c>
    </row>
    <row r="29" spans="1:16" x14ac:dyDescent="0.25">
      <c r="A29">
        <v>1992</v>
      </c>
      <c r="B29">
        <v>1</v>
      </c>
      <c r="C29">
        <v>6.8586979695600796</v>
      </c>
      <c r="D29">
        <v>248</v>
      </c>
      <c r="F29" t="s">
        <v>50</v>
      </c>
      <c r="G29">
        <v>2.4560810810810811</v>
      </c>
      <c r="H29">
        <v>1.4891891891891893</v>
      </c>
      <c r="I29">
        <v>7.4655405405405411</v>
      </c>
      <c r="J29">
        <v>0.36216216216216218</v>
      </c>
      <c r="K29">
        <v>18.85472972972973</v>
      </c>
      <c r="L29">
        <f t="shared" si="0"/>
        <v>30.627702702702706</v>
      </c>
      <c r="O29">
        <v>2003</v>
      </c>
      <c r="P29">
        <f>SUM(C164:C167)</f>
        <v>-106.18944722947921</v>
      </c>
    </row>
    <row r="30" spans="1:16" x14ac:dyDescent="0.25">
      <c r="A30">
        <v>1992</v>
      </c>
      <c r="B30">
        <v>2</v>
      </c>
      <c r="C30">
        <v>9.5175117719762508</v>
      </c>
      <c r="D30">
        <v>232</v>
      </c>
      <c r="F30" t="s">
        <v>51</v>
      </c>
      <c r="G30">
        <v>5.2697841726618702</v>
      </c>
      <c r="H30">
        <v>0.69928057553956835</v>
      </c>
      <c r="I30">
        <v>1.3093525179856116</v>
      </c>
      <c r="J30">
        <v>0.72877697841726619</v>
      </c>
      <c r="K30">
        <v>30.993525179856118</v>
      </c>
      <c r="L30">
        <f t="shared" si="0"/>
        <v>39.000719424460435</v>
      </c>
      <c r="O30">
        <v>2004</v>
      </c>
      <c r="P30">
        <f>SUM(C176:C179)</f>
        <v>-146.61485907398486</v>
      </c>
    </row>
    <row r="31" spans="1:16" x14ac:dyDescent="0.25">
      <c r="A31">
        <v>1992</v>
      </c>
      <c r="B31">
        <v>3</v>
      </c>
      <c r="C31">
        <v>5.8119775467016197</v>
      </c>
      <c r="D31">
        <v>248</v>
      </c>
      <c r="F31" t="s">
        <v>52</v>
      </c>
      <c r="G31">
        <v>4.5313186813186812</v>
      </c>
      <c r="H31">
        <v>1.073076923076923</v>
      </c>
      <c r="I31">
        <v>1.2252747252747254</v>
      </c>
      <c r="J31">
        <v>1.9835164835164836</v>
      </c>
      <c r="K31">
        <v>24.650000000000002</v>
      </c>
      <c r="L31">
        <f t="shared" si="0"/>
        <v>33.463186813186816</v>
      </c>
      <c r="O31">
        <v>2005</v>
      </c>
      <c r="P31">
        <f>SUM(C188:C191)</f>
        <v>-115.47210848189501</v>
      </c>
    </row>
    <row r="32" spans="1:16" x14ac:dyDescent="0.25">
      <c r="A32">
        <v>1992</v>
      </c>
      <c r="B32">
        <v>4</v>
      </c>
      <c r="C32">
        <v>-13.918450484244399</v>
      </c>
      <c r="D32">
        <v>240</v>
      </c>
      <c r="F32" t="s">
        <v>53</v>
      </c>
      <c r="G32">
        <v>8.7876404494382019</v>
      </c>
      <c r="H32">
        <v>0.77752808988764044</v>
      </c>
      <c r="I32">
        <v>0.42134831460674155</v>
      </c>
      <c r="J32">
        <v>0.33033707865168538</v>
      </c>
      <c r="K32">
        <v>19.892696629213482</v>
      </c>
      <c r="L32">
        <f t="shared" si="0"/>
        <v>30.209550561797752</v>
      </c>
      <c r="O32">
        <v>2006</v>
      </c>
      <c r="P32">
        <f>SUM(C200:C203)</f>
        <v>-21.449769169958671</v>
      </c>
    </row>
    <row r="33" spans="1:16" x14ac:dyDescent="0.25">
      <c r="A33">
        <v>1992</v>
      </c>
      <c r="B33">
        <v>5</v>
      </c>
      <c r="C33">
        <v>-41.442014102519302</v>
      </c>
      <c r="D33">
        <v>248</v>
      </c>
      <c r="F33" t="s">
        <v>54</v>
      </c>
      <c r="G33">
        <v>13.887113402061855</v>
      </c>
      <c r="H33">
        <v>0.52474226804123714</v>
      </c>
      <c r="I33">
        <v>0.34536082474226804</v>
      </c>
      <c r="J33">
        <v>0.94484536082474235</v>
      </c>
      <c r="K33">
        <v>26.120618556701029</v>
      </c>
      <c r="L33">
        <f t="shared" si="0"/>
        <v>41.822680412371128</v>
      </c>
    </row>
    <row r="34" spans="1:16" x14ac:dyDescent="0.25">
      <c r="A34">
        <v>1992</v>
      </c>
      <c r="B34">
        <v>6</v>
      </c>
      <c r="C34">
        <v>-35.0847501438611</v>
      </c>
      <c r="D34">
        <v>240</v>
      </c>
      <c r="F34" t="s">
        <v>55</v>
      </c>
      <c r="G34">
        <v>11.432618025751074</v>
      </c>
      <c r="H34">
        <v>0.27939914163090124</v>
      </c>
      <c r="I34">
        <v>1.9871244635193133</v>
      </c>
      <c r="J34">
        <v>0.29442060085836907</v>
      </c>
      <c r="K34">
        <v>11.587982832618026</v>
      </c>
      <c r="L34">
        <f t="shared" si="0"/>
        <v>25.581545064377686</v>
      </c>
    </row>
    <row r="35" spans="1:16" x14ac:dyDescent="0.25">
      <c r="A35">
        <v>1992</v>
      </c>
      <c r="B35">
        <v>7</v>
      </c>
      <c r="C35">
        <v>-43.616751812551897</v>
      </c>
      <c r="D35">
        <v>248</v>
      </c>
      <c r="F35" t="s">
        <v>56</v>
      </c>
      <c r="G35">
        <v>6.1865079365079367</v>
      </c>
      <c r="H35">
        <v>0.72539682539682548</v>
      </c>
      <c r="I35">
        <v>1.0214285714285714</v>
      </c>
      <c r="J35">
        <v>7.1428571428571425E-2</v>
      </c>
      <c r="K35">
        <v>9.7539682539682548</v>
      </c>
      <c r="L35">
        <f t="shared" si="0"/>
        <v>17.75873015873016</v>
      </c>
      <c r="O35" t="s">
        <v>15</v>
      </c>
    </row>
    <row r="36" spans="1:16" x14ac:dyDescent="0.25">
      <c r="A36">
        <v>1992</v>
      </c>
      <c r="B36">
        <v>8</v>
      </c>
      <c r="C36">
        <v>-71.754377053638606</v>
      </c>
      <c r="D36">
        <v>248</v>
      </c>
      <c r="F36" t="s">
        <v>57</v>
      </c>
      <c r="G36">
        <v>7.9215277777777784</v>
      </c>
      <c r="H36">
        <v>0.53819444444444442</v>
      </c>
      <c r="I36">
        <v>1.6965277777777779</v>
      </c>
      <c r="J36">
        <v>2.0833333333333332E-2</v>
      </c>
      <c r="K36">
        <v>0.875</v>
      </c>
      <c r="L36">
        <f t="shared" si="0"/>
        <v>11.052083333333334</v>
      </c>
      <c r="O36">
        <v>1990</v>
      </c>
      <c r="P36">
        <f>SUM(C4:C6)</f>
        <v>41.638551127111313</v>
      </c>
    </row>
    <row r="37" spans="1:16" x14ac:dyDescent="0.25">
      <c r="A37">
        <v>1992</v>
      </c>
      <c r="B37">
        <v>9</v>
      </c>
      <c r="C37">
        <v>-48.8737298872379</v>
      </c>
      <c r="D37">
        <v>240</v>
      </c>
      <c r="F37" t="s">
        <v>58</v>
      </c>
      <c r="G37">
        <v>3.4704402515723269</v>
      </c>
      <c r="H37">
        <v>0.4088050314465409</v>
      </c>
      <c r="I37">
        <v>2.7735849056603774</v>
      </c>
      <c r="J37">
        <v>8.1761006289308172E-2</v>
      </c>
      <c r="K37">
        <v>13.666666666666666</v>
      </c>
      <c r="L37">
        <f t="shared" si="0"/>
        <v>20.401257861635219</v>
      </c>
      <c r="O37">
        <v>1991</v>
      </c>
      <c r="P37">
        <f>SUM(C16:C18)</f>
        <v>69.311034105547137</v>
      </c>
    </row>
    <row r="38" spans="1:16" x14ac:dyDescent="0.25">
      <c r="A38">
        <v>1992</v>
      </c>
      <c r="B38">
        <v>10</v>
      </c>
      <c r="C38">
        <v>-57.9637937014569</v>
      </c>
      <c r="D38">
        <v>248</v>
      </c>
      <c r="F38" t="s">
        <v>59</v>
      </c>
      <c r="G38">
        <v>3.6300448430493275</v>
      </c>
      <c r="H38">
        <v>0.58744394618834084</v>
      </c>
      <c r="I38">
        <v>2.8762331838565021</v>
      </c>
      <c r="J38">
        <v>0.56547085201793723</v>
      </c>
      <c r="K38">
        <v>8.0807174887892383</v>
      </c>
      <c r="L38">
        <f t="shared" si="0"/>
        <v>15.739910313901348</v>
      </c>
      <c r="O38">
        <v>1992</v>
      </c>
      <c r="P38">
        <f>SUM(C28:C30)</f>
        <v>35.183987632710028</v>
      </c>
    </row>
    <row r="39" spans="1:16" x14ac:dyDescent="0.25">
      <c r="A39">
        <v>1992</v>
      </c>
      <c r="B39">
        <v>11</v>
      </c>
      <c r="C39">
        <v>9.0885553978405493</v>
      </c>
      <c r="D39">
        <v>240</v>
      </c>
      <c r="F39" t="s">
        <v>60</v>
      </c>
      <c r="G39">
        <v>1.6683673469387754</v>
      </c>
      <c r="H39">
        <v>0.76581632653061227</v>
      </c>
      <c r="I39">
        <v>2.0622448979591836</v>
      </c>
      <c r="J39">
        <v>2.0071428571428571</v>
      </c>
      <c r="K39">
        <v>8.1056122448979586</v>
      </c>
      <c r="L39">
        <f t="shared" si="0"/>
        <v>14.609183673469389</v>
      </c>
      <c r="O39">
        <v>1993</v>
      </c>
      <c r="P39">
        <f>SUM(C40:C42)</f>
        <v>22.938877172850198</v>
      </c>
    </row>
    <row r="40" spans="1:16" x14ac:dyDescent="0.25">
      <c r="A40">
        <v>1992</v>
      </c>
      <c r="B40">
        <v>12</v>
      </c>
      <c r="C40">
        <v>-26.061335592856601</v>
      </c>
      <c r="D40">
        <v>248</v>
      </c>
      <c r="F40" t="s">
        <v>61</v>
      </c>
      <c r="G40">
        <v>4.214406779661017</v>
      </c>
      <c r="H40">
        <v>0.60211864406779658</v>
      </c>
      <c r="I40">
        <v>2.0127118644067798</v>
      </c>
      <c r="J40">
        <v>0.58432203389830506</v>
      </c>
      <c r="K40">
        <v>14.8</v>
      </c>
      <c r="L40">
        <f t="shared" si="0"/>
        <v>22.213559322033898</v>
      </c>
      <c r="O40">
        <v>1994</v>
      </c>
      <c r="P40">
        <f>SUM(C52:C54)</f>
        <v>68.713669161009506</v>
      </c>
    </row>
    <row r="41" spans="1:16" x14ac:dyDescent="0.25">
      <c r="A41">
        <v>1993</v>
      </c>
      <c r="B41">
        <v>1</v>
      </c>
      <c r="C41">
        <v>26.2254872111723</v>
      </c>
      <c r="D41">
        <v>248</v>
      </c>
      <c r="F41" t="s">
        <v>62</v>
      </c>
      <c r="G41">
        <v>3.3704663212435233</v>
      </c>
      <c r="H41">
        <v>0.80621761658031088</v>
      </c>
      <c r="I41">
        <v>1.616580310880829</v>
      </c>
      <c r="J41">
        <v>0.72331606217616573</v>
      </c>
      <c r="K41">
        <v>18.94663212435233</v>
      </c>
      <c r="L41">
        <f t="shared" si="0"/>
        <v>25.46321243523316</v>
      </c>
      <c r="O41">
        <v>1995</v>
      </c>
      <c r="P41">
        <f>SUM(C64:C66)</f>
        <v>14.121050364494103</v>
      </c>
    </row>
    <row r="42" spans="1:16" x14ac:dyDescent="0.25">
      <c r="A42">
        <v>1993</v>
      </c>
      <c r="B42">
        <v>2</v>
      </c>
      <c r="C42">
        <v>22.774725554534498</v>
      </c>
      <c r="D42">
        <v>224</v>
      </c>
      <c r="F42" t="s">
        <v>63</v>
      </c>
      <c r="G42">
        <v>4.0462765957446809</v>
      </c>
      <c r="H42">
        <v>0.64893617021276595</v>
      </c>
      <c r="I42">
        <v>8.4085106382978729</v>
      </c>
      <c r="J42">
        <v>1.5021276595744679</v>
      </c>
      <c r="K42">
        <v>16.713297872340426</v>
      </c>
      <c r="L42">
        <f t="shared" si="0"/>
        <v>31.319148936170215</v>
      </c>
      <c r="O42">
        <v>1996</v>
      </c>
      <c r="P42">
        <f>SUM(C76:C78)</f>
        <v>-11.51152599730935</v>
      </c>
    </row>
    <row r="43" spans="1:16" x14ac:dyDescent="0.25">
      <c r="A43">
        <v>1993</v>
      </c>
      <c r="B43">
        <v>3</v>
      </c>
      <c r="C43">
        <v>-18.492437076424199</v>
      </c>
      <c r="D43">
        <v>248</v>
      </c>
      <c r="F43" t="s">
        <v>64</v>
      </c>
      <c r="G43">
        <v>6.8926829268292691</v>
      </c>
      <c r="H43">
        <v>0.87804878048780488</v>
      </c>
      <c r="I43">
        <v>9.1463414634146339E-2</v>
      </c>
      <c r="J43">
        <v>0.12804878048780488</v>
      </c>
      <c r="K43">
        <v>22.103048780487807</v>
      </c>
      <c r="L43">
        <f t="shared" si="0"/>
        <v>30.093292682926833</v>
      </c>
      <c r="O43">
        <v>1997</v>
      </c>
      <c r="P43">
        <f>SUM(C88:C90)</f>
        <v>35.984326888586637</v>
      </c>
    </row>
    <row r="44" spans="1:16" x14ac:dyDescent="0.25">
      <c r="A44">
        <v>1993</v>
      </c>
      <c r="B44">
        <v>4</v>
      </c>
      <c r="C44">
        <v>-22.582875064524298</v>
      </c>
      <c r="D44">
        <v>240</v>
      </c>
      <c r="F44" t="s">
        <v>65</v>
      </c>
      <c r="G44">
        <v>5.6486486486486482</v>
      </c>
      <c r="H44">
        <v>1.5864864864864865</v>
      </c>
      <c r="I44">
        <v>0.40540540540540543</v>
      </c>
      <c r="J44">
        <v>0.24324324324324326</v>
      </c>
      <c r="K44">
        <v>49.175675675675677</v>
      </c>
      <c r="L44">
        <f t="shared" si="0"/>
        <v>57.059459459459461</v>
      </c>
      <c r="O44">
        <v>1998</v>
      </c>
      <c r="P44">
        <f>SUM(C100:C102)</f>
        <v>108.3663119413893</v>
      </c>
    </row>
    <row r="45" spans="1:16" x14ac:dyDescent="0.25">
      <c r="A45">
        <v>1993</v>
      </c>
      <c r="B45">
        <v>5</v>
      </c>
      <c r="C45">
        <v>-30.6183184719645</v>
      </c>
      <c r="D45">
        <v>248</v>
      </c>
      <c r="F45" t="s">
        <v>66</v>
      </c>
      <c r="G45">
        <v>6.9529729729729723</v>
      </c>
      <c r="H45">
        <v>1.0491891891891891</v>
      </c>
      <c r="I45">
        <v>0.16756756756756758</v>
      </c>
      <c r="J45">
        <v>0.13783783783783785</v>
      </c>
      <c r="K45">
        <v>31.618378378378377</v>
      </c>
      <c r="L45">
        <f t="shared" si="0"/>
        <v>39.925945945945941</v>
      </c>
      <c r="O45">
        <v>1999</v>
      </c>
      <c r="P45">
        <f>SUM(C112:C114)</f>
        <v>25.491458466640495</v>
      </c>
    </row>
    <row r="46" spans="1:16" x14ac:dyDescent="0.25">
      <c r="A46">
        <v>1993</v>
      </c>
      <c r="B46">
        <v>6</v>
      </c>
      <c r="C46">
        <v>-65.058754355805604</v>
      </c>
      <c r="D46">
        <v>240</v>
      </c>
      <c r="F46" t="s">
        <v>67</v>
      </c>
      <c r="G46">
        <v>5.0214723926380369</v>
      </c>
      <c r="H46">
        <v>0.82208588957055218</v>
      </c>
      <c r="I46">
        <v>0.3619631901840491</v>
      </c>
      <c r="J46">
        <v>7.3619631901840496E-2</v>
      </c>
      <c r="K46">
        <v>30.964417177914111</v>
      </c>
      <c r="L46">
        <f t="shared" si="0"/>
        <v>37.243558282208589</v>
      </c>
      <c r="O46">
        <v>2000</v>
      </c>
      <c r="P46">
        <f>SUM(C124:C126)</f>
        <v>20.367188779785401</v>
      </c>
    </row>
    <row r="47" spans="1:16" x14ac:dyDescent="0.25">
      <c r="A47">
        <v>1993</v>
      </c>
      <c r="B47">
        <v>7</v>
      </c>
      <c r="C47">
        <v>18.7689310095735</v>
      </c>
      <c r="D47">
        <v>248</v>
      </c>
      <c r="F47" t="s">
        <v>68</v>
      </c>
      <c r="G47">
        <v>9.9175438596491219</v>
      </c>
      <c r="H47">
        <v>0.38859649122807016</v>
      </c>
      <c r="I47">
        <v>3.2815789473684212</v>
      </c>
      <c r="J47">
        <v>0.31140350877192985</v>
      </c>
      <c r="K47">
        <v>32.837719298245617</v>
      </c>
      <c r="L47">
        <f t="shared" si="0"/>
        <v>46.736842105263158</v>
      </c>
      <c r="O47">
        <v>2001</v>
      </c>
      <c r="P47">
        <f>SUM(C136:C138)</f>
        <v>74.127642846116601</v>
      </c>
    </row>
    <row r="48" spans="1:16" x14ac:dyDescent="0.25">
      <c r="A48">
        <v>1993</v>
      </c>
      <c r="B48">
        <v>8</v>
      </c>
      <c r="C48">
        <v>-56.606851364346802</v>
      </c>
      <c r="D48">
        <v>248</v>
      </c>
      <c r="F48" t="s">
        <v>69</v>
      </c>
      <c r="G48">
        <v>3.5090090090090089</v>
      </c>
      <c r="H48">
        <v>0.36936936936936937</v>
      </c>
      <c r="I48">
        <v>3.4324324324324325</v>
      </c>
      <c r="J48">
        <v>0</v>
      </c>
      <c r="K48">
        <v>3.0225225225225225</v>
      </c>
      <c r="L48">
        <f t="shared" si="0"/>
        <v>10.333333333333332</v>
      </c>
      <c r="O48">
        <v>2002</v>
      </c>
      <c r="P48">
        <f>SUM(C148:C150)</f>
        <v>70.370274574561847</v>
      </c>
    </row>
    <row r="49" spans="1:16" x14ac:dyDescent="0.25">
      <c r="A49">
        <v>1993</v>
      </c>
      <c r="B49">
        <v>9</v>
      </c>
      <c r="C49">
        <v>-16.6884572875943</v>
      </c>
      <c r="D49">
        <v>240</v>
      </c>
      <c r="F49" t="s">
        <v>70</v>
      </c>
      <c r="G49">
        <v>3.0595238095238093</v>
      </c>
      <c r="H49">
        <v>0.49603174603174605</v>
      </c>
      <c r="I49">
        <v>3.0952380952380953</v>
      </c>
      <c r="J49">
        <v>0.34920634920634919</v>
      </c>
      <c r="K49">
        <v>9.5317460317460316</v>
      </c>
      <c r="L49">
        <f t="shared" si="0"/>
        <v>16.531746031746032</v>
      </c>
      <c r="O49">
        <v>2003</v>
      </c>
      <c r="P49">
        <f>SUM(C160:C162)</f>
        <v>52.632460818853701</v>
      </c>
    </row>
    <row r="50" spans="1:16" x14ac:dyDescent="0.25">
      <c r="A50">
        <v>1993</v>
      </c>
      <c r="B50">
        <v>10</v>
      </c>
      <c r="C50">
        <v>23.120881310237401</v>
      </c>
      <c r="D50">
        <v>248</v>
      </c>
      <c r="F50" t="s">
        <v>71</v>
      </c>
      <c r="G50">
        <v>2.1622516556291389</v>
      </c>
      <c r="H50">
        <v>1.8410596026490067</v>
      </c>
      <c r="I50">
        <v>4.629139072847682</v>
      </c>
      <c r="J50">
        <v>0.37086092715231789</v>
      </c>
      <c r="K50">
        <v>21.139072847682119</v>
      </c>
      <c r="L50">
        <f t="shared" si="0"/>
        <v>30.142384105960264</v>
      </c>
      <c r="O50">
        <v>2004</v>
      </c>
      <c r="P50">
        <f>SUM(C172:C174)</f>
        <v>43.301592693739394</v>
      </c>
    </row>
    <row r="51" spans="1:16" x14ac:dyDescent="0.25">
      <c r="A51">
        <v>1993</v>
      </c>
      <c r="B51">
        <v>11</v>
      </c>
      <c r="C51">
        <v>0.85515414582040095</v>
      </c>
      <c r="D51">
        <v>240</v>
      </c>
      <c r="F51" t="s">
        <v>72</v>
      </c>
      <c r="G51">
        <v>1.2232142857142858</v>
      </c>
      <c r="H51">
        <v>0.9151785714285714</v>
      </c>
      <c r="I51">
        <v>4.5267857142857144</v>
      </c>
      <c r="J51">
        <v>0.1875</v>
      </c>
      <c r="K51">
        <v>10.205357142857142</v>
      </c>
      <c r="L51">
        <f t="shared" si="0"/>
        <v>17.058035714285715</v>
      </c>
      <c r="O51">
        <v>2005</v>
      </c>
      <c r="P51">
        <f>SUM(C184:C186)</f>
        <v>89.595481725498104</v>
      </c>
    </row>
    <row r="52" spans="1:16" x14ac:dyDescent="0.25">
      <c r="A52">
        <v>1993</v>
      </c>
      <c r="B52">
        <v>12</v>
      </c>
      <c r="C52">
        <v>18.6489168466214</v>
      </c>
      <c r="D52">
        <v>248</v>
      </c>
      <c r="F52" t="s">
        <v>73</v>
      </c>
      <c r="G52">
        <v>2.323</v>
      </c>
      <c r="H52">
        <v>0.5</v>
      </c>
      <c r="I52">
        <v>4.51</v>
      </c>
      <c r="J52">
        <v>0.23</v>
      </c>
      <c r="K52">
        <v>20.274000000000001</v>
      </c>
      <c r="L52">
        <f t="shared" si="0"/>
        <v>27.837000000000003</v>
      </c>
      <c r="O52">
        <v>2006</v>
      </c>
      <c r="P52">
        <f>SUM(C196:C198)</f>
        <v>136.33528436953929</v>
      </c>
    </row>
    <row r="53" spans="1:16" x14ac:dyDescent="0.25">
      <c r="A53">
        <v>1994</v>
      </c>
      <c r="B53">
        <v>1</v>
      </c>
      <c r="C53">
        <v>23.575523678219</v>
      </c>
      <c r="D53">
        <v>248</v>
      </c>
      <c r="F53" t="s">
        <v>74</v>
      </c>
      <c r="G53">
        <v>6.7286666666666664</v>
      </c>
      <c r="H53">
        <v>0.53333333333333333</v>
      </c>
      <c r="I53">
        <v>2.38</v>
      </c>
      <c r="J53">
        <v>0.17333333333333334</v>
      </c>
      <c r="K53">
        <v>15.986666666666666</v>
      </c>
      <c r="L53">
        <f t="shared" si="0"/>
        <v>25.802</v>
      </c>
    </row>
    <row r="54" spans="1:16" x14ac:dyDescent="0.25">
      <c r="A54">
        <v>1994</v>
      </c>
      <c r="B54">
        <v>2</v>
      </c>
      <c r="C54">
        <v>26.489228636169099</v>
      </c>
      <c r="D54">
        <v>224</v>
      </c>
      <c r="F54" t="s">
        <v>75</v>
      </c>
      <c r="G54">
        <v>2.787116564417178</v>
      </c>
      <c r="H54">
        <v>2.1079754601226997</v>
      </c>
      <c r="I54">
        <v>0.62576687116564422</v>
      </c>
      <c r="J54">
        <v>0.12883435582822086</v>
      </c>
      <c r="K54">
        <v>34.392638036809814</v>
      </c>
      <c r="L54">
        <f t="shared" si="0"/>
        <v>40.042331288343554</v>
      </c>
    </row>
    <row r="55" spans="1:16" x14ac:dyDescent="0.25">
      <c r="A55">
        <v>1994</v>
      </c>
      <c r="B55">
        <v>3</v>
      </c>
      <c r="C55">
        <v>-46.506400081010703</v>
      </c>
      <c r="D55">
        <v>248</v>
      </c>
      <c r="F55" t="s">
        <v>76</v>
      </c>
      <c r="G55">
        <v>10.264462809917354</v>
      </c>
      <c r="H55">
        <v>1.0537190082644627</v>
      </c>
      <c r="I55">
        <v>0.66115702479338845</v>
      </c>
      <c r="J55">
        <v>0.19008264462809918</v>
      </c>
      <c r="K55">
        <v>16.041322314049587</v>
      </c>
      <c r="L55">
        <f t="shared" si="0"/>
        <v>28.210743801652889</v>
      </c>
      <c r="O55" t="s">
        <v>16</v>
      </c>
    </row>
    <row r="56" spans="1:16" x14ac:dyDescent="0.25">
      <c r="A56">
        <v>1994</v>
      </c>
      <c r="B56">
        <v>4</v>
      </c>
      <c r="C56">
        <v>-8.8518975983181107</v>
      </c>
      <c r="D56">
        <v>240</v>
      </c>
      <c r="F56" t="s">
        <v>77</v>
      </c>
      <c r="G56">
        <v>11.952112676056338</v>
      </c>
      <c r="H56">
        <v>1.6598591549295774</v>
      </c>
      <c r="I56">
        <v>0.86619718309859151</v>
      </c>
      <c r="J56">
        <v>7.936619718309859</v>
      </c>
      <c r="K56">
        <v>13.711267605633802</v>
      </c>
      <c r="L56">
        <f t="shared" si="0"/>
        <v>36.126056338028171</v>
      </c>
      <c r="O56">
        <v>1990</v>
      </c>
      <c r="P56">
        <f>SUM(C4:C7)</f>
        <v>-9.4476458800529883</v>
      </c>
    </row>
    <row r="57" spans="1:16" x14ac:dyDescent="0.25">
      <c r="A57">
        <v>1994</v>
      </c>
      <c r="B57">
        <v>5</v>
      </c>
      <c r="C57">
        <v>-23.785051557025</v>
      </c>
      <c r="D57">
        <v>248</v>
      </c>
      <c r="F57" t="s">
        <v>78</v>
      </c>
      <c r="G57">
        <v>12.025396825396825</v>
      </c>
      <c r="H57">
        <v>1.1111111111111112</v>
      </c>
      <c r="I57">
        <v>0.42063492063492064</v>
      </c>
      <c r="J57">
        <v>0.61904761904761907</v>
      </c>
      <c r="K57">
        <v>71.646825396825392</v>
      </c>
      <c r="L57">
        <f t="shared" si="0"/>
        <v>85.823015873015862</v>
      </c>
      <c r="O57">
        <v>1991</v>
      </c>
      <c r="P57">
        <f>SUM(C16:C19)</f>
        <v>61.495007040295185</v>
      </c>
    </row>
    <row r="58" spans="1:16" x14ac:dyDescent="0.25">
      <c r="A58">
        <v>1994</v>
      </c>
      <c r="B58">
        <v>6</v>
      </c>
      <c r="C58">
        <v>-48.673644480595897</v>
      </c>
      <c r="D58">
        <v>240</v>
      </c>
      <c r="F58" t="s">
        <v>79</v>
      </c>
      <c r="G58">
        <v>10.783221476510068</v>
      </c>
      <c r="H58">
        <v>0.59597315436241605</v>
      </c>
      <c r="I58">
        <v>0.68456375838926176</v>
      </c>
      <c r="J58">
        <v>0.17919463087248322</v>
      </c>
      <c r="K58">
        <v>62.053691275167786</v>
      </c>
      <c r="L58">
        <f t="shared" si="0"/>
        <v>74.296644295302016</v>
      </c>
      <c r="O58">
        <v>1992</v>
      </c>
      <c r="P58">
        <f>SUM(C28:C31)</f>
        <v>40.995965179411648</v>
      </c>
    </row>
    <row r="59" spans="1:16" x14ac:dyDescent="0.25">
      <c r="A59">
        <v>1994</v>
      </c>
      <c r="B59">
        <v>7</v>
      </c>
      <c r="C59">
        <v>-45.277467701450902</v>
      </c>
      <c r="D59">
        <v>248</v>
      </c>
      <c r="F59" t="s">
        <v>80</v>
      </c>
      <c r="G59">
        <v>3.5869863013698633</v>
      </c>
      <c r="H59">
        <v>0.95479452054794522</v>
      </c>
      <c r="I59">
        <v>0.44657534246575342</v>
      </c>
      <c r="J59">
        <v>1.0410958904109588</v>
      </c>
      <c r="K59">
        <v>51.486301369863014</v>
      </c>
      <c r="L59">
        <f t="shared" si="0"/>
        <v>57.515753424657532</v>
      </c>
      <c r="O59">
        <v>1993</v>
      </c>
      <c r="P59">
        <f>SUM(C40:C43)</f>
        <v>4.4464400964259987</v>
      </c>
    </row>
    <row r="60" spans="1:16" x14ac:dyDescent="0.25">
      <c r="A60">
        <v>1994</v>
      </c>
      <c r="B60">
        <v>8</v>
      </c>
      <c r="C60">
        <v>-18.857958989073801</v>
      </c>
      <c r="D60">
        <v>248</v>
      </c>
      <c r="F60" t="s">
        <v>81</v>
      </c>
      <c r="G60">
        <v>4.5634831460674157</v>
      </c>
      <c r="H60">
        <v>0.82247191011235954</v>
      </c>
      <c r="I60">
        <v>1.7483146067415729</v>
      </c>
      <c r="J60">
        <v>0.1556179775280899</v>
      </c>
      <c r="K60">
        <v>28.960674157303369</v>
      </c>
      <c r="L60">
        <f t="shared" si="0"/>
        <v>36.250561797752809</v>
      </c>
      <c r="O60">
        <v>1994</v>
      </c>
      <c r="P60">
        <f>SUM(C52:C55)</f>
        <v>22.207269079998802</v>
      </c>
    </row>
    <row r="61" spans="1:16" x14ac:dyDescent="0.25">
      <c r="A61">
        <v>1994</v>
      </c>
      <c r="B61">
        <v>9</v>
      </c>
      <c r="C61">
        <v>-31.8109861789357</v>
      </c>
      <c r="D61">
        <v>240</v>
      </c>
      <c r="F61" t="s">
        <v>82</v>
      </c>
      <c r="G61">
        <v>5.2018292682926832</v>
      </c>
      <c r="H61">
        <v>1.5292682926829269</v>
      </c>
      <c r="I61">
        <v>3.7170731707317075</v>
      </c>
      <c r="J61">
        <v>0.47378048780487808</v>
      </c>
      <c r="K61">
        <v>3.4451219512195124</v>
      </c>
      <c r="L61">
        <f t="shared" si="0"/>
        <v>14.367073170731709</v>
      </c>
      <c r="O61">
        <v>1995</v>
      </c>
      <c r="P61">
        <f>SUM(C64:C67)</f>
        <v>20.597925570387993</v>
      </c>
    </row>
    <row r="62" spans="1:16" x14ac:dyDescent="0.25">
      <c r="A62">
        <v>1994</v>
      </c>
      <c r="B62">
        <v>10</v>
      </c>
      <c r="C62">
        <v>-5.9685606161674203</v>
      </c>
      <c r="D62">
        <v>248</v>
      </c>
      <c r="F62" t="s">
        <v>83</v>
      </c>
      <c r="G62">
        <v>3.004026845637584</v>
      </c>
      <c r="H62">
        <v>1.8013422818791944</v>
      </c>
      <c r="I62">
        <v>4.243624161073825</v>
      </c>
      <c r="J62">
        <v>4.2852348993288594</v>
      </c>
      <c r="K62">
        <v>12.889261744966444</v>
      </c>
      <c r="L62">
        <f t="shared" si="0"/>
        <v>26.223489932885904</v>
      </c>
      <c r="O62">
        <v>1996</v>
      </c>
      <c r="P62">
        <f>SUM(C76:C79)</f>
        <v>-17.106999526011119</v>
      </c>
    </row>
    <row r="63" spans="1:16" x14ac:dyDescent="0.25">
      <c r="A63">
        <v>1994</v>
      </c>
      <c r="B63">
        <v>11</v>
      </c>
      <c r="C63">
        <v>62.3437731751511</v>
      </c>
      <c r="D63">
        <v>240</v>
      </c>
      <c r="F63" t="s">
        <v>84</v>
      </c>
      <c r="G63">
        <v>2.6032967032967034</v>
      </c>
      <c r="H63">
        <v>3.087912087912088</v>
      </c>
      <c r="I63">
        <v>2.401098901098901</v>
      </c>
      <c r="J63">
        <v>1.3269230769230769</v>
      </c>
      <c r="K63">
        <v>12.742857142857142</v>
      </c>
      <c r="L63">
        <f t="shared" si="0"/>
        <v>22.162087912087912</v>
      </c>
      <c r="O63">
        <v>1997</v>
      </c>
      <c r="P63">
        <f>SUM(C88:C91)</f>
        <v>50.017332587047733</v>
      </c>
    </row>
    <row r="64" spans="1:16" x14ac:dyDescent="0.25">
      <c r="A64">
        <v>1994</v>
      </c>
      <c r="B64">
        <v>12</v>
      </c>
      <c r="C64">
        <v>11.596468606661899</v>
      </c>
      <c r="D64">
        <v>248</v>
      </c>
      <c r="F64" t="s">
        <v>85</v>
      </c>
      <c r="G64">
        <v>1.8969879518072288</v>
      </c>
      <c r="H64">
        <v>0.96867469879518076</v>
      </c>
      <c r="I64">
        <v>4.9909638554216871</v>
      </c>
      <c r="J64">
        <v>0.96506024096385534</v>
      </c>
      <c r="K64">
        <v>12.028313253012049</v>
      </c>
      <c r="L64">
        <f t="shared" si="0"/>
        <v>20.85</v>
      </c>
      <c r="O64">
        <v>1998</v>
      </c>
      <c r="P64">
        <f>SUM(C100:C103)</f>
        <v>76.408227682335905</v>
      </c>
    </row>
    <row r="65" spans="1:16" x14ac:dyDescent="0.25">
      <c r="A65">
        <v>1995</v>
      </c>
      <c r="B65">
        <v>1</v>
      </c>
      <c r="C65">
        <v>1.6477972789875801</v>
      </c>
      <c r="D65">
        <v>248</v>
      </c>
      <c r="F65" t="s">
        <v>86</v>
      </c>
      <c r="G65">
        <v>2.9803921568627452</v>
      </c>
      <c r="H65">
        <v>0.75816993464052285</v>
      </c>
      <c r="I65">
        <v>3.215686274509804</v>
      </c>
      <c r="J65">
        <v>0.29411764705882354</v>
      </c>
      <c r="K65">
        <v>19.797385620915033</v>
      </c>
      <c r="L65">
        <f t="shared" si="0"/>
        <v>27.045751633986928</v>
      </c>
      <c r="O65">
        <v>1999</v>
      </c>
      <c r="P65">
        <f>SUM(C112:C115)</f>
        <v>37.157594533959994</v>
      </c>
    </row>
    <row r="66" spans="1:16" x14ac:dyDescent="0.25">
      <c r="A66">
        <v>1995</v>
      </c>
      <c r="B66">
        <v>2</v>
      </c>
      <c r="C66">
        <v>0.87678447884462296</v>
      </c>
      <c r="D66">
        <v>224</v>
      </c>
      <c r="F66" t="s">
        <v>87</v>
      </c>
      <c r="G66">
        <v>7.3537414965986398</v>
      </c>
      <c r="H66">
        <v>1.1285714285714286</v>
      </c>
      <c r="I66">
        <v>4.4421768707482991</v>
      </c>
      <c r="J66">
        <v>1.1265306122448979</v>
      </c>
      <c r="K66">
        <v>22.338095238095235</v>
      </c>
      <c r="L66">
        <f t="shared" si="0"/>
        <v>36.389115646258503</v>
      </c>
      <c r="O66">
        <v>2000</v>
      </c>
      <c r="P66">
        <f>SUM(C124:C127)</f>
        <v>56.204934741282798</v>
      </c>
    </row>
    <row r="67" spans="1:16" x14ac:dyDescent="0.25">
      <c r="A67">
        <v>1995</v>
      </c>
      <c r="B67">
        <v>3</v>
      </c>
      <c r="C67">
        <v>6.4768752058938901</v>
      </c>
      <c r="D67">
        <v>248</v>
      </c>
      <c r="F67" t="s">
        <v>88</v>
      </c>
      <c r="G67">
        <v>3.4603260869565218</v>
      </c>
      <c r="H67">
        <v>1.6516304347826085</v>
      </c>
      <c r="I67">
        <v>1.920108695652174</v>
      </c>
      <c r="J67">
        <v>2.2043478260869565</v>
      </c>
      <c r="K67">
        <v>19.978260869565219</v>
      </c>
      <c r="L67">
        <f t="shared" ref="L67:L122" si="16">SUM(G67:K67)</f>
        <v>29.21467391304348</v>
      </c>
      <c r="O67">
        <v>2001</v>
      </c>
      <c r="P67">
        <f>SUM(C136:C139)</f>
        <v>76.868706781283606</v>
      </c>
    </row>
    <row r="68" spans="1:16" x14ac:dyDescent="0.25">
      <c r="A68">
        <v>1995</v>
      </c>
      <c r="B68">
        <v>4</v>
      </c>
      <c r="C68">
        <v>-15.755976837497601</v>
      </c>
      <c r="D68">
        <v>240</v>
      </c>
      <c r="F68" t="s">
        <v>89</v>
      </c>
      <c r="G68">
        <v>6.7895522388059701</v>
      </c>
      <c r="H68">
        <v>1.9216417910447761</v>
      </c>
      <c r="I68">
        <v>1.8007462686567166</v>
      </c>
      <c r="J68">
        <v>4.6037313432835818</v>
      </c>
      <c r="K68">
        <v>20.977611940298509</v>
      </c>
      <c r="L68">
        <f t="shared" si="16"/>
        <v>36.093283582089555</v>
      </c>
      <c r="O68">
        <v>2002</v>
      </c>
      <c r="P68">
        <f>SUM(C148:C151)</f>
        <v>61.993745479743787</v>
      </c>
    </row>
    <row r="69" spans="1:16" x14ac:dyDescent="0.25">
      <c r="A69">
        <v>1995</v>
      </c>
      <c r="B69">
        <v>5</v>
      </c>
      <c r="C69">
        <v>-3.87072739348213</v>
      </c>
      <c r="D69">
        <v>248</v>
      </c>
      <c r="F69" t="s">
        <v>90</v>
      </c>
      <c r="G69">
        <v>5.8608433734939753</v>
      </c>
      <c r="H69">
        <v>2.2873493975903614</v>
      </c>
      <c r="I69">
        <v>0.93975903614457834</v>
      </c>
      <c r="J69">
        <v>1.7590361445783131</v>
      </c>
      <c r="K69">
        <v>12.845783132530121</v>
      </c>
      <c r="L69">
        <f t="shared" si="16"/>
        <v>23.692771084337348</v>
      </c>
      <c r="O69">
        <v>2003</v>
      </c>
      <c r="P69">
        <f>SUM(C160:C163)</f>
        <v>51.72960445270553</v>
      </c>
    </row>
    <row r="70" spans="1:16" x14ac:dyDescent="0.25">
      <c r="A70">
        <v>1995</v>
      </c>
      <c r="B70">
        <v>6</v>
      </c>
      <c r="C70">
        <v>-108.959935245171</v>
      </c>
      <c r="D70">
        <v>240</v>
      </c>
      <c r="F70" t="s">
        <v>91</v>
      </c>
      <c r="G70">
        <v>9.546153846153846</v>
      </c>
      <c r="H70">
        <v>1.5550295857988166</v>
      </c>
      <c r="I70">
        <v>0.92721893491124252</v>
      </c>
      <c r="J70">
        <v>0.73491124260355034</v>
      </c>
      <c r="K70">
        <v>15.375739644970414</v>
      </c>
      <c r="L70">
        <f t="shared" si="16"/>
        <v>28.139053254437869</v>
      </c>
      <c r="O70">
        <v>2004</v>
      </c>
      <c r="P70">
        <f>SUM(C172:C175)</f>
        <v>69.449012947413294</v>
      </c>
    </row>
    <row r="71" spans="1:16" x14ac:dyDescent="0.25">
      <c r="A71">
        <v>1995</v>
      </c>
      <c r="B71">
        <v>7</v>
      </c>
      <c r="C71">
        <v>-70.107684162237405</v>
      </c>
      <c r="D71">
        <v>248</v>
      </c>
      <c r="F71" t="s">
        <v>92</v>
      </c>
      <c r="G71">
        <v>5.3989361702127656</v>
      </c>
      <c r="H71">
        <v>1.0425531914893618</v>
      </c>
      <c r="I71">
        <v>2.2074468085106385</v>
      </c>
      <c r="J71">
        <v>4.9361702127659575</v>
      </c>
      <c r="K71">
        <v>8.787234042553191</v>
      </c>
      <c r="L71">
        <f t="shared" si="16"/>
        <v>22.372340425531913</v>
      </c>
      <c r="O71">
        <v>2005</v>
      </c>
      <c r="P71">
        <f>SUM(C184:C187)</f>
        <v>69.218536344883802</v>
      </c>
    </row>
    <row r="72" spans="1:16" x14ac:dyDescent="0.25">
      <c r="A72">
        <v>1995</v>
      </c>
      <c r="B72">
        <v>8</v>
      </c>
      <c r="C72">
        <v>-19.253544118999699</v>
      </c>
      <c r="D72">
        <v>248</v>
      </c>
      <c r="F72" t="s">
        <v>93</v>
      </c>
      <c r="G72">
        <v>5.2783018867924527</v>
      </c>
      <c r="H72">
        <v>1.2570754716981132</v>
      </c>
      <c r="I72">
        <v>3.5566037735849059</v>
      </c>
      <c r="J72">
        <v>0.75943396226415094</v>
      </c>
      <c r="K72">
        <v>3.4410377358490565</v>
      </c>
      <c r="L72">
        <f t="shared" si="16"/>
        <v>14.292452830188678</v>
      </c>
      <c r="O72">
        <v>2006</v>
      </c>
      <c r="P72">
        <f>SUM(C196:C199)</f>
        <v>147.84716972232599</v>
      </c>
    </row>
    <row r="73" spans="1:16" x14ac:dyDescent="0.25">
      <c r="A73">
        <v>1995</v>
      </c>
      <c r="B73">
        <v>9</v>
      </c>
      <c r="C73">
        <v>-49.212424855726503</v>
      </c>
      <c r="D73">
        <v>240</v>
      </c>
      <c r="F73" t="s">
        <v>94</v>
      </c>
      <c r="G73">
        <v>4.8151685393258425</v>
      </c>
      <c r="H73">
        <v>2.2741573033707865</v>
      </c>
      <c r="I73">
        <v>3.148876404494382</v>
      </c>
      <c r="J73">
        <v>0.45561797752808986</v>
      </c>
      <c r="K73">
        <v>6.76123595505618</v>
      </c>
      <c r="L73">
        <f t="shared" si="16"/>
        <v>17.455056179775283</v>
      </c>
    </row>
    <row r="74" spans="1:16" x14ac:dyDescent="0.25">
      <c r="A74">
        <v>1995</v>
      </c>
      <c r="B74">
        <v>10</v>
      </c>
      <c r="C74">
        <v>0.35484866627923101</v>
      </c>
      <c r="D74">
        <v>248</v>
      </c>
      <c r="F74" t="s">
        <v>95</v>
      </c>
      <c r="G74">
        <v>5.5871345029239761</v>
      </c>
      <c r="H74">
        <v>1.0467836257309941</v>
      </c>
      <c r="I74">
        <v>11.644444444444444</v>
      </c>
      <c r="J74">
        <v>0.19298245614035087</v>
      </c>
      <c r="K74">
        <v>14.494736842105263</v>
      </c>
      <c r="L74">
        <f t="shared" si="16"/>
        <v>32.966081871345025</v>
      </c>
      <c r="O74" t="s">
        <v>17</v>
      </c>
    </row>
    <row r="75" spans="1:16" x14ac:dyDescent="0.25">
      <c r="A75">
        <v>1995</v>
      </c>
      <c r="B75">
        <v>11</v>
      </c>
      <c r="C75">
        <v>22.969563716441801</v>
      </c>
      <c r="D75">
        <v>240</v>
      </c>
      <c r="F75" t="s">
        <v>96</v>
      </c>
      <c r="G75">
        <v>1.3027397260273974</v>
      </c>
      <c r="H75">
        <v>0.35981735159817352</v>
      </c>
      <c r="I75">
        <v>3.693607305936073</v>
      </c>
      <c r="J75">
        <v>0.35296803652968034</v>
      </c>
      <c r="K75">
        <v>27.307762557077623</v>
      </c>
      <c r="L75">
        <f t="shared" si="16"/>
        <v>33.016894977168946</v>
      </c>
      <c r="O75">
        <v>1992</v>
      </c>
      <c r="P75">
        <f>SUM(C23:C34)</f>
        <v>-163.44155668860725</v>
      </c>
    </row>
    <row r="76" spans="1:16" x14ac:dyDescent="0.25">
      <c r="A76">
        <v>1995</v>
      </c>
      <c r="B76">
        <v>12</v>
      </c>
      <c r="C76">
        <v>-9.0697245380719504</v>
      </c>
      <c r="D76">
        <v>248</v>
      </c>
      <c r="F76" t="s">
        <v>97</v>
      </c>
      <c r="G76">
        <v>1.8140000000000001</v>
      </c>
      <c r="H76">
        <v>0.40066666666666667</v>
      </c>
      <c r="I76">
        <v>3.5760000000000001</v>
      </c>
      <c r="J76">
        <v>0.41333333333333333</v>
      </c>
      <c r="K76">
        <v>33.68</v>
      </c>
      <c r="L76">
        <f t="shared" si="16"/>
        <v>39.884</v>
      </c>
      <c r="O76">
        <v>1993</v>
      </c>
      <c r="P76">
        <f>SUM(C35:C46)</f>
        <v>-326.93360485291316</v>
      </c>
    </row>
    <row r="77" spans="1:16" x14ac:dyDescent="0.25">
      <c r="A77">
        <v>1996</v>
      </c>
      <c r="B77">
        <v>1</v>
      </c>
      <c r="C77">
        <v>18.410886902485899</v>
      </c>
      <c r="D77">
        <v>248</v>
      </c>
      <c r="F77" t="s">
        <v>98</v>
      </c>
      <c r="G77">
        <v>4.1519379844961239</v>
      </c>
      <c r="H77">
        <v>1.1193798449612404</v>
      </c>
      <c r="I77">
        <v>13.482945736434107</v>
      </c>
      <c r="J77">
        <v>0.28527131782945736</v>
      </c>
      <c r="K77">
        <v>11.351162790697675</v>
      </c>
      <c r="L77">
        <f t="shared" si="16"/>
        <v>30.390697674418604</v>
      </c>
      <c r="O77">
        <v>1994</v>
      </c>
      <c r="P77">
        <f>SUM(C47:C58)</f>
        <v>-89.65366674225001</v>
      </c>
    </row>
    <row r="78" spans="1:16" x14ac:dyDescent="0.25">
      <c r="A78">
        <v>1996</v>
      </c>
      <c r="B78">
        <v>2</v>
      </c>
      <c r="C78">
        <v>-20.852688361723299</v>
      </c>
      <c r="D78">
        <v>232</v>
      </c>
      <c r="F78" t="s">
        <v>99</v>
      </c>
      <c r="G78">
        <v>5.1589285714285706</v>
      </c>
      <c r="H78">
        <v>0.84553571428571428</v>
      </c>
      <c r="I78">
        <v>1.8125</v>
      </c>
      <c r="J78">
        <v>1.58125</v>
      </c>
      <c r="K78">
        <v>12.126785714285715</v>
      </c>
      <c r="L78">
        <f t="shared" si="16"/>
        <v>21.524999999999999</v>
      </c>
      <c r="O78">
        <v>1995</v>
      </c>
      <c r="P78">
        <f>SUM(C59:C70)</f>
        <v>-147.55991421623946</v>
      </c>
    </row>
    <row r="79" spans="1:16" x14ac:dyDescent="0.25">
      <c r="A79">
        <v>1996</v>
      </c>
      <c r="B79">
        <v>3</v>
      </c>
      <c r="C79">
        <v>-5.5954735287017696</v>
      </c>
      <c r="D79">
        <v>248</v>
      </c>
      <c r="F79" t="s">
        <v>100</v>
      </c>
      <c r="G79">
        <v>5.6761904761904765</v>
      </c>
      <c r="H79">
        <v>0.76190476190476186</v>
      </c>
      <c r="I79">
        <v>1.5142857142857142</v>
      </c>
      <c r="J79">
        <v>0.49523809523809526</v>
      </c>
      <c r="K79">
        <v>12.624761904761904</v>
      </c>
      <c r="L79">
        <f t="shared" si="16"/>
        <v>21.072380952380954</v>
      </c>
      <c r="O79">
        <v>1996</v>
      </c>
      <c r="P79">
        <f>SUM(C71:C82)</f>
        <v>-181.61134198509541</v>
      </c>
    </row>
    <row r="80" spans="1:16" x14ac:dyDescent="0.25">
      <c r="A80">
        <v>1996</v>
      </c>
      <c r="B80">
        <v>4</v>
      </c>
      <c r="C80">
        <v>-4.5817108355178</v>
      </c>
      <c r="D80">
        <v>240</v>
      </c>
      <c r="F80" t="s">
        <v>101</v>
      </c>
      <c r="G80">
        <v>11.138260869565219</v>
      </c>
      <c r="H80">
        <v>1.7478260869565216</v>
      </c>
      <c r="I80">
        <v>0.9652173913043478</v>
      </c>
      <c r="J80">
        <v>1.7904347826086957</v>
      </c>
      <c r="K80">
        <v>11.52695652173913</v>
      </c>
      <c r="L80">
        <f t="shared" si="16"/>
        <v>27.168695652173916</v>
      </c>
      <c r="O80">
        <v>1997</v>
      </c>
      <c r="P80">
        <f>SUM(C83:C94)</f>
        <v>-202.39853724538989</v>
      </c>
    </row>
    <row r="81" spans="1:16" x14ac:dyDescent="0.25">
      <c r="A81">
        <v>1996</v>
      </c>
      <c r="B81">
        <v>5</v>
      </c>
      <c r="C81">
        <v>-18.717118467497102</v>
      </c>
      <c r="D81">
        <v>248</v>
      </c>
      <c r="F81" t="s">
        <v>102</v>
      </c>
      <c r="G81">
        <v>7.4759433962264152</v>
      </c>
      <c r="H81">
        <v>1.7391509433962264</v>
      </c>
      <c r="I81">
        <v>0.33537735849056599</v>
      </c>
      <c r="J81">
        <v>0.92688679245283023</v>
      </c>
      <c r="K81">
        <v>8.9363207547169807</v>
      </c>
      <c r="L81">
        <f t="shared" si="16"/>
        <v>19.413679245283021</v>
      </c>
      <c r="O81">
        <v>1998</v>
      </c>
      <c r="P81">
        <f>SUM(C95:C106)</f>
        <v>29.697505620053008</v>
      </c>
    </row>
    <row r="82" spans="1:16" x14ac:dyDescent="0.25">
      <c r="A82">
        <v>1996</v>
      </c>
      <c r="B82">
        <v>6</v>
      </c>
      <c r="C82">
        <v>-25.956272401826801</v>
      </c>
      <c r="D82">
        <v>240</v>
      </c>
      <c r="F82" t="s">
        <v>103</v>
      </c>
      <c r="G82">
        <v>5.0413043478260873</v>
      </c>
      <c r="H82">
        <v>1.4157608695652173</v>
      </c>
      <c r="I82">
        <v>0.3641304347826087</v>
      </c>
      <c r="J82">
        <v>0.61847826086956526</v>
      </c>
      <c r="K82">
        <v>6.3527173913043482</v>
      </c>
      <c r="L82">
        <f t="shared" si="16"/>
        <v>13.792391304347827</v>
      </c>
      <c r="O82">
        <v>1999</v>
      </c>
      <c r="P82">
        <f>SUM(C107:C118)</f>
        <v>-362.4613362424746</v>
      </c>
    </row>
    <row r="83" spans="1:16" x14ac:dyDescent="0.25">
      <c r="A83">
        <v>1996</v>
      </c>
      <c r="B83">
        <v>7</v>
      </c>
      <c r="C83">
        <v>-91.842563092743703</v>
      </c>
      <c r="D83">
        <v>248</v>
      </c>
      <c r="F83" t="s">
        <v>104</v>
      </c>
      <c r="G83">
        <v>12.2</v>
      </c>
      <c r="H83">
        <v>0.43757575757575762</v>
      </c>
      <c r="I83">
        <v>2.9042424242424243</v>
      </c>
      <c r="J83">
        <v>0.21393939393939393</v>
      </c>
      <c r="K83">
        <v>17.436363636363637</v>
      </c>
      <c r="L83">
        <f t="shared" si="16"/>
        <v>33.192121212121215</v>
      </c>
      <c r="O83">
        <v>2000</v>
      </c>
      <c r="P83">
        <f>SUM(C119:C130)</f>
        <v>-105.85665424826982</v>
      </c>
    </row>
    <row r="84" spans="1:16" x14ac:dyDescent="0.25">
      <c r="A84">
        <v>1996</v>
      </c>
      <c r="B84">
        <v>8</v>
      </c>
      <c r="C84">
        <v>-22.254549232157199</v>
      </c>
      <c r="D84">
        <v>248</v>
      </c>
      <c r="F84" t="s">
        <v>105</v>
      </c>
      <c r="G84">
        <v>6.4196261682242985</v>
      </c>
      <c r="H84">
        <v>0.65654205607476634</v>
      </c>
      <c r="I84">
        <v>6.377570093457944</v>
      </c>
      <c r="J84">
        <v>0.10560747663551402</v>
      </c>
      <c r="K84">
        <v>1.2443925233644861</v>
      </c>
      <c r="L84">
        <f t="shared" si="16"/>
        <v>14.803738317757007</v>
      </c>
      <c r="O84">
        <v>2001</v>
      </c>
      <c r="P84">
        <f>SUM(C131:C142)</f>
        <v>-72.188336641477264</v>
      </c>
    </row>
    <row r="85" spans="1:16" x14ac:dyDescent="0.25">
      <c r="A85">
        <v>1996</v>
      </c>
      <c r="B85">
        <v>9</v>
      </c>
      <c r="C85">
        <v>39.8707523841138</v>
      </c>
      <c r="D85">
        <v>240</v>
      </c>
      <c r="F85" t="s">
        <v>106</v>
      </c>
      <c r="G85">
        <v>5.1759740259740266</v>
      </c>
      <c r="H85">
        <v>8.2467532467532467E-2</v>
      </c>
      <c r="I85">
        <v>17.78051948051948</v>
      </c>
      <c r="J85">
        <v>0.60064935064935066</v>
      </c>
      <c r="K85">
        <v>2.9350649350649349</v>
      </c>
      <c r="L85">
        <f t="shared" si="16"/>
        <v>26.574675324675329</v>
      </c>
      <c r="O85">
        <v>2002</v>
      </c>
      <c r="P85">
        <f>SUM(C143:C154)</f>
        <v>-166.04156449432378</v>
      </c>
    </row>
    <row r="86" spans="1:16" x14ac:dyDescent="0.25">
      <c r="A86">
        <v>1996</v>
      </c>
      <c r="B86">
        <v>10</v>
      </c>
      <c r="C86">
        <v>4.9022847918169399</v>
      </c>
      <c r="D86">
        <v>248</v>
      </c>
      <c r="F86" t="s">
        <v>107</v>
      </c>
      <c r="G86">
        <v>5.202808988764045</v>
      </c>
      <c r="H86">
        <v>0.29269662921348316</v>
      </c>
      <c r="I86">
        <v>4.393258426966292</v>
      </c>
      <c r="J86">
        <v>0.51741573033707866</v>
      </c>
      <c r="K86">
        <v>5.7578651685393263</v>
      </c>
      <c r="L86">
        <f t="shared" si="16"/>
        <v>16.164044943820226</v>
      </c>
      <c r="O86">
        <v>2003</v>
      </c>
      <c r="P86">
        <f>SUM(C155:C166)</f>
        <v>-28.125293224127805</v>
      </c>
    </row>
    <row r="87" spans="1:16" x14ac:dyDescent="0.25">
      <c r="A87">
        <v>1996</v>
      </c>
      <c r="B87">
        <v>11</v>
      </c>
      <c r="C87">
        <v>-4.3319090916488596</v>
      </c>
      <c r="D87">
        <v>240</v>
      </c>
      <c r="F87" t="s">
        <v>108</v>
      </c>
      <c r="G87">
        <v>2.6641618497109825</v>
      </c>
      <c r="H87">
        <v>0.45780346820809248</v>
      </c>
      <c r="I87">
        <v>4.4739884393063587</v>
      </c>
      <c r="J87">
        <v>0.59826589595375723</v>
      </c>
      <c r="K87">
        <v>15.791907514450868</v>
      </c>
      <c r="L87">
        <f t="shared" si="16"/>
        <v>23.986127167630059</v>
      </c>
      <c r="O87">
        <v>2004</v>
      </c>
      <c r="P87">
        <f>SUM(C167:C178)</f>
        <v>-67.845112388417846</v>
      </c>
    </row>
    <row r="88" spans="1:16" x14ac:dyDescent="0.25">
      <c r="A88">
        <v>1996</v>
      </c>
      <c r="B88">
        <v>12</v>
      </c>
      <c r="C88">
        <v>13.3899720860286</v>
      </c>
      <c r="D88">
        <v>248</v>
      </c>
      <c r="F88" t="s">
        <v>109</v>
      </c>
      <c r="G88">
        <v>2.2698412698412698</v>
      </c>
      <c r="H88">
        <v>0.45396825396825397</v>
      </c>
      <c r="I88">
        <v>2.8216931216931216</v>
      </c>
      <c r="J88">
        <v>1.2105820105820106</v>
      </c>
      <c r="K88">
        <v>15.637037037037038</v>
      </c>
      <c r="L88">
        <f t="shared" si="16"/>
        <v>22.393121693121692</v>
      </c>
      <c r="O88">
        <v>2005</v>
      </c>
      <c r="P88">
        <f>SUM(C179:C190)</f>
        <v>24.121779591485549</v>
      </c>
    </row>
    <row r="89" spans="1:16" x14ac:dyDescent="0.25">
      <c r="A89">
        <v>1997</v>
      </c>
      <c r="B89">
        <v>1</v>
      </c>
      <c r="C89">
        <v>13.994597231959199</v>
      </c>
      <c r="D89">
        <v>248</v>
      </c>
      <c r="F89" t="s">
        <v>110</v>
      </c>
      <c r="G89">
        <v>6.0497435897435903</v>
      </c>
      <c r="H89">
        <v>0.41641025641025642</v>
      </c>
      <c r="I89">
        <v>4.0789743589743592</v>
      </c>
      <c r="J89">
        <v>1.1266666666666667</v>
      </c>
      <c r="K89">
        <v>10.829743589743591</v>
      </c>
      <c r="L89">
        <f t="shared" si="16"/>
        <v>22.501538461538466</v>
      </c>
      <c r="O89">
        <v>2006</v>
      </c>
      <c r="P89">
        <f>SUM(C191:C202)</f>
        <v>141.21587179115039</v>
      </c>
    </row>
    <row r="90" spans="1:16" x14ac:dyDescent="0.25">
      <c r="A90">
        <v>1997</v>
      </c>
      <c r="B90">
        <v>2</v>
      </c>
      <c r="C90">
        <v>8.5997575705988396</v>
      </c>
      <c r="D90">
        <v>224</v>
      </c>
      <c r="F90" t="s">
        <v>111</v>
      </c>
      <c r="G90">
        <v>1.8978571428571427</v>
      </c>
      <c r="H90">
        <v>1.2357142857142858</v>
      </c>
      <c r="I90">
        <v>1.175</v>
      </c>
      <c r="J90">
        <v>1.9871428571428571</v>
      </c>
      <c r="K90">
        <v>9.6214285714285719</v>
      </c>
      <c r="L90">
        <f t="shared" si="16"/>
        <v>15.917142857142858</v>
      </c>
    </row>
    <row r="91" spans="1:16" x14ac:dyDescent="0.25">
      <c r="A91">
        <v>1997</v>
      </c>
      <c r="B91">
        <v>3</v>
      </c>
      <c r="C91">
        <v>14.0330056984611</v>
      </c>
      <c r="D91">
        <v>248</v>
      </c>
      <c r="F91" t="s">
        <v>112</v>
      </c>
      <c r="G91">
        <v>1.7514851485148515</v>
      </c>
      <c r="H91">
        <v>1.0148514851485149</v>
      </c>
      <c r="I91">
        <v>3.9603960396039604E-2</v>
      </c>
      <c r="J91">
        <v>0.17821782178217821</v>
      </c>
      <c r="K91">
        <v>36.255445544554455</v>
      </c>
      <c r="L91">
        <f t="shared" si="16"/>
        <v>39.239603960396039</v>
      </c>
      <c r="O91" t="s">
        <v>18</v>
      </c>
    </row>
    <row r="92" spans="1:16" x14ac:dyDescent="0.25">
      <c r="A92">
        <v>1997</v>
      </c>
      <c r="B92">
        <v>4</v>
      </c>
      <c r="C92">
        <v>-17.395034470878102</v>
      </c>
      <c r="D92">
        <v>240</v>
      </c>
      <c r="F92" t="s">
        <v>113</v>
      </c>
      <c r="G92">
        <v>1.1977941176470588</v>
      </c>
      <c r="H92">
        <v>2.2183823529411764</v>
      </c>
      <c r="I92">
        <v>6.1764705882352944E-2</v>
      </c>
      <c r="J92">
        <v>1.1191176470588236</v>
      </c>
      <c r="K92">
        <v>14.007352941176471</v>
      </c>
      <c r="L92">
        <f t="shared" si="16"/>
        <v>18.604411764705883</v>
      </c>
      <c r="O92">
        <v>1991</v>
      </c>
      <c r="P92">
        <f>SUM(C17:C28)</f>
        <v>-121.34237783168614</v>
      </c>
    </row>
    <row r="93" spans="1:16" x14ac:dyDescent="0.25">
      <c r="A93">
        <v>1997</v>
      </c>
      <c r="B93">
        <v>5</v>
      </c>
      <c r="C93">
        <v>-115.440277314102</v>
      </c>
      <c r="D93">
        <v>248</v>
      </c>
      <c r="F93" t="s">
        <v>114</v>
      </c>
      <c r="G93">
        <v>2.8187500000000001</v>
      </c>
      <c r="H93">
        <v>0.6875</v>
      </c>
      <c r="I93">
        <v>8.59375E-2</v>
      </c>
      <c r="J93">
        <v>3.125E-2</v>
      </c>
      <c r="K93">
        <v>5.6507812499999996</v>
      </c>
      <c r="L93">
        <f t="shared" si="16"/>
        <v>9.2742187499999993</v>
      </c>
      <c r="O93">
        <v>1992</v>
      </c>
      <c r="P93">
        <f>SUM(C29:C40)</f>
        <v>-307.43846009228821</v>
      </c>
    </row>
    <row r="94" spans="1:16" x14ac:dyDescent="0.25">
      <c r="A94">
        <v>1997</v>
      </c>
      <c r="B94">
        <v>6</v>
      </c>
      <c r="C94">
        <v>-45.924573806838502</v>
      </c>
      <c r="D94">
        <v>240</v>
      </c>
      <c r="F94" t="s">
        <v>115</v>
      </c>
      <c r="G94">
        <v>8.1368055555555561</v>
      </c>
      <c r="H94">
        <v>2.7298611111111111</v>
      </c>
      <c r="I94">
        <v>0.24305555555555555</v>
      </c>
      <c r="J94">
        <v>2.0993055555555555</v>
      </c>
      <c r="K94">
        <v>18.013888888888889</v>
      </c>
      <c r="L94">
        <f t="shared" si="16"/>
        <v>31.222916666666666</v>
      </c>
      <c r="O94">
        <v>1993</v>
      </c>
      <c r="P94">
        <f>SUM(C41:C52)</f>
        <v>-99.653597542700211</v>
      </c>
    </row>
    <row r="95" spans="1:16" x14ac:dyDescent="0.25">
      <c r="A95">
        <v>1997</v>
      </c>
      <c r="B95">
        <v>7</v>
      </c>
      <c r="C95">
        <v>-22.993473856046901</v>
      </c>
      <c r="D95">
        <v>248</v>
      </c>
      <c r="F95" t="s">
        <v>116</v>
      </c>
      <c r="G95">
        <v>11.841860465116278</v>
      </c>
      <c r="H95">
        <v>0.57790697674418612</v>
      </c>
      <c r="I95">
        <v>0.66627906976744178</v>
      </c>
      <c r="J95">
        <v>0.34883720930232559</v>
      </c>
      <c r="K95">
        <v>20.067441860465117</v>
      </c>
      <c r="L95">
        <f t="shared" si="16"/>
        <v>33.502325581395347</v>
      </c>
      <c r="O95">
        <v>1994</v>
      </c>
      <c r="P95">
        <f>SUM(C53:C64)</f>
        <v>-105.72697310637645</v>
      </c>
    </row>
    <row r="96" spans="1:16" x14ac:dyDescent="0.25">
      <c r="A96">
        <v>1997</v>
      </c>
      <c r="B96">
        <v>8</v>
      </c>
      <c r="C96">
        <v>-22.8551158690594</v>
      </c>
      <c r="D96">
        <v>248</v>
      </c>
      <c r="F96" t="s">
        <v>117</v>
      </c>
      <c r="G96">
        <v>5.2521367521367521</v>
      </c>
      <c r="H96">
        <v>0.39316239316239315</v>
      </c>
      <c r="I96">
        <v>1.2991452991452992</v>
      </c>
      <c r="J96">
        <v>1.0743589743589743</v>
      </c>
      <c r="K96">
        <v>9.3444444444444432</v>
      </c>
      <c r="L96">
        <f t="shared" si="16"/>
        <v>17.363247863247864</v>
      </c>
      <c r="O96">
        <v>1995</v>
      </c>
      <c r="P96">
        <f>SUM(C65:C76)</f>
        <v>-243.90414780473918</v>
      </c>
    </row>
    <row r="97" spans="1:16" x14ac:dyDescent="0.25">
      <c r="A97">
        <v>1997</v>
      </c>
      <c r="B97">
        <v>9</v>
      </c>
      <c r="C97">
        <v>-39.7560096632292</v>
      </c>
      <c r="D97">
        <v>240</v>
      </c>
      <c r="F97" t="s">
        <v>118</v>
      </c>
      <c r="G97">
        <v>2.8063492063492061</v>
      </c>
      <c r="H97">
        <v>0.40740740740740738</v>
      </c>
      <c r="I97">
        <v>10.074074074074074</v>
      </c>
      <c r="J97">
        <v>0.60846560846560849</v>
      </c>
      <c r="K97">
        <v>9.1375661375661377</v>
      </c>
      <c r="L97">
        <f t="shared" si="16"/>
        <v>23.033862433862435</v>
      </c>
      <c r="O97">
        <v>1996</v>
      </c>
      <c r="P97">
        <f>SUM(C77:C88)</f>
        <v>-117.5583888473713</v>
      </c>
    </row>
    <row r="98" spans="1:16" x14ac:dyDescent="0.25">
      <c r="A98">
        <v>1997</v>
      </c>
      <c r="B98">
        <v>10</v>
      </c>
      <c r="C98">
        <v>44.794100348204601</v>
      </c>
      <c r="D98">
        <v>248</v>
      </c>
      <c r="F98" t="s">
        <v>119</v>
      </c>
      <c r="G98">
        <v>4.8480874316939895</v>
      </c>
      <c r="H98">
        <v>0.80382513661202182</v>
      </c>
      <c r="I98">
        <v>6.1071038251366119</v>
      </c>
      <c r="J98">
        <v>0.69344262295081971</v>
      </c>
      <c r="K98">
        <v>6.5639344262295083</v>
      </c>
      <c r="L98">
        <f t="shared" si="16"/>
        <v>19.016393442622949</v>
      </c>
      <c r="O98">
        <v>1997</v>
      </c>
      <c r="P98">
        <f>SUM(C89:C100)</f>
        <v>-107.87794720012457</v>
      </c>
    </row>
    <row r="99" spans="1:16" x14ac:dyDescent="0.25">
      <c r="A99">
        <v>1997</v>
      </c>
      <c r="B99">
        <v>11</v>
      </c>
      <c r="C99">
        <v>39.4229429698511</v>
      </c>
      <c r="D99">
        <v>240</v>
      </c>
      <c r="F99" t="s">
        <v>120</v>
      </c>
      <c r="G99">
        <v>2.5413333333333332</v>
      </c>
      <c r="H99">
        <v>0.33</v>
      </c>
      <c r="I99">
        <v>6.0140000000000002</v>
      </c>
      <c r="J99">
        <v>0.11666666666666667</v>
      </c>
      <c r="K99">
        <v>6.9186666666666667</v>
      </c>
      <c r="L99">
        <f t="shared" si="16"/>
        <v>15.920666666666667</v>
      </c>
      <c r="O99">
        <v>1998</v>
      </c>
      <c r="P99">
        <f>SUM(C101:C112)</f>
        <v>-60.246032780184692</v>
      </c>
    </row>
    <row r="100" spans="1:16" x14ac:dyDescent="0.25">
      <c r="A100">
        <v>1997</v>
      </c>
      <c r="B100">
        <v>12</v>
      </c>
      <c r="C100">
        <v>35.642133960954702</v>
      </c>
      <c r="D100">
        <v>248</v>
      </c>
      <c r="F100" t="s">
        <v>121</v>
      </c>
      <c r="G100">
        <v>2.0204301075268818</v>
      </c>
      <c r="H100">
        <v>0.5053763440860215</v>
      </c>
      <c r="I100">
        <v>1.8177419354838711</v>
      </c>
      <c r="J100">
        <v>0.93010752688172038</v>
      </c>
      <c r="K100">
        <v>27.817204301075268</v>
      </c>
      <c r="L100">
        <f t="shared" si="16"/>
        <v>33.090860215053766</v>
      </c>
      <c r="O100">
        <v>1999</v>
      </c>
      <c r="P100">
        <f>SUM(C113:C124)</f>
        <v>-366.70908728268813</v>
      </c>
    </row>
    <row r="101" spans="1:16" x14ac:dyDescent="0.25">
      <c r="A101">
        <v>1998</v>
      </c>
      <c r="B101">
        <v>1</v>
      </c>
      <c r="C101">
        <v>41.192966280133</v>
      </c>
      <c r="D101">
        <v>248</v>
      </c>
      <c r="F101" t="s">
        <v>122</v>
      </c>
      <c r="G101">
        <v>1.4555555555555555</v>
      </c>
      <c r="H101">
        <v>0.7155555555555555</v>
      </c>
      <c r="I101">
        <v>6.1244444444444444</v>
      </c>
      <c r="J101">
        <v>0.80074074074074075</v>
      </c>
      <c r="K101">
        <v>19.277777777777779</v>
      </c>
      <c r="L101">
        <f t="shared" si="16"/>
        <v>28.374074074074073</v>
      </c>
      <c r="O101">
        <v>2000</v>
      </c>
      <c r="P101">
        <f>SUM(C125:C136)</f>
        <v>-79.959729736088676</v>
      </c>
    </row>
    <row r="102" spans="1:16" x14ac:dyDescent="0.25">
      <c r="A102">
        <v>1998</v>
      </c>
      <c r="B102">
        <v>2</v>
      </c>
      <c r="C102">
        <v>31.531211700301601</v>
      </c>
      <c r="D102">
        <v>224</v>
      </c>
      <c r="F102" t="s">
        <v>123</v>
      </c>
      <c r="G102">
        <v>0.92064516129032248</v>
      </c>
      <c r="H102">
        <v>0.56258064516129036</v>
      </c>
      <c r="I102">
        <v>1.3806451612903226</v>
      </c>
      <c r="J102">
        <v>2.2625806451612904</v>
      </c>
      <c r="K102">
        <v>15.825161290322582</v>
      </c>
      <c r="L102">
        <f t="shared" si="16"/>
        <v>20.951612903225808</v>
      </c>
      <c r="O102">
        <v>2001</v>
      </c>
      <c r="P102">
        <f>SUM(C137:C148)</f>
        <v>-94.426835669485826</v>
      </c>
    </row>
    <row r="103" spans="1:16" x14ac:dyDescent="0.25">
      <c r="A103">
        <v>1998</v>
      </c>
      <c r="B103">
        <v>3</v>
      </c>
      <c r="C103">
        <v>-31.9580842590534</v>
      </c>
      <c r="D103">
        <v>248</v>
      </c>
      <c r="F103" t="s">
        <v>124</v>
      </c>
      <c r="G103">
        <v>1.7050632911392403</v>
      </c>
      <c r="H103">
        <v>1.0037974683544304</v>
      </c>
      <c r="I103">
        <v>1.1556962025316455</v>
      </c>
      <c r="J103">
        <v>2.0101265822784811</v>
      </c>
      <c r="K103">
        <v>35.558860759493669</v>
      </c>
      <c r="L103">
        <f t="shared" si="16"/>
        <v>41.433544303797468</v>
      </c>
      <c r="O103">
        <v>2002</v>
      </c>
      <c r="P103">
        <f>SUM(C149:C160)</f>
        <v>-106.37463643799289</v>
      </c>
    </row>
    <row r="104" spans="1:16" x14ac:dyDescent="0.25">
      <c r="A104">
        <v>1998</v>
      </c>
      <c r="B104">
        <v>4</v>
      </c>
      <c r="C104">
        <v>17.841645939088899</v>
      </c>
      <c r="D104">
        <v>240</v>
      </c>
      <c r="F104" t="s">
        <v>125</v>
      </c>
      <c r="G104">
        <v>9.1117647058823525</v>
      </c>
      <c r="H104">
        <v>1.2392156862745098</v>
      </c>
      <c r="I104">
        <v>0.13725490196078433</v>
      </c>
      <c r="J104">
        <v>1.330392156862745</v>
      </c>
      <c r="K104">
        <v>40.054901960784314</v>
      </c>
      <c r="L104">
        <f t="shared" si="16"/>
        <v>51.873529411764707</v>
      </c>
      <c r="O104">
        <v>2003</v>
      </c>
      <c r="P104">
        <f>SUM(C161:C172)</f>
        <v>-59.415072319000998</v>
      </c>
    </row>
    <row r="105" spans="1:16" x14ac:dyDescent="0.25">
      <c r="A105">
        <v>1998</v>
      </c>
      <c r="B105">
        <v>5</v>
      </c>
      <c r="C105">
        <v>2.3020411869477999</v>
      </c>
      <c r="D105">
        <v>248</v>
      </c>
      <c r="F105" t="s">
        <v>126</v>
      </c>
      <c r="G105">
        <v>4.2596638655462185</v>
      </c>
      <c r="H105">
        <v>2.4806722689075631</v>
      </c>
      <c r="I105">
        <v>0.61176470588235288</v>
      </c>
      <c r="J105">
        <v>0.17394957983193277</v>
      </c>
      <c r="K105">
        <v>33.726890756302524</v>
      </c>
      <c r="L105">
        <f t="shared" si="16"/>
        <v>41.252941176470593</v>
      </c>
      <c r="O105">
        <v>2004</v>
      </c>
      <c r="P105">
        <f>SUM(C173:C184)</f>
        <v>-26.324184781755715</v>
      </c>
    </row>
    <row r="106" spans="1:16" x14ac:dyDescent="0.25">
      <c r="A106">
        <v>1998</v>
      </c>
      <c r="B106">
        <v>6</v>
      </c>
      <c r="C106">
        <v>-65.466853118039793</v>
      </c>
      <c r="D106">
        <v>240</v>
      </c>
      <c r="F106" t="s">
        <v>127</v>
      </c>
      <c r="G106">
        <v>6.4091549295774648</v>
      </c>
      <c r="H106">
        <v>1.8056338028169012</v>
      </c>
      <c r="I106">
        <v>0.6619718309859155</v>
      </c>
      <c r="J106">
        <v>0.26338028169014083</v>
      </c>
      <c r="K106">
        <v>21.19929577464789</v>
      </c>
      <c r="L106">
        <f t="shared" si="16"/>
        <v>30.339436619718313</v>
      </c>
      <c r="O106">
        <v>2005</v>
      </c>
      <c r="P106">
        <f>SUM(C185:C196)</f>
        <v>101.25867407711635</v>
      </c>
    </row>
    <row r="107" spans="1:16" x14ac:dyDescent="0.25">
      <c r="A107">
        <v>1998</v>
      </c>
      <c r="B107">
        <v>7</v>
      </c>
      <c r="C107">
        <v>-61.466525876362397</v>
      </c>
      <c r="D107">
        <v>248</v>
      </c>
      <c r="F107" t="s">
        <v>128</v>
      </c>
      <c r="G107">
        <v>6.1921348314606748</v>
      </c>
      <c r="H107">
        <v>0.90674157303370795</v>
      </c>
      <c r="I107">
        <v>0.5056179775280899</v>
      </c>
      <c r="J107">
        <v>4.49438202247191E-2</v>
      </c>
      <c r="K107">
        <v>17.314606741573034</v>
      </c>
      <c r="L107">
        <f t="shared" si="16"/>
        <v>24.964044943820227</v>
      </c>
      <c r="O107">
        <v>2006</v>
      </c>
      <c r="P107">
        <f>SUM(C197:C208)</f>
        <v>196.88499741272105</v>
      </c>
    </row>
    <row r="108" spans="1:16" x14ac:dyDescent="0.25">
      <c r="A108">
        <v>1998</v>
      </c>
      <c r="B108">
        <v>8</v>
      </c>
      <c r="C108">
        <v>16.030451804727299</v>
      </c>
      <c r="D108">
        <v>248</v>
      </c>
      <c r="F108" t="s">
        <v>129</v>
      </c>
      <c r="G108">
        <v>8.5803030303030301</v>
      </c>
      <c r="H108">
        <v>1.393939393939394</v>
      </c>
      <c r="I108">
        <v>15.190909090909091</v>
      </c>
      <c r="J108">
        <v>0.15151515151515152</v>
      </c>
      <c r="K108">
        <v>3.9696969696969697</v>
      </c>
      <c r="L108">
        <f t="shared" si="16"/>
        <v>29.286363636363635</v>
      </c>
    </row>
    <row r="109" spans="1:16" x14ac:dyDescent="0.25">
      <c r="A109">
        <v>1998</v>
      </c>
      <c r="B109">
        <v>9</v>
      </c>
      <c r="C109">
        <v>28.866756832470301</v>
      </c>
      <c r="D109">
        <v>240</v>
      </c>
      <c r="F109" t="s">
        <v>130</v>
      </c>
      <c r="G109">
        <v>8.2826666666666675</v>
      </c>
      <c r="H109">
        <v>1.42</v>
      </c>
      <c r="I109">
        <v>7.6066666666666665</v>
      </c>
      <c r="J109">
        <v>1.2053333333333334</v>
      </c>
      <c r="K109">
        <v>8.8146666666666675</v>
      </c>
      <c r="L109">
        <f t="shared" si="16"/>
        <v>27.329333333333334</v>
      </c>
      <c r="O109" t="s">
        <v>19</v>
      </c>
    </row>
    <row r="110" spans="1:16" x14ac:dyDescent="0.25">
      <c r="A110">
        <v>1998</v>
      </c>
      <c r="B110">
        <v>10</v>
      </c>
      <c r="C110">
        <v>-29.243350653957201</v>
      </c>
      <c r="D110">
        <v>248</v>
      </c>
      <c r="F110" t="s">
        <v>131</v>
      </c>
      <c r="G110">
        <v>5.8760000000000003</v>
      </c>
      <c r="H110">
        <v>0.216</v>
      </c>
      <c r="I110">
        <v>1.488</v>
      </c>
      <c r="J110">
        <v>0.14399999999999999</v>
      </c>
      <c r="K110">
        <v>13.272</v>
      </c>
      <c r="L110">
        <f t="shared" si="16"/>
        <v>20.996000000000002</v>
      </c>
      <c r="O110">
        <v>1990</v>
      </c>
      <c r="P110">
        <f>SUM(C2:C6)</f>
        <v>43.523501626084723</v>
      </c>
    </row>
    <row r="111" spans="1:16" x14ac:dyDescent="0.25">
      <c r="A111">
        <v>1998</v>
      </c>
      <c r="B111">
        <v>11</v>
      </c>
      <c r="C111">
        <v>-25.237183283707999</v>
      </c>
      <c r="D111">
        <v>240</v>
      </c>
      <c r="F111" t="s">
        <v>132</v>
      </c>
      <c r="G111">
        <v>8.2403100775193803</v>
      </c>
      <c r="H111">
        <v>0.2868217054263566</v>
      </c>
      <c r="I111">
        <v>1.875968992248062</v>
      </c>
      <c r="J111">
        <v>0.21705426356589147</v>
      </c>
      <c r="K111">
        <v>17.527131782945737</v>
      </c>
      <c r="L111">
        <f t="shared" si="16"/>
        <v>28.147286821705428</v>
      </c>
      <c r="O111">
        <v>1991</v>
      </c>
      <c r="P111">
        <f>SUM(C14:C18)</f>
        <v>-1.899454526720362</v>
      </c>
    </row>
    <row r="112" spans="1:16" x14ac:dyDescent="0.25">
      <c r="A112">
        <v>1998</v>
      </c>
      <c r="B112">
        <v>12</v>
      </c>
      <c r="C112">
        <v>15.360890667267199</v>
      </c>
      <c r="D112">
        <v>248</v>
      </c>
      <c r="F112" t="s">
        <v>133</v>
      </c>
      <c r="G112">
        <v>9.6486486486486491</v>
      </c>
      <c r="H112">
        <v>0.46846846846846846</v>
      </c>
      <c r="I112">
        <v>1.2432432432432432</v>
      </c>
      <c r="J112">
        <v>0.54054054054054057</v>
      </c>
      <c r="K112">
        <v>9.5666666666666682</v>
      </c>
      <c r="L112">
        <f t="shared" si="16"/>
        <v>21.467567567567571</v>
      </c>
      <c r="O112">
        <v>1992</v>
      </c>
      <c r="P112">
        <f>SUM(C26:C30)</f>
        <v>55.305988548735634</v>
      </c>
    </row>
    <row r="113" spans="1:16" x14ac:dyDescent="0.25">
      <c r="A113">
        <v>1999</v>
      </c>
      <c r="B113">
        <v>1</v>
      </c>
      <c r="C113">
        <v>27.607718498979299</v>
      </c>
      <c r="D113">
        <v>248</v>
      </c>
      <c r="F113" t="s">
        <v>134</v>
      </c>
      <c r="G113">
        <v>2.4776119402985075</v>
      </c>
      <c r="H113">
        <v>0.61194029850746268</v>
      </c>
      <c r="I113">
        <v>2.1044776119402986</v>
      </c>
      <c r="J113">
        <v>0.16417910447761194</v>
      </c>
      <c r="K113">
        <v>22.789552238805971</v>
      </c>
      <c r="L113">
        <f t="shared" si="16"/>
        <v>28.147761194029851</v>
      </c>
      <c r="O113">
        <v>1993</v>
      </c>
      <c r="P113">
        <f>SUM(C38:C42)</f>
        <v>-25.936361130766151</v>
      </c>
    </row>
    <row r="114" spans="1:16" x14ac:dyDescent="0.25">
      <c r="A114">
        <v>1999</v>
      </c>
      <c r="B114">
        <v>2</v>
      </c>
      <c r="C114">
        <v>-17.477150699606</v>
      </c>
      <c r="D114">
        <v>224</v>
      </c>
      <c r="F114" t="s">
        <v>135</v>
      </c>
      <c r="G114">
        <v>6.267605633802817</v>
      </c>
      <c r="H114">
        <v>0.40845070422535212</v>
      </c>
      <c r="I114">
        <v>1.8028169014084507</v>
      </c>
      <c r="J114">
        <v>0.23943661971830985</v>
      </c>
      <c r="K114">
        <v>21.12676056338028</v>
      </c>
      <c r="L114">
        <f t="shared" si="16"/>
        <v>29.845070422535208</v>
      </c>
      <c r="O114">
        <v>1994</v>
      </c>
      <c r="P114">
        <f>SUM(C50:C54)</f>
        <v>92.689704617067306</v>
      </c>
    </row>
    <row r="115" spans="1:16" x14ac:dyDescent="0.25">
      <c r="A115">
        <v>1999</v>
      </c>
      <c r="B115">
        <v>3</v>
      </c>
      <c r="C115">
        <v>11.666136067319499</v>
      </c>
      <c r="D115">
        <v>248</v>
      </c>
      <c r="F115" t="s">
        <v>136</v>
      </c>
      <c r="G115">
        <v>3.7236842105263159</v>
      </c>
      <c r="H115">
        <v>0.5</v>
      </c>
      <c r="I115">
        <v>0.73684210526315785</v>
      </c>
      <c r="J115">
        <v>0.35526315789473684</v>
      </c>
      <c r="K115">
        <v>20.276315789473685</v>
      </c>
      <c r="L115">
        <f t="shared" si="16"/>
        <v>25.592105263157897</v>
      </c>
      <c r="O115">
        <v>1995</v>
      </c>
      <c r="P115">
        <f>SUM(C62:C66)</f>
        <v>70.496262923477786</v>
      </c>
    </row>
    <row r="116" spans="1:16" x14ac:dyDescent="0.25">
      <c r="A116">
        <v>1999</v>
      </c>
      <c r="B116">
        <v>4</v>
      </c>
      <c r="C116">
        <v>-214.053322810678</v>
      </c>
      <c r="D116">
        <v>240</v>
      </c>
      <c r="F116" t="s">
        <v>137</v>
      </c>
      <c r="G116">
        <v>12.727272727272727</v>
      </c>
      <c r="H116">
        <v>0.31168831168831168</v>
      </c>
      <c r="I116">
        <v>0.58441558441558439</v>
      </c>
      <c r="J116">
        <v>0.8571428571428571</v>
      </c>
      <c r="K116">
        <v>34.844155844155843</v>
      </c>
      <c r="L116">
        <f t="shared" si="16"/>
        <v>49.324675324675326</v>
      </c>
      <c r="O116">
        <v>1996</v>
      </c>
      <c r="P116">
        <f>SUM(C74:C78)</f>
        <v>11.812886385411684</v>
      </c>
    </row>
    <row r="117" spans="1:16" x14ac:dyDescent="0.25">
      <c r="A117">
        <v>1999</v>
      </c>
      <c r="B117">
        <v>5</v>
      </c>
      <c r="C117">
        <v>-22.277665526750098</v>
      </c>
      <c r="D117">
        <v>248</v>
      </c>
      <c r="F117" t="s">
        <v>138</v>
      </c>
      <c r="G117">
        <v>8.0597222222222218</v>
      </c>
      <c r="H117">
        <v>1.7958333333333334</v>
      </c>
      <c r="I117">
        <v>2.3611111111111112</v>
      </c>
      <c r="J117">
        <v>0</v>
      </c>
      <c r="K117">
        <v>16.843055555555555</v>
      </c>
      <c r="L117">
        <f t="shared" si="16"/>
        <v>29.05972222222222</v>
      </c>
      <c r="O117">
        <v>1997</v>
      </c>
      <c r="P117">
        <f>SUM(C86:C90)</f>
        <v>36.554702588754722</v>
      </c>
    </row>
    <row r="118" spans="1:16" x14ac:dyDescent="0.25">
      <c r="A118">
        <v>1999</v>
      </c>
      <c r="B118">
        <v>6</v>
      </c>
      <c r="C118">
        <v>-92.238091262176496</v>
      </c>
      <c r="D118">
        <v>240</v>
      </c>
      <c r="F118" t="s">
        <v>139</v>
      </c>
      <c r="G118">
        <v>31.325563909774438</v>
      </c>
      <c r="H118">
        <v>0.93233082706766912</v>
      </c>
      <c r="I118">
        <v>0.21804511278195488</v>
      </c>
      <c r="J118">
        <v>7.5187969924812026E-3</v>
      </c>
      <c r="K118">
        <v>9.1751879699248118</v>
      </c>
      <c r="L118">
        <f t="shared" si="16"/>
        <v>41.658646616541354</v>
      </c>
      <c r="O118">
        <v>1998</v>
      </c>
      <c r="P118">
        <f>SUM(C98:C102)</f>
        <v>192.583355259445</v>
      </c>
    </row>
    <row r="119" spans="1:16" x14ac:dyDescent="0.25">
      <c r="A119">
        <v>1999</v>
      </c>
      <c r="B119">
        <v>7</v>
      </c>
      <c r="C119">
        <v>-86.854991579932999</v>
      </c>
      <c r="D119">
        <v>248</v>
      </c>
      <c r="F119" t="s">
        <v>140</v>
      </c>
      <c r="G119">
        <v>27.967073170731709</v>
      </c>
      <c r="H119">
        <v>0.3597560975609756</v>
      </c>
      <c r="I119">
        <v>1.024390243902439</v>
      </c>
      <c r="J119">
        <v>0</v>
      </c>
      <c r="K119">
        <v>17.493902439024389</v>
      </c>
      <c r="L119">
        <f t="shared" si="16"/>
        <v>46.845121951219511</v>
      </c>
      <c r="O119">
        <v>1999</v>
      </c>
      <c r="P119">
        <f>SUM(C110:C114)</f>
        <v>-28.989075471024702</v>
      </c>
    </row>
    <row r="120" spans="1:16" x14ac:dyDescent="0.25">
      <c r="A120">
        <v>1999</v>
      </c>
      <c r="B120">
        <v>8</v>
      </c>
      <c r="C120">
        <v>4.2516458547165099</v>
      </c>
      <c r="D120">
        <v>248</v>
      </c>
      <c r="F120" t="s">
        <v>141</v>
      </c>
      <c r="G120">
        <v>4.2</v>
      </c>
      <c r="H120">
        <v>2.4416666666666669</v>
      </c>
      <c r="I120">
        <v>3.8333333333333335</v>
      </c>
      <c r="J120">
        <v>0.48333333333333334</v>
      </c>
      <c r="K120">
        <v>10.466666666666667</v>
      </c>
      <c r="L120">
        <f t="shared" si="16"/>
        <v>21.425000000000001</v>
      </c>
      <c r="O120">
        <v>2000</v>
      </c>
      <c r="P120">
        <f>SUM(C122:C126)</f>
        <v>17.345450203670701</v>
      </c>
    </row>
    <row r="121" spans="1:16" x14ac:dyDescent="0.25">
      <c r="A121">
        <v>1999</v>
      </c>
      <c r="B121">
        <v>9</v>
      </c>
      <c r="C121">
        <v>11.8236707222385</v>
      </c>
      <c r="D121">
        <v>240</v>
      </c>
      <c r="F121" t="s">
        <v>142</v>
      </c>
      <c r="G121">
        <v>15.672881355932205</v>
      </c>
      <c r="H121">
        <v>1.9898305084745764</v>
      </c>
      <c r="I121">
        <v>3.4194915254237288</v>
      </c>
      <c r="J121">
        <v>2.152542372881356</v>
      </c>
      <c r="K121">
        <v>14.466101694915254</v>
      </c>
      <c r="L121">
        <f t="shared" si="16"/>
        <v>37.70084745762712</v>
      </c>
      <c r="O121">
        <v>2001</v>
      </c>
      <c r="P121">
        <f>SUM(C134:C138)</f>
        <v>138.71253191990351</v>
      </c>
    </row>
    <row r="122" spans="1:16" x14ac:dyDescent="0.25">
      <c r="A122">
        <v>1999</v>
      </c>
      <c r="B122">
        <v>10</v>
      </c>
      <c r="C122">
        <v>40.464934487707502</v>
      </c>
      <c r="D122">
        <v>248</v>
      </c>
      <c r="F122" t="s">
        <v>143</v>
      </c>
      <c r="G122">
        <v>10.666666666666666</v>
      </c>
      <c r="H122">
        <v>1.25</v>
      </c>
      <c r="I122">
        <v>1.375</v>
      </c>
      <c r="J122">
        <v>0.5</v>
      </c>
      <c r="K122">
        <v>17.041666666666668</v>
      </c>
      <c r="L122">
        <f t="shared" si="16"/>
        <v>30.833333333333336</v>
      </c>
      <c r="O122">
        <v>2002</v>
      </c>
      <c r="P122">
        <f>SUM(C146:C150)</f>
        <v>35.161175298037797</v>
      </c>
    </row>
    <row r="123" spans="1:16" x14ac:dyDescent="0.25">
      <c r="A123">
        <v>1999</v>
      </c>
      <c r="B123">
        <v>11</v>
      </c>
      <c r="C123">
        <v>-43.486673063822202</v>
      </c>
      <c r="D123">
        <v>240</v>
      </c>
      <c r="O123">
        <v>2003</v>
      </c>
      <c r="P123">
        <f>SUM(C158:C162)</f>
        <v>161.24899294063948</v>
      </c>
    </row>
    <row r="124" spans="1:16" x14ac:dyDescent="0.25">
      <c r="A124">
        <v>1999</v>
      </c>
      <c r="B124">
        <v>12</v>
      </c>
      <c r="C124">
        <v>13.8647020293163</v>
      </c>
      <c r="D124">
        <v>248</v>
      </c>
      <c r="O124">
        <v>2004</v>
      </c>
      <c r="P124">
        <f>SUM(C170:C174)</f>
        <v>62.253833685283126</v>
      </c>
    </row>
    <row r="125" spans="1:16" x14ac:dyDescent="0.25">
      <c r="A125">
        <v>2000</v>
      </c>
      <c r="B125">
        <v>1</v>
      </c>
      <c r="C125">
        <v>-33.479998464630498</v>
      </c>
      <c r="D125">
        <v>248</v>
      </c>
      <c r="O125">
        <v>2005</v>
      </c>
      <c r="P125">
        <f>SUM(C182:C186)</f>
        <v>132.18570747973916</v>
      </c>
    </row>
    <row r="126" spans="1:16" x14ac:dyDescent="0.25">
      <c r="A126">
        <v>2000</v>
      </c>
      <c r="B126">
        <v>2</v>
      </c>
      <c r="C126">
        <v>39.982485215099601</v>
      </c>
      <c r="D126">
        <v>232</v>
      </c>
      <c r="O126">
        <v>2006</v>
      </c>
      <c r="P126">
        <f>SUM(C194:C198)</f>
        <v>228.28883896986989</v>
      </c>
    </row>
    <row r="127" spans="1:16" x14ac:dyDescent="0.25">
      <c r="A127">
        <v>2000</v>
      </c>
      <c r="B127">
        <v>3</v>
      </c>
      <c r="C127">
        <v>35.837745961497397</v>
      </c>
      <c r="D127">
        <v>248</v>
      </c>
    </row>
    <row r="128" spans="1:16" x14ac:dyDescent="0.25">
      <c r="A128">
        <v>2000</v>
      </c>
      <c r="B128">
        <v>4</v>
      </c>
      <c r="C128">
        <v>-9.7455103279973407</v>
      </c>
      <c r="D128">
        <v>240</v>
      </c>
    </row>
    <row r="129" spans="1:4" x14ac:dyDescent="0.25">
      <c r="A129">
        <v>2000</v>
      </c>
      <c r="B129">
        <v>5</v>
      </c>
      <c r="C129">
        <v>-22.291885293582599</v>
      </c>
      <c r="D129">
        <v>248</v>
      </c>
    </row>
    <row r="130" spans="1:4" x14ac:dyDescent="0.25">
      <c r="A130">
        <v>2000</v>
      </c>
      <c r="B130">
        <v>6</v>
      </c>
      <c r="C130">
        <v>-56.222779788879997</v>
      </c>
      <c r="D130">
        <v>240</v>
      </c>
    </row>
    <row r="131" spans="1:4" x14ac:dyDescent="0.25">
      <c r="A131">
        <v>2000</v>
      </c>
      <c r="B131">
        <v>7</v>
      </c>
      <c r="C131">
        <v>-92.353930349410007</v>
      </c>
      <c r="D131">
        <v>248</v>
      </c>
    </row>
    <row r="132" spans="1:4" x14ac:dyDescent="0.25">
      <c r="A132">
        <v>2000</v>
      </c>
      <c r="B132">
        <v>8</v>
      </c>
      <c r="C132">
        <v>-42.7750105174051</v>
      </c>
      <c r="D132">
        <v>248</v>
      </c>
    </row>
    <row r="133" spans="1:4" x14ac:dyDescent="0.25">
      <c r="A133">
        <v>2000</v>
      </c>
      <c r="B133">
        <v>9</v>
      </c>
      <c r="C133">
        <v>6.9255184414908904</v>
      </c>
      <c r="D133">
        <v>240</v>
      </c>
    </row>
    <row r="134" spans="1:4" x14ac:dyDescent="0.25">
      <c r="A134">
        <v>2000</v>
      </c>
      <c r="B134">
        <v>10</v>
      </c>
      <c r="C134">
        <v>38.097602012013198</v>
      </c>
      <c r="D134">
        <v>248</v>
      </c>
    </row>
    <row r="135" spans="1:4" x14ac:dyDescent="0.25">
      <c r="A135">
        <v>2000</v>
      </c>
      <c r="B135">
        <v>11</v>
      </c>
      <c r="C135">
        <v>26.487287061773699</v>
      </c>
      <c r="D135">
        <v>240</v>
      </c>
    </row>
    <row r="136" spans="1:4" x14ac:dyDescent="0.25">
      <c r="A136">
        <v>2000</v>
      </c>
      <c r="B136">
        <v>12</v>
      </c>
      <c r="C136">
        <v>29.578746313942101</v>
      </c>
      <c r="D136">
        <v>248</v>
      </c>
    </row>
    <row r="137" spans="1:4" x14ac:dyDescent="0.25">
      <c r="A137">
        <v>2001</v>
      </c>
      <c r="B137">
        <v>1</v>
      </c>
      <c r="C137">
        <v>25.3583965234997</v>
      </c>
      <c r="D137">
        <v>248</v>
      </c>
    </row>
    <row r="138" spans="1:4" x14ac:dyDescent="0.25">
      <c r="A138">
        <v>2001</v>
      </c>
      <c r="B138">
        <v>2</v>
      </c>
      <c r="C138">
        <v>19.1905000086748</v>
      </c>
      <c r="D138">
        <v>224</v>
      </c>
    </row>
    <row r="139" spans="1:4" x14ac:dyDescent="0.25">
      <c r="A139">
        <v>2001</v>
      </c>
      <c r="B139">
        <v>3</v>
      </c>
      <c r="C139">
        <v>2.7410639351670101</v>
      </c>
      <c r="D139">
        <v>248</v>
      </c>
    </row>
    <row r="140" spans="1:4" x14ac:dyDescent="0.25">
      <c r="A140">
        <v>2001</v>
      </c>
      <c r="B140">
        <v>4</v>
      </c>
      <c r="C140">
        <v>3.4064894814533498E-3</v>
      </c>
      <c r="D140">
        <v>240</v>
      </c>
    </row>
    <row r="141" spans="1:4" x14ac:dyDescent="0.25">
      <c r="A141">
        <v>2001</v>
      </c>
      <c r="B141">
        <v>5</v>
      </c>
      <c r="C141">
        <v>-65.749913334004802</v>
      </c>
      <c r="D141">
        <v>248</v>
      </c>
    </row>
    <row r="142" spans="1:4" x14ac:dyDescent="0.25">
      <c r="A142">
        <v>2001</v>
      </c>
      <c r="B142">
        <v>6</v>
      </c>
      <c r="C142">
        <v>-19.692003226700201</v>
      </c>
      <c r="D142">
        <v>240</v>
      </c>
    </row>
    <row r="143" spans="1:4" x14ac:dyDescent="0.25">
      <c r="A143">
        <v>2001</v>
      </c>
      <c r="B143">
        <v>7</v>
      </c>
      <c r="C143">
        <v>-47.333173064860901</v>
      </c>
      <c r="D143">
        <v>248</v>
      </c>
    </row>
    <row r="144" spans="1:4" x14ac:dyDescent="0.25">
      <c r="A144">
        <v>2001</v>
      </c>
      <c r="B144">
        <v>8</v>
      </c>
      <c r="C144">
        <v>-31.191293307844902</v>
      </c>
      <c r="D144">
        <v>248</v>
      </c>
    </row>
    <row r="145" spans="1:4" x14ac:dyDescent="0.25">
      <c r="A145">
        <v>2001</v>
      </c>
      <c r="B145">
        <v>9</v>
      </c>
      <c r="C145">
        <v>14.4779344898385</v>
      </c>
      <c r="D145">
        <v>240</v>
      </c>
    </row>
    <row r="146" spans="1:4" x14ac:dyDescent="0.25">
      <c r="A146">
        <v>2001</v>
      </c>
      <c r="B146">
        <v>10</v>
      </c>
      <c r="C146">
        <v>-1.3505490098231501</v>
      </c>
      <c r="D146">
        <v>248</v>
      </c>
    </row>
    <row r="147" spans="1:4" x14ac:dyDescent="0.25">
      <c r="A147">
        <v>2001</v>
      </c>
      <c r="B147">
        <v>11</v>
      </c>
      <c r="C147">
        <v>-33.858550266700902</v>
      </c>
      <c r="D147">
        <v>240</v>
      </c>
    </row>
    <row r="148" spans="1:4" x14ac:dyDescent="0.25">
      <c r="A148">
        <v>2001</v>
      </c>
      <c r="B148">
        <v>12</v>
      </c>
      <c r="C148">
        <v>42.977345093787598</v>
      </c>
      <c r="D148">
        <v>248</v>
      </c>
    </row>
    <row r="149" spans="1:4" x14ac:dyDescent="0.25">
      <c r="A149">
        <v>2002</v>
      </c>
      <c r="B149">
        <v>1</v>
      </c>
      <c r="C149">
        <v>4.8368778825801497</v>
      </c>
      <c r="D149">
        <v>248</v>
      </c>
    </row>
    <row r="150" spans="1:4" x14ac:dyDescent="0.25">
      <c r="A150">
        <v>2002</v>
      </c>
      <c r="B150">
        <v>2</v>
      </c>
      <c r="C150">
        <v>22.556051598194099</v>
      </c>
      <c r="D150">
        <v>224</v>
      </c>
    </row>
    <row r="151" spans="1:4" x14ac:dyDescent="0.25">
      <c r="A151">
        <v>2002</v>
      </c>
      <c r="B151">
        <v>3</v>
      </c>
      <c r="C151">
        <v>-8.3765290948180606</v>
      </c>
      <c r="D151">
        <v>248</v>
      </c>
    </row>
    <row r="152" spans="1:4" x14ac:dyDescent="0.25">
      <c r="A152">
        <v>2002</v>
      </c>
      <c r="B152">
        <v>4</v>
      </c>
      <c r="C152">
        <v>3.4636774207718899</v>
      </c>
      <c r="D152">
        <v>240</v>
      </c>
    </row>
    <row r="153" spans="1:4" x14ac:dyDescent="0.25">
      <c r="A153">
        <v>2002</v>
      </c>
      <c r="B153">
        <v>5</v>
      </c>
      <c r="C153">
        <v>-55.479169756758203</v>
      </c>
      <c r="D153">
        <v>248</v>
      </c>
    </row>
    <row r="154" spans="1:4" x14ac:dyDescent="0.25">
      <c r="A154">
        <v>2002</v>
      </c>
      <c r="B154">
        <v>6</v>
      </c>
      <c r="C154">
        <v>-76.764186478689894</v>
      </c>
      <c r="D154">
        <v>240</v>
      </c>
    </row>
    <row r="155" spans="1:4" x14ac:dyDescent="0.25">
      <c r="A155">
        <v>2002</v>
      </c>
      <c r="B155">
        <v>7</v>
      </c>
      <c r="C155">
        <v>-62.882597001227403</v>
      </c>
      <c r="D155">
        <v>248</v>
      </c>
    </row>
    <row r="156" spans="1:4" x14ac:dyDescent="0.25">
      <c r="A156">
        <v>2002</v>
      </c>
      <c r="B156">
        <v>8</v>
      </c>
      <c r="C156">
        <v>-54.720127150260097</v>
      </c>
      <c r="D156">
        <v>248</v>
      </c>
    </row>
    <row r="157" spans="1:4" x14ac:dyDescent="0.25">
      <c r="A157">
        <v>2002</v>
      </c>
      <c r="B157">
        <v>9</v>
      </c>
      <c r="C157">
        <v>9.3861688395431901</v>
      </c>
      <c r="D157">
        <v>240</v>
      </c>
    </row>
    <row r="158" spans="1:4" x14ac:dyDescent="0.25">
      <c r="A158">
        <v>2002</v>
      </c>
      <c r="B158">
        <v>10</v>
      </c>
      <c r="C158">
        <v>69.523673658601297</v>
      </c>
      <c r="D158">
        <v>248</v>
      </c>
    </row>
    <row r="159" spans="1:4" x14ac:dyDescent="0.25">
      <c r="A159">
        <v>2002</v>
      </c>
      <c r="B159">
        <v>11</v>
      </c>
      <c r="C159">
        <v>39.092858463184498</v>
      </c>
      <c r="D159">
        <v>240</v>
      </c>
    </row>
    <row r="160" spans="1:4" x14ac:dyDescent="0.25">
      <c r="A160">
        <v>2002</v>
      </c>
      <c r="B160">
        <v>12</v>
      </c>
      <c r="C160">
        <v>2.9886651808856501</v>
      </c>
      <c r="D160">
        <v>248</v>
      </c>
    </row>
    <row r="161" spans="1:4" x14ac:dyDescent="0.25">
      <c r="A161">
        <v>2003</v>
      </c>
      <c r="B161">
        <v>1</v>
      </c>
      <c r="C161">
        <v>0.97811229299055003</v>
      </c>
      <c r="D161">
        <v>248</v>
      </c>
    </row>
    <row r="162" spans="1:4" x14ac:dyDescent="0.25">
      <c r="A162">
        <v>2003</v>
      </c>
      <c r="B162">
        <v>2</v>
      </c>
      <c r="C162">
        <v>48.665683344977502</v>
      </c>
      <c r="D162">
        <v>224</v>
      </c>
    </row>
    <row r="163" spans="1:4" x14ac:dyDescent="0.25">
      <c r="A163">
        <v>2003</v>
      </c>
      <c r="B163">
        <v>3</v>
      </c>
      <c r="C163">
        <v>-0.902856366148171</v>
      </c>
      <c r="D163">
        <v>248</v>
      </c>
    </row>
    <row r="164" spans="1:4" x14ac:dyDescent="0.25">
      <c r="A164">
        <v>2003</v>
      </c>
      <c r="B164">
        <v>4</v>
      </c>
      <c r="C164">
        <v>-21.677188923042898</v>
      </c>
      <c r="D164">
        <v>240</v>
      </c>
    </row>
    <row r="165" spans="1:4" x14ac:dyDescent="0.25">
      <c r="A165">
        <v>2003</v>
      </c>
      <c r="B165">
        <v>5</v>
      </c>
      <c r="C165">
        <v>-4.7698194258709101</v>
      </c>
      <c r="D165">
        <v>248</v>
      </c>
    </row>
    <row r="166" spans="1:4" x14ac:dyDescent="0.25">
      <c r="A166">
        <v>2003</v>
      </c>
      <c r="B166">
        <v>6</v>
      </c>
      <c r="C166">
        <v>-53.807866137761003</v>
      </c>
      <c r="D166">
        <v>240</v>
      </c>
    </row>
    <row r="167" spans="1:4" x14ac:dyDescent="0.25">
      <c r="A167">
        <v>2003</v>
      </c>
      <c r="B167">
        <v>7</v>
      </c>
      <c r="C167">
        <v>-25.934572742804399</v>
      </c>
      <c r="D167">
        <v>248</v>
      </c>
    </row>
    <row r="168" spans="1:4" x14ac:dyDescent="0.25">
      <c r="A168">
        <v>2003</v>
      </c>
      <c r="B168">
        <v>8</v>
      </c>
      <c r="C168">
        <v>10.0175239667584</v>
      </c>
      <c r="D168">
        <v>248</v>
      </c>
    </row>
    <row r="169" spans="1:4" x14ac:dyDescent="0.25">
      <c r="A169">
        <v>2003</v>
      </c>
      <c r="B169">
        <v>9</v>
      </c>
      <c r="C169">
        <v>-38.873708416144297</v>
      </c>
      <c r="D169">
        <v>240</v>
      </c>
    </row>
    <row r="170" spans="1:4" x14ac:dyDescent="0.25">
      <c r="A170">
        <v>2003</v>
      </c>
      <c r="B170">
        <v>10</v>
      </c>
      <c r="C170">
        <v>14.916726314660099</v>
      </c>
      <c r="D170">
        <v>248</v>
      </c>
    </row>
    <row r="171" spans="1:4" x14ac:dyDescent="0.25">
      <c r="A171">
        <v>2003</v>
      </c>
      <c r="B171">
        <v>11</v>
      </c>
      <c r="C171">
        <v>4.0355146768836301</v>
      </c>
      <c r="D171">
        <v>240</v>
      </c>
    </row>
    <row r="172" spans="1:4" x14ac:dyDescent="0.25">
      <c r="A172">
        <v>2003</v>
      </c>
      <c r="B172">
        <v>12</v>
      </c>
      <c r="C172">
        <v>7.9373790965004902</v>
      </c>
      <c r="D172">
        <v>248</v>
      </c>
    </row>
    <row r="173" spans="1:4" x14ac:dyDescent="0.25">
      <c r="A173">
        <v>2004</v>
      </c>
      <c r="B173">
        <v>1</v>
      </c>
      <c r="C173">
        <v>58.973915818596303</v>
      </c>
      <c r="D173">
        <v>248</v>
      </c>
    </row>
    <row r="174" spans="1:4" x14ac:dyDescent="0.25">
      <c r="A174">
        <v>2004</v>
      </c>
      <c r="B174">
        <v>2</v>
      </c>
      <c r="C174">
        <v>-23.609702221357399</v>
      </c>
      <c r="D174">
        <v>232</v>
      </c>
    </row>
    <row r="175" spans="1:4" x14ac:dyDescent="0.25">
      <c r="A175">
        <v>2004</v>
      </c>
      <c r="B175">
        <v>3</v>
      </c>
      <c r="C175">
        <v>26.1474202536739</v>
      </c>
      <c r="D175">
        <v>248</v>
      </c>
    </row>
    <row r="176" spans="1:4" x14ac:dyDescent="0.25">
      <c r="A176">
        <v>2004</v>
      </c>
      <c r="B176">
        <v>4</v>
      </c>
      <c r="C176">
        <v>0.44168153786512898</v>
      </c>
      <c r="D176">
        <v>240</v>
      </c>
    </row>
    <row r="177" spans="1:4" x14ac:dyDescent="0.25">
      <c r="A177">
        <v>2004</v>
      </c>
      <c r="B177">
        <v>5</v>
      </c>
      <c r="C177">
        <v>-74.780263029484104</v>
      </c>
      <c r="D177">
        <v>248</v>
      </c>
    </row>
    <row r="178" spans="1:4" x14ac:dyDescent="0.25">
      <c r="A178">
        <v>2004</v>
      </c>
      <c r="B178">
        <v>6</v>
      </c>
      <c r="C178">
        <v>-27.117027643565599</v>
      </c>
      <c r="D178">
        <v>240</v>
      </c>
    </row>
    <row r="179" spans="1:4" x14ac:dyDescent="0.25">
      <c r="A179">
        <v>2004</v>
      </c>
      <c r="B179">
        <v>7</v>
      </c>
      <c r="C179">
        <v>-45.159249938800301</v>
      </c>
      <c r="D179">
        <v>248</v>
      </c>
    </row>
    <row r="180" spans="1:4" x14ac:dyDescent="0.25">
      <c r="A180">
        <v>2004</v>
      </c>
      <c r="B180">
        <v>8</v>
      </c>
      <c r="C180">
        <v>-12.8102312151474</v>
      </c>
      <c r="D180">
        <v>248</v>
      </c>
    </row>
    <row r="181" spans="1:4" x14ac:dyDescent="0.25">
      <c r="A181">
        <v>2004</v>
      </c>
      <c r="B181">
        <v>9</v>
      </c>
      <c r="C181">
        <v>14.2561083929329</v>
      </c>
      <c r="D181">
        <v>240</v>
      </c>
    </row>
    <row r="182" spans="1:4" x14ac:dyDescent="0.25">
      <c r="A182">
        <v>2004</v>
      </c>
      <c r="B182">
        <v>10</v>
      </c>
      <c r="C182">
        <v>-3.4390288237828499</v>
      </c>
      <c r="D182">
        <v>248</v>
      </c>
    </row>
    <row r="183" spans="1:4" x14ac:dyDescent="0.25">
      <c r="A183">
        <v>2004</v>
      </c>
      <c r="B183">
        <v>11</v>
      </c>
      <c r="C183">
        <v>46.029254578023902</v>
      </c>
      <c r="D183">
        <v>240</v>
      </c>
    </row>
    <row r="184" spans="1:4" x14ac:dyDescent="0.25">
      <c r="A184">
        <v>2004</v>
      </c>
      <c r="B184">
        <v>12</v>
      </c>
      <c r="C184">
        <v>14.742937509289799</v>
      </c>
      <c r="D184">
        <v>248</v>
      </c>
    </row>
    <row r="185" spans="1:4" x14ac:dyDescent="0.25">
      <c r="A185">
        <v>2005</v>
      </c>
      <c r="B185">
        <v>1</v>
      </c>
      <c r="C185">
        <v>17.722089705708299</v>
      </c>
      <c r="D185">
        <v>248</v>
      </c>
    </row>
    <row r="186" spans="1:4" x14ac:dyDescent="0.25">
      <c r="A186">
        <v>2005</v>
      </c>
      <c r="B186">
        <v>2</v>
      </c>
      <c r="C186">
        <v>57.130454510500002</v>
      </c>
      <c r="D186">
        <v>224</v>
      </c>
    </row>
    <row r="187" spans="1:4" x14ac:dyDescent="0.25">
      <c r="A187">
        <v>2005</v>
      </c>
      <c r="B187">
        <v>3</v>
      </c>
      <c r="C187">
        <v>-20.376945380614298</v>
      </c>
      <c r="D187">
        <v>248</v>
      </c>
    </row>
    <row r="188" spans="1:4" x14ac:dyDescent="0.25">
      <c r="A188">
        <v>2005</v>
      </c>
      <c r="B188">
        <v>4</v>
      </c>
      <c r="C188">
        <v>18.310320871474499</v>
      </c>
      <c r="D188">
        <v>240</v>
      </c>
    </row>
    <row r="189" spans="1:4" x14ac:dyDescent="0.25">
      <c r="A189">
        <v>2005</v>
      </c>
      <c r="B189">
        <v>5</v>
      </c>
      <c r="C189">
        <v>-95.811225645713407</v>
      </c>
      <c r="D189">
        <v>248</v>
      </c>
    </row>
    <row r="190" spans="1:4" x14ac:dyDescent="0.25">
      <c r="A190">
        <v>2005</v>
      </c>
      <c r="B190">
        <v>6</v>
      </c>
      <c r="C190">
        <v>33.5272950276144</v>
      </c>
      <c r="D190">
        <v>240</v>
      </c>
    </row>
    <row r="191" spans="1:4" x14ac:dyDescent="0.25">
      <c r="A191">
        <v>2005</v>
      </c>
      <c r="B191">
        <v>7</v>
      </c>
      <c r="C191">
        <v>-71.498498735270502</v>
      </c>
      <c r="D191">
        <v>248</v>
      </c>
    </row>
    <row r="192" spans="1:4" x14ac:dyDescent="0.25">
      <c r="A192">
        <v>2005</v>
      </c>
      <c r="B192">
        <v>8</v>
      </c>
      <c r="C192">
        <v>6.2501605138333796</v>
      </c>
      <c r="D192">
        <v>248</v>
      </c>
    </row>
    <row r="193" spans="1:4" x14ac:dyDescent="0.25">
      <c r="A193">
        <v>2005</v>
      </c>
      <c r="B193">
        <v>9</v>
      </c>
      <c r="C193">
        <v>7.1728080974107797</v>
      </c>
      <c r="D193">
        <v>240</v>
      </c>
    </row>
    <row r="194" spans="1:4" x14ac:dyDescent="0.25">
      <c r="A194">
        <v>2005</v>
      </c>
      <c r="B194">
        <v>10</v>
      </c>
      <c r="C194">
        <v>44.683871466391402</v>
      </c>
      <c r="D194">
        <v>248</v>
      </c>
    </row>
    <row r="195" spans="1:4" x14ac:dyDescent="0.25">
      <c r="A195">
        <v>2005</v>
      </c>
      <c r="B195">
        <v>11</v>
      </c>
      <c r="C195">
        <v>47.269683133939203</v>
      </c>
      <c r="D195">
        <v>240</v>
      </c>
    </row>
    <row r="196" spans="1:4" x14ac:dyDescent="0.25">
      <c r="A196">
        <v>2005</v>
      </c>
      <c r="B196">
        <v>12</v>
      </c>
      <c r="C196">
        <v>56.878660511842597</v>
      </c>
      <c r="D196">
        <v>248</v>
      </c>
    </row>
    <row r="197" spans="1:4" x14ac:dyDescent="0.25">
      <c r="A197">
        <v>2006</v>
      </c>
      <c r="B197">
        <v>1</v>
      </c>
      <c r="C197">
        <v>40.402608191657897</v>
      </c>
      <c r="D197">
        <v>248</v>
      </c>
    </row>
    <row r="198" spans="1:4" x14ac:dyDescent="0.25">
      <c r="A198">
        <v>2006</v>
      </c>
      <c r="B198">
        <v>2</v>
      </c>
      <c r="C198">
        <v>39.054015666038801</v>
      </c>
      <c r="D198">
        <v>224</v>
      </c>
    </row>
    <row r="199" spans="1:4" x14ac:dyDescent="0.25">
      <c r="A199">
        <v>2006</v>
      </c>
      <c r="B199">
        <v>3</v>
      </c>
      <c r="C199">
        <v>11.511885352786701</v>
      </c>
      <c r="D199">
        <v>248</v>
      </c>
    </row>
    <row r="200" spans="1:4" x14ac:dyDescent="0.25">
      <c r="A200">
        <v>2006</v>
      </c>
      <c r="B200">
        <v>4</v>
      </c>
      <c r="C200">
        <v>-7.69914640639883</v>
      </c>
      <c r="D200">
        <v>240</v>
      </c>
    </row>
    <row r="201" spans="1:4" x14ac:dyDescent="0.25">
      <c r="A201">
        <v>2006</v>
      </c>
      <c r="B201">
        <v>5</v>
      </c>
      <c r="C201">
        <v>-8.3420479800888394</v>
      </c>
      <c r="D201">
        <v>248</v>
      </c>
    </row>
    <row r="202" spans="1:4" x14ac:dyDescent="0.25">
      <c r="A202">
        <v>2006</v>
      </c>
      <c r="B202">
        <v>6</v>
      </c>
      <c r="C202">
        <v>-24.4681280209922</v>
      </c>
      <c r="D202">
        <v>240</v>
      </c>
    </row>
    <row r="203" spans="1:4" x14ac:dyDescent="0.25">
      <c r="A203">
        <v>2006</v>
      </c>
      <c r="B203">
        <v>7</v>
      </c>
      <c r="C203">
        <v>19.0595532375212</v>
      </c>
      <c r="D203">
        <v>248</v>
      </c>
    </row>
    <row r="204" spans="1:4" x14ac:dyDescent="0.25">
      <c r="A204">
        <v>2006</v>
      </c>
      <c r="B204">
        <v>8</v>
      </c>
      <c r="C204">
        <v>-39.804839327316898</v>
      </c>
      <c r="D204">
        <v>248</v>
      </c>
    </row>
    <row r="205" spans="1:4" x14ac:dyDescent="0.25">
      <c r="A205">
        <v>2006</v>
      </c>
      <c r="B205">
        <v>9</v>
      </c>
      <c r="C205">
        <v>27.0263293011933</v>
      </c>
      <c r="D205">
        <v>240</v>
      </c>
    </row>
    <row r="206" spans="1:4" x14ac:dyDescent="0.25">
      <c r="A206">
        <v>2006</v>
      </c>
      <c r="B206">
        <v>10</v>
      </c>
      <c r="C206">
        <v>45.195012480851801</v>
      </c>
      <c r="D206">
        <v>248</v>
      </c>
    </row>
    <row r="207" spans="1:4" x14ac:dyDescent="0.25">
      <c r="A207">
        <v>2006</v>
      </c>
      <c r="B207">
        <v>11</v>
      </c>
      <c r="C207">
        <v>51.088022426070602</v>
      </c>
      <c r="D207">
        <v>240</v>
      </c>
    </row>
    <row r="208" spans="1:4" x14ac:dyDescent="0.25">
      <c r="A208">
        <v>2006</v>
      </c>
      <c r="B208">
        <v>12</v>
      </c>
      <c r="C208">
        <v>43.861732491397497</v>
      </c>
      <c r="D208">
        <v>248</v>
      </c>
    </row>
    <row r="209" spans="1:4" x14ac:dyDescent="0.25">
      <c r="A209">
        <v>2007</v>
      </c>
      <c r="B209">
        <v>1</v>
      </c>
      <c r="C209">
        <v>53.205257424946197</v>
      </c>
      <c r="D209">
        <v>248</v>
      </c>
    </row>
    <row r="210" spans="1:4" x14ac:dyDescent="0.25">
      <c r="A210">
        <v>2007</v>
      </c>
      <c r="B210">
        <v>2</v>
      </c>
      <c r="C210">
        <v>51.043249083075899</v>
      </c>
      <c r="D210">
        <v>224</v>
      </c>
    </row>
    <row r="211" spans="1:4" x14ac:dyDescent="0.25">
      <c r="A211">
        <v>2007</v>
      </c>
      <c r="B211">
        <v>3</v>
      </c>
      <c r="C211">
        <v>19.667174277045699</v>
      </c>
      <c r="D211">
        <v>248</v>
      </c>
    </row>
    <row r="212" spans="1:4" x14ac:dyDescent="0.25">
      <c r="A212">
        <v>2007</v>
      </c>
      <c r="B212">
        <v>4</v>
      </c>
      <c r="C212">
        <v>-3.0656569384488899</v>
      </c>
      <c r="D212">
        <v>240</v>
      </c>
    </row>
    <row r="213" spans="1:4" x14ac:dyDescent="0.25">
      <c r="A213">
        <v>2007</v>
      </c>
      <c r="B213">
        <v>5</v>
      </c>
      <c r="C213">
        <v>25.291474088282101</v>
      </c>
      <c r="D213">
        <v>248</v>
      </c>
    </row>
    <row r="214" spans="1:4" x14ac:dyDescent="0.25">
      <c r="A214">
        <v>2007</v>
      </c>
      <c r="B214">
        <v>6</v>
      </c>
      <c r="C214">
        <v>-43.519757345778302</v>
      </c>
      <c r="D214">
        <v>240</v>
      </c>
    </row>
    <row r="215" spans="1:4" x14ac:dyDescent="0.25">
      <c r="A215">
        <v>2007</v>
      </c>
      <c r="B215">
        <v>7</v>
      </c>
      <c r="C215">
        <v>-172.34226450214999</v>
      </c>
      <c r="D215">
        <v>248</v>
      </c>
    </row>
    <row r="216" spans="1:4" x14ac:dyDescent="0.25">
      <c r="A216">
        <v>2007</v>
      </c>
      <c r="B216">
        <v>8</v>
      </c>
      <c r="C216">
        <v>3.5197318701460198</v>
      </c>
      <c r="D216">
        <v>248</v>
      </c>
    </row>
    <row r="217" spans="1:4" x14ac:dyDescent="0.25">
      <c r="A217">
        <v>2007</v>
      </c>
      <c r="B217">
        <v>9</v>
      </c>
      <c r="C217">
        <v>3.6039738598892601</v>
      </c>
      <c r="D217">
        <v>240</v>
      </c>
    </row>
    <row r="218" spans="1:4" x14ac:dyDescent="0.25">
      <c r="A218">
        <v>2007</v>
      </c>
      <c r="B218">
        <v>10</v>
      </c>
      <c r="C218">
        <v>63.952526671198399</v>
      </c>
      <c r="D218">
        <v>248</v>
      </c>
    </row>
    <row r="219" spans="1:4" x14ac:dyDescent="0.25">
      <c r="A219">
        <v>2007</v>
      </c>
      <c r="B219">
        <v>11</v>
      </c>
      <c r="C219">
        <v>30.343194235316499</v>
      </c>
      <c r="D219">
        <v>240</v>
      </c>
    </row>
    <row r="220" spans="1:4" x14ac:dyDescent="0.25">
      <c r="A220">
        <v>2007</v>
      </c>
      <c r="B220">
        <v>12</v>
      </c>
      <c r="C220">
        <v>23.203519686479201</v>
      </c>
      <c r="D220">
        <v>248</v>
      </c>
    </row>
    <row r="221" spans="1:4" x14ac:dyDescent="0.25">
      <c r="A221">
        <v>2008</v>
      </c>
      <c r="B221">
        <v>1</v>
      </c>
      <c r="C221">
        <v>13.0243892619278</v>
      </c>
      <c r="D221">
        <v>248</v>
      </c>
    </row>
    <row r="222" spans="1:4" x14ac:dyDescent="0.25">
      <c r="A222">
        <v>2008</v>
      </c>
      <c r="B222">
        <v>2</v>
      </c>
      <c r="C222">
        <v>-6.2046056835162098</v>
      </c>
      <c r="D222">
        <v>232</v>
      </c>
    </row>
    <row r="223" spans="1:4" x14ac:dyDescent="0.25">
      <c r="A223">
        <v>2008</v>
      </c>
      <c r="B223">
        <v>3</v>
      </c>
      <c r="C223">
        <v>2.20223171616664</v>
      </c>
      <c r="D223">
        <v>248</v>
      </c>
    </row>
    <row r="224" spans="1:4" x14ac:dyDescent="0.25">
      <c r="A224">
        <v>2008</v>
      </c>
      <c r="B224">
        <v>4</v>
      </c>
      <c r="C224">
        <v>-39.757906878732797</v>
      </c>
      <c r="D224">
        <v>240</v>
      </c>
    </row>
    <row r="225" spans="1:4" x14ac:dyDescent="0.25">
      <c r="A225">
        <v>2008</v>
      </c>
      <c r="B225">
        <v>5</v>
      </c>
      <c r="C225">
        <v>-93.805244347390001</v>
      </c>
      <c r="D225">
        <v>248</v>
      </c>
    </row>
    <row r="226" spans="1:4" x14ac:dyDescent="0.25">
      <c r="A226">
        <v>2008</v>
      </c>
      <c r="B226">
        <v>6</v>
      </c>
      <c r="C226">
        <v>-107.608772508024</v>
      </c>
      <c r="D226">
        <v>240</v>
      </c>
    </row>
    <row r="227" spans="1:4" x14ac:dyDescent="0.25">
      <c r="A227">
        <v>2008</v>
      </c>
      <c r="B227">
        <v>7</v>
      </c>
      <c r="C227">
        <v>-36.116988463143102</v>
      </c>
      <c r="D227">
        <v>248</v>
      </c>
    </row>
    <row r="228" spans="1:4" x14ac:dyDescent="0.25">
      <c r="A228">
        <v>2008</v>
      </c>
      <c r="B228">
        <v>8</v>
      </c>
      <c r="C228">
        <v>-122.732715205817</v>
      </c>
      <c r="D228">
        <v>248</v>
      </c>
    </row>
    <row r="229" spans="1:4" x14ac:dyDescent="0.25">
      <c r="A229">
        <v>2008</v>
      </c>
      <c r="B229">
        <v>9</v>
      </c>
      <c r="C229">
        <v>37.299084871310399</v>
      </c>
      <c r="D229">
        <v>240</v>
      </c>
    </row>
    <row r="230" spans="1:4" x14ac:dyDescent="0.25">
      <c r="A230">
        <v>2008</v>
      </c>
      <c r="B230">
        <v>10</v>
      </c>
      <c r="C230">
        <v>44.333404408441403</v>
      </c>
      <c r="D230">
        <v>248</v>
      </c>
    </row>
    <row r="231" spans="1:4" x14ac:dyDescent="0.25">
      <c r="A231">
        <v>2008</v>
      </c>
      <c r="B231">
        <v>11</v>
      </c>
      <c r="C231">
        <v>47.2956997128883</v>
      </c>
      <c r="D231">
        <v>240</v>
      </c>
    </row>
    <row r="232" spans="1:4" x14ac:dyDescent="0.25">
      <c r="A232">
        <v>2008</v>
      </c>
      <c r="B232">
        <v>12</v>
      </c>
      <c r="C232">
        <v>45.881034520068901</v>
      </c>
      <c r="D232">
        <v>248</v>
      </c>
    </row>
    <row r="233" spans="1:4" x14ac:dyDescent="0.25">
      <c r="A233">
        <v>2009</v>
      </c>
      <c r="B233">
        <v>1</v>
      </c>
      <c r="C233">
        <v>54.197625379068</v>
      </c>
      <c r="D233">
        <v>248</v>
      </c>
    </row>
    <row r="234" spans="1:4" x14ac:dyDescent="0.25">
      <c r="A234">
        <v>2009</v>
      </c>
      <c r="B234">
        <v>2</v>
      </c>
      <c r="C234">
        <v>7.3015556222942903</v>
      </c>
      <c r="D234">
        <v>224</v>
      </c>
    </row>
    <row r="235" spans="1:4" x14ac:dyDescent="0.25">
      <c r="A235">
        <v>2009</v>
      </c>
      <c r="B235">
        <v>3</v>
      </c>
      <c r="C235">
        <v>29.560868360198501</v>
      </c>
      <c r="D235">
        <v>248</v>
      </c>
    </row>
    <row r="236" spans="1:4" x14ac:dyDescent="0.25">
      <c r="A236">
        <v>2009</v>
      </c>
      <c r="B236">
        <v>4</v>
      </c>
      <c r="C236">
        <v>-84.9320934333428</v>
      </c>
      <c r="D236">
        <v>240</v>
      </c>
    </row>
    <row r="237" spans="1:4" x14ac:dyDescent="0.25">
      <c r="A237">
        <v>2009</v>
      </c>
      <c r="B237">
        <v>5</v>
      </c>
      <c r="C237">
        <v>-7.8919578268361699</v>
      </c>
      <c r="D237">
        <v>248</v>
      </c>
    </row>
    <row r="238" spans="1:4" x14ac:dyDescent="0.25">
      <c r="A238">
        <v>2009</v>
      </c>
      <c r="B238">
        <v>6</v>
      </c>
      <c r="C238">
        <v>20.8257320580204</v>
      </c>
      <c r="D238">
        <v>240</v>
      </c>
    </row>
    <row r="239" spans="1:4" x14ac:dyDescent="0.25">
      <c r="A239">
        <v>2009</v>
      </c>
      <c r="B239">
        <v>7</v>
      </c>
      <c r="C239">
        <v>-53.442226389199597</v>
      </c>
      <c r="D239">
        <v>248</v>
      </c>
    </row>
    <row r="240" spans="1:4" x14ac:dyDescent="0.25">
      <c r="A240">
        <v>2009</v>
      </c>
      <c r="B240">
        <v>8</v>
      </c>
      <c r="C240">
        <v>25.805350073516099</v>
      </c>
      <c r="D240">
        <v>248</v>
      </c>
    </row>
    <row r="241" spans="1:4" x14ac:dyDescent="0.25">
      <c r="A241">
        <v>2009</v>
      </c>
      <c r="B241">
        <v>9</v>
      </c>
      <c r="C241">
        <v>25.903132024494798</v>
      </c>
      <c r="D241">
        <v>240</v>
      </c>
    </row>
    <row r="242" spans="1:4" x14ac:dyDescent="0.25">
      <c r="A242">
        <v>2009</v>
      </c>
      <c r="B242">
        <v>10</v>
      </c>
      <c r="C242">
        <v>-31.209378497036401</v>
      </c>
      <c r="D242">
        <v>248</v>
      </c>
    </row>
    <row r="243" spans="1:4" x14ac:dyDescent="0.25">
      <c r="A243">
        <v>2009</v>
      </c>
      <c r="B243">
        <v>11</v>
      </c>
      <c r="C243">
        <v>28.5834387806965</v>
      </c>
      <c r="D243">
        <v>240</v>
      </c>
    </row>
    <row r="244" spans="1:4" x14ac:dyDescent="0.25">
      <c r="A244">
        <v>2009</v>
      </c>
      <c r="B244">
        <v>12</v>
      </c>
      <c r="C244">
        <v>27.2723215631692</v>
      </c>
      <c r="D244">
        <v>248</v>
      </c>
    </row>
    <row r="245" spans="1:4" x14ac:dyDescent="0.25">
      <c r="A245">
        <v>2010</v>
      </c>
      <c r="B245">
        <v>1</v>
      </c>
      <c r="C245">
        <v>8.2007386987178297</v>
      </c>
      <c r="D245">
        <v>248</v>
      </c>
    </row>
    <row r="246" spans="1:4" x14ac:dyDescent="0.25">
      <c r="A246">
        <v>2010</v>
      </c>
      <c r="B246">
        <v>2</v>
      </c>
      <c r="C246">
        <v>11.5728314582595</v>
      </c>
      <c r="D246">
        <v>224</v>
      </c>
    </row>
    <row r="247" spans="1:4" x14ac:dyDescent="0.25">
      <c r="A247">
        <v>2010</v>
      </c>
      <c r="B247">
        <v>3</v>
      </c>
      <c r="C247">
        <v>4.8573214191724601</v>
      </c>
      <c r="D247">
        <v>248</v>
      </c>
    </row>
    <row r="248" spans="1:4" x14ac:dyDescent="0.25">
      <c r="A248">
        <v>2010</v>
      </c>
      <c r="B248">
        <v>4</v>
      </c>
      <c r="C248">
        <v>-22.606822940611998</v>
      </c>
      <c r="D248">
        <v>240</v>
      </c>
    </row>
    <row r="249" spans="1:4" x14ac:dyDescent="0.25">
      <c r="A249">
        <v>2010</v>
      </c>
      <c r="B249">
        <v>5</v>
      </c>
      <c r="C249">
        <v>-32.300225600169803</v>
      </c>
      <c r="D249">
        <v>248</v>
      </c>
    </row>
    <row r="250" spans="1:4" x14ac:dyDescent="0.25">
      <c r="A250">
        <v>2010</v>
      </c>
      <c r="B250">
        <v>6</v>
      </c>
      <c r="C250">
        <v>-44.103930504014897</v>
      </c>
      <c r="D250">
        <v>240</v>
      </c>
    </row>
    <row r="251" spans="1:4" x14ac:dyDescent="0.25">
      <c r="A251">
        <v>2010</v>
      </c>
      <c r="B251">
        <v>7</v>
      </c>
      <c r="C251">
        <v>-18.6273282583666</v>
      </c>
      <c r="D251">
        <v>248</v>
      </c>
    </row>
    <row r="252" spans="1:4" x14ac:dyDescent="0.25">
      <c r="A252">
        <v>2010</v>
      </c>
      <c r="B252">
        <v>8</v>
      </c>
      <c r="C252">
        <v>-17.7575745545582</v>
      </c>
      <c r="D252">
        <v>248</v>
      </c>
    </row>
    <row r="253" spans="1:4" x14ac:dyDescent="0.25">
      <c r="A253">
        <v>2010</v>
      </c>
      <c r="B253">
        <v>9</v>
      </c>
      <c r="C253">
        <v>1.4604474919177199</v>
      </c>
      <c r="D253">
        <v>240</v>
      </c>
    </row>
    <row r="254" spans="1:4" x14ac:dyDescent="0.25">
      <c r="A254">
        <v>2010</v>
      </c>
      <c r="B254">
        <v>10</v>
      </c>
      <c r="C254">
        <v>66.474602643175203</v>
      </c>
      <c r="D254">
        <v>248</v>
      </c>
    </row>
    <row r="255" spans="1:4" x14ac:dyDescent="0.25">
      <c r="A255">
        <v>2010</v>
      </c>
      <c r="B255">
        <v>11</v>
      </c>
      <c r="C255">
        <v>67.397693636205005</v>
      </c>
      <c r="D255">
        <v>240</v>
      </c>
    </row>
    <row r="256" spans="1:4" x14ac:dyDescent="0.25">
      <c r="A256">
        <v>2010</v>
      </c>
      <c r="B256">
        <v>12</v>
      </c>
      <c r="C256">
        <v>30.869512682513701</v>
      </c>
      <c r="D256">
        <v>248</v>
      </c>
    </row>
    <row r="257" spans="1:4" x14ac:dyDescent="0.25">
      <c r="A257">
        <v>2011</v>
      </c>
      <c r="B257">
        <v>1</v>
      </c>
      <c r="C257">
        <v>26.618764611884298</v>
      </c>
      <c r="D257">
        <v>248</v>
      </c>
    </row>
    <row r="258" spans="1:4" x14ac:dyDescent="0.25">
      <c r="A258">
        <v>2011</v>
      </c>
      <c r="B258">
        <v>2</v>
      </c>
      <c r="C258">
        <v>27.123764042062799</v>
      </c>
      <c r="D258">
        <v>224</v>
      </c>
    </row>
    <row r="259" spans="1:4" x14ac:dyDescent="0.25">
      <c r="A259">
        <v>2011</v>
      </c>
      <c r="B259">
        <v>3</v>
      </c>
      <c r="C259">
        <v>20.346837327852299</v>
      </c>
      <c r="D259">
        <v>248</v>
      </c>
    </row>
    <row r="260" spans="1:4" x14ac:dyDescent="0.25">
      <c r="A260">
        <v>2011</v>
      </c>
      <c r="B260">
        <v>4</v>
      </c>
      <c r="C260">
        <v>-14.604240001218701</v>
      </c>
      <c r="D260">
        <v>240</v>
      </c>
    </row>
    <row r="261" spans="1:4" x14ac:dyDescent="0.25">
      <c r="A261">
        <v>2011</v>
      </c>
      <c r="B261">
        <v>5</v>
      </c>
      <c r="C261">
        <v>-45.052358892162701</v>
      </c>
      <c r="D261">
        <v>248</v>
      </c>
    </row>
    <row r="262" spans="1:4" x14ac:dyDescent="0.25">
      <c r="A262">
        <v>2011</v>
      </c>
      <c r="B262">
        <v>6</v>
      </c>
      <c r="C262">
        <v>-74.145327481313601</v>
      </c>
      <c r="D262">
        <v>240</v>
      </c>
    </row>
    <row r="263" spans="1:4" x14ac:dyDescent="0.25">
      <c r="A263">
        <v>2011</v>
      </c>
      <c r="B263">
        <v>7</v>
      </c>
      <c r="C263">
        <v>-72.641129200540007</v>
      </c>
      <c r="D263">
        <v>248</v>
      </c>
    </row>
    <row r="264" spans="1:4" x14ac:dyDescent="0.25">
      <c r="A264">
        <v>2011</v>
      </c>
      <c r="B264">
        <v>8</v>
      </c>
      <c r="C264">
        <v>14.176641535432299</v>
      </c>
      <c r="D264">
        <v>248</v>
      </c>
    </row>
    <row r="265" spans="1:4" x14ac:dyDescent="0.25">
      <c r="A265">
        <v>2011</v>
      </c>
      <c r="B265">
        <v>9</v>
      </c>
      <c r="C265">
        <v>23.7081296882148</v>
      </c>
      <c r="D265">
        <v>240</v>
      </c>
    </row>
    <row r="266" spans="1:4" x14ac:dyDescent="0.25">
      <c r="A266">
        <v>2011</v>
      </c>
      <c r="B266">
        <v>10</v>
      </c>
      <c r="C266">
        <v>-15.433294899331299</v>
      </c>
      <c r="D266">
        <v>248</v>
      </c>
    </row>
    <row r="267" spans="1:4" x14ac:dyDescent="0.25">
      <c r="A267">
        <v>2011</v>
      </c>
      <c r="B267">
        <v>11</v>
      </c>
      <c r="C267">
        <v>57.921244328958302</v>
      </c>
      <c r="D267">
        <v>240</v>
      </c>
    </row>
    <row r="268" spans="1:4" x14ac:dyDescent="0.25">
      <c r="A268">
        <v>2011</v>
      </c>
      <c r="B268">
        <v>12</v>
      </c>
      <c r="C268">
        <v>-49.017146233153099</v>
      </c>
      <c r="D268">
        <v>248</v>
      </c>
    </row>
    <row r="269" spans="1:4" x14ac:dyDescent="0.25">
      <c r="A269">
        <v>2012</v>
      </c>
      <c r="B269">
        <v>1</v>
      </c>
      <c r="C269">
        <v>19.154119892354998</v>
      </c>
      <c r="D269">
        <v>248</v>
      </c>
    </row>
    <row r="270" spans="1:4" x14ac:dyDescent="0.25">
      <c r="A270">
        <v>2012</v>
      </c>
      <c r="B270">
        <v>2</v>
      </c>
      <c r="C270">
        <v>-0.30358772129899902</v>
      </c>
      <c r="D270">
        <v>232</v>
      </c>
    </row>
    <row r="271" spans="1:4" x14ac:dyDescent="0.25">
      <c r="A271">
        <v>2012</v>
      </c>
      <c r="B271">
        <v>3</v>
      </c>
      <c r="C271">
        <v>-1.6804611419262101</v>
      </c>
      <c r="D271">
        <v>248</v>
      </c>
    </row>
    <row r="272" spans="1:4" x14ac:dyDescent="0.25">
      <c r="A272">
        <v>2012</v>
      </c>
      <c r="B272">
        <v>4</v>
      </c>
      <c r="C272">
        <v>10.620311574822001</v>
      </c>
      <c r="D272">
        <v>240</v>
      </c>
    </row>
    <row r="273" spans="1:4" x14ac:dyDescent="0.25">
      <c r="A273">
        <v>2012</v>
      </c>
      <c r="B273">
        <v>5</v>
      </c>
      <c r="C273">
        <v>-15.340140931810099</v>
      </c>
      <c r="D273">
        <v>248</v>
      </c>
    </row>
    <row r="274" spans="1:4" x14ac:dyDescent="0.25">
      <c r="A274">
        <v>2012</v>
      </c>
      <c r="B274">
        <v>6</v>
      </c>
      <c r="C274">
        <v>-41.951289722976398</v>
      </c>
      <c r="D274">
        <v>240</v>
      </c>
    </row>
    <row r="275" spans="1:4" x14ac:dyDescent="0.25">
      <c r="A275">
        <v>2012</v>
      </c>
      <c r="B275">
        <v>7</v>
      </c>
      <c r="C275">
        <v>-111.515452696409</v>
      </c>
      <c r="D275">
        <v>248</v>
      </c>
    </row>
    <row r="276" spans="1:4" x14ac:dyDescent="0.25">
      <c r="A276">
        <v>2012</v>
      </c>
      <c r="B276">
        <v>8</v>
      </c>
      <c r="C276">
        <v>-61.6302528157726</v>
      </c>
      <c r="D276">
        <v>248</v>
      </c>
    </row>
    <row r="277" spans="1:4" x14ac:dyDescent="0.25">
      <c r="A277">
        <v>2012</v>
      </c>
      <c r="B277">
        <v>9</v>
      </c>
      <c r="C277">
        <v>30.345953837344702</v>
      </c>
      <c r="D277">
        <v>240</v>
      </c>
    </row>
    <row r="278" spans="1:4" x14ac:dyDescent="0.25">
      <c r="A278">
        <v>2012</v>
      </c>
      <c r="B278">
        <v>10</v>
      </c>
      <c r="C278">
        <v>-10.879947919711</v>
      </c>
      <c r="D278">
        <v>248</v>
      </c>
    </row>
    <row r="279" spans="1:4" x14ac:dyDescent="0.25">
      <c r="A279">
        <v>2012</v>
      </c>
      <c r="B279">
        <v>11</v>
      </c>
      <c r="C279">
        <v>42.3701214382735</v>
      </c>
      <c r="D279">
        <v>240</v>
      </c>
    </row>
    <row r="280" spans="1:4" x14ac:dyDescent="0.25">
      <c r="A280">
        <v>2012</v>
      </c>
      <c r="B280">
        <v>12</v>
      </c>
      <c r="C280">
        <v>21.1519682063714</v>
      </c>
      <c r="D280">
        <v>248</v>
      </c>
    </row>
    <row r="281" spans="1:4" x14ac:dyDescent="0.25">
      <c r="A281">
        <v>2013</v>
      </c>
      <c r="B281">
        <v>1</v>
      </c>
      <c r="C281">
        <v>67.504170779701397</v>
      </c>
      <c r="D281">
        <v>248</v>
      </c>
    </row>
    <row r="282" spans="1:4" x14ac:dyDescent="0.25">
      <c r="A282">
        <v>2013</v>
      </c>
      <c r="B282">
        <v>2</v>
      </c>
      <c r="C282">
        <v>32.6534595417086</v>
      </c>
      <c r="D282">
        <v>224</v>
      </c>
    </row>
    <row r="283" spans="1:4" x14ac:dyDescent="0.25">
      <c r="A283">
        <v>2013</v>
      </c>
      <c r="B283">
        <v>3</v>
      </c>
      <c r="C283">
        <v>-2.9999169751855499</v>
      </c>
      <c r="D283">
        <v>248</v>
      </c>
    </row>
    <row r="284" spans="1:4" x14ac:dyDescent="0.25">
      <c r="A284">
        <v>2013</v>
      </c>
      <c r="B284">
        <v>4</v>
      </c>
      <c r="C284">
        <v>-14.8250851648836</v>
      </c>
      <c r="D284">
        <v>240</v>
      </c>
    </row>
    <row r="285" spans="1:4" x14ac:dyDescent="0.25">
      <c r="A285">
        <v>2013</v>
      </c>
      <c r="B285">
        <v>5</v>
      </c>
      <c r="C285">
        <v>-40.715487045604497</v>
      </c>
      <c r="D285">
        <v>248</v>
      </c>
    </row>
    <row r="286" spans="1:4" x14ac:dyDescent="0.25">
      <c r="A286">
        <v>2013</v>
      </c>
      <c r="B286">
        <v>6</v>
      </c>
      <c r="C286">
        <v>-56.7054369691622</v>
      </c>
      <c r="D286">
        <v>240</v>
      </c>
    </row>
    <row r="287" spans="1:4" x14ac:dyDescent="0.25">
      <c r="A287">
        <v>2013</v>
      </c>
      <c r="B287">
        <v>7</v>
      </c>
      <c r="C287">
        <v>8.31023859941015</v>
      </c>
      <c r="D287">
        <v>248</v>
      </c>
    </row>
    <row r="288" spans="1:4" x14ac:dyDescent="0.25">
      <c r="A288">
        <v>2013</v>
      </c>
      <c r="B288">
        <v>8</v>
      </c>
      <c r="C288">
        <v>-15.2012696255817</v>
      </c>
      <c r="D288">
        <v>248</v>
      </c>
    </row>
    <row r="289" spans="1:4" x14ac:dyDescent="0.25">
      <c r="A289">
        <v>2013</v>
      </c>
      <c r="B289">
        <v>9</v>
      </c>
      <c r="C289">
        <v>46.226595462330103</v>
      </c>
      <c r="D289">
        <v>240</v>
      </c>
    </row>
    <row r="290" spans="1:4" x14ac:dyDescent="0.25">
      <c r="A290">
        <v>2013</v>
      </c>
      <c r="B290">
        <v>10</v>
      </c>
      <c r="C290">
        <v>29.965069321283</v>
      </c>
      <c r="D290">
        <v>248</v>
      </c>
    </row>
    <row r="291" spans="1:4" x14ac:dyDescent="0.25">
      <c r="A291">
        <v>2013</v>
      </c>
      <c r="B291">
        <v>11</v>
      </c>
      <c r="C291">
        <v>15.1756611442247</v>
      </c>
      <c r="D291">
        <v>240</v>
      </c>
    </row>
    <row r="292" spans="1:4" x14ac:dyDescent="0.25">
      <c r="A292">
        <v>2013</v>
      </c>
      <c r="B292">
        <v>12</v>
      </c>
      <c r="C292">
        <v>19.649746743255498</v>
      </c>
      <c r="D292">
        <v>248</v>
      </c>
    </row>
    <row r="293" spans="1:4" x14ac:dyDescent="0.25">
      <c r="A293">
        <v>2014</v>
      </c>
      <c r="B293">
        <v>1</v>
      </c>
      <c r="C293">
        <v>10.0529892842841</v>
      </c>
      <c r="D293">
        <v>248</v>
      </c>
    </row>
    <row r="294" spans="1:4" x14ac:dyDescent="0.25">
      <c r="A294">
        <v>2014</v>
      </c>
      <c r="B294">
        <v>2</v>
      </c>
      <c r="C294">
        <v>15.441511192995099</v>
      </c>
      <c r="D294">
        <v>224</v>
      </c>
    </row>
    <row r="295" spans="1:4" x14ac:dyDescent="0.25">
      <c r="A295">
        <v>2014</v>
      </c>
      <c r="B295">
        <v>3</v>
      </c>
      <c r="C295">
        <v>18.740947789452299</v>
      </c>
      <c r="D295">
        <v>248</v>
      </c>
    </row>
    <row r="296" spans="1:4" x14ac:dyDescent="0.25">
      <c r="A296">
        <v>2014</v>
      </c>
      <c r="B296">
        <v>4</v>
      </c>
      <c r="C296">
        <v>-33.911701198398802</v>
      </c>
      <c r="D296">
        <v>240</v>
      </c>
    </row>
    <row r="297" spans="1:4" x14ac:dyDescent="0.25">
      <c r="A297">
        <v>2014</v>
      </c>
      <c r="B297">
        <v>5</v>
      </c>
      <c r="C297">
        <v>-5.0777725588475899</v>
      </c>
      <c r="D297">
        <v>248</v>
      </c>
    </row>
    <row r="298" spans="1:4" x14ac:dyDescent="0.25">
      <c r="A298">
        <v>2014</v>
      </c>
      <c r="B298">
        <v>6</v>
      </c>
      <c r="C298">
        <v>-27.579696091319999</v>
      </c>
      <c r="D298">
        <v>240</v>
      </c>
    </row>
    <row r="299" spans="1:4" x14ac:dyDescent="0.25">
      <c r="A299">
        <v>2014</v>
      </c>
      <c r="B299">
        <v>7</v>
      </c>
      <c r="C299">
        <v>-66.349901318310799</v>
      </c>
      <c r="D299">
        <v>248</v>
      </c>
    </row>
    <row r="300" spans="1:4" x14ac:dyDescent="0.25">
      <c r="A300">
        <v>2014</v>
      </c>
      <c r="B300">
        <v>8</v>
      </c>
      <c r="C300">
        <v>-81.224489114039102</v>
      </c>
      <c r="D300">
        <v>248</v>
      </c>
    </row>
    <row r="301" spans="1:4" x14ac:dyDescent="0.25">
      <c r="A301">
        <v>2014</v>
      </c>
      <c r="B301">
        <v>9</v>
      </c>
      <c r="C301">
        <v>-80.208781329628593</v>
      </c>
      <c r="D301">
        <v>240</v>
      </c>
    </row>
    <row r="302" spans="1:4" x14ac:dyDescent="0.25">
      <c r="A302">
        <v>2014</v>
      </c>
      <c r="B302">
        <v>10</v>
      </c>
      <c r="C302">
        <v>34.8206216944819</v>
      </c>
      <c r="D302">
        <v>248</v>
      </c>
    </row>
    <row r="303" spans="1:4" x14ac:dyDescent="0.25">
      <c r="A303">
        <v>2014</v>
      </c>
      <c r="B303">
        <v>11</v>
      </c>
      <c r="C303">
        <v>33.125083717001402</v>
      </c>
      <c r="D303">
        <v>240</v>
      </c>
    </row>
    <row r="304" spans="1:4" x14ac:dyDescent="0.25">
      <c r="A304">
        <v>2014</v>
      </c>
      <c r="B304">
        <v>12</v>
      </c>
      <c r="C304">
        <v>41.834265148541398</v>
      </c>
      <c r="D304">
        <v>248</v>
      </c>
    </row>
    <row r="305" spans="1:4" x14ac:dyDescent="0.25">
      <c r="A305">
        <v>2015</v>
      </c>
      <c r="B305">
        <v>1</v>
      </c>
      <c r="C305">
        <v>-4.91995658049398</v>
      </c>
      <c r="D305">
        <v>1505</v>
      </c>
    </row>
    <row r="306" spans="1:4" x14ac:dyDescent="0.25">
      <c r="A306">
        <v>2015</v>
      </c>
      <c r="B306">
        <v>2</v>
      </c>
      <c r="C306">
        <v>7.89634109886366</v>
      </c>
      <c r="D306">
        <v>1354</v>
      </c>
    </row>
    <row r="307" spans="1:4" x14ac:dyDescent="0.25">
      <c r="A307">
        <v>2015</v>
      </c>
      <c r="B307">
        <v>3</v>
      </c>
      <c r="C307">
        <v>-4.4970846417568398</v>
      </c>
      <c r="D307">
        <v>1511</v>
      </c>
    </row>
    <row r="308" spans="1:4" x14ac:dyDescent="0.25">
      <c r="A308">
        <v>2015</v>
      </c>
      <c r="B308">
        <v>4</v>
      </c>
      <c r="C308">
        <v>-19.7473091264376</v>
      </c>
      <c r="D308">
        <v>1491</v>
      </c>
    </row>
    <row r="309" spans="1:4" x14ac:dyDescent="0.25">
      <c r="A309">
        <v>2015</v>
      </c>
      <c r="B309">
        <v>5</v>
      </c>
      <c r="C309">
        <v>-45.114875960201303</v>
      </c>
      <c r="D309">
        <v>1530</v>
      </c>
    </row>
    <row r="310" spans="1:4" x14ac:dyDescent="0.25">
      <c r="A310">
        <v>2015</v>
      </c>
      <c r="B310">
        <v>6</v>
      </c>
      <c r="C310">
        <v>-43.001455677917498</v>
      </c>
      <c r="D310">
        <v>1454</v>
      </c>
    </row>
    <row r="311" spans="1:4" x14ac:dyDescent="0.25">
      <c r="A311">
        <v>2015</v>
      </c>
      <c r="B311">
        <v>7</v>
      </c>
      <c r="C311">
        <v>-32.986432895348102</v>
      </c>
      <c r="D311">
        <v>1502</v>
      </c>
    </row>
    <row r="312" spans="1:4" x14ac:dyDescent="0.25">
      <c r="A312">
        <v>2015</v>
      </c>
      <c r="B312">
        <v>8</v>
      </c>
      <c r="C312">
        <v>-19.8971892174205</v>
      </c>
      <c r="D312">
        <v>1489</v>
      </c>
    </row>
    <row r="313" spans="1:4" x14ac:dyDescent="0.25">
      <c r="A313">
        <v>2015</v>
      </c>
      <c r="B313">
        <v>9</v>
      </c>
      <c r="C313">
        <v>-53.678555779754397</v>
      </c>
      <c r="D313">
        <v>1481</v>
      </c>
    </row>
    <row r="314" spans="1:4" x14ac:dyDescent="0.25">
      <c r="A314">
        <v>2015</v>
      </c>
      <c r="B314">
        <v>10</v>
      </c>
      <c r="C314">
        <v>22.648898363911702</v>
      </c>
      <c r="D314">
        <v>1518</v>
      </c>
    </row>
    <row r="315" spans="1:4" x14ac:dyDescent="0.25">
      <c r="A315">
        <v>2015</v>
      </c>
      <c r="B315">
        <v>11</v>
      </c>
      <c r="C315">
        <v>45.235984363148503</v>
      </c>
      <c r="D315">
        <v>1462</v>
      </c>
    </row>
    <row r="316" spans="1:4" x14ac:dyDescent="0.25">
      <c r="A316">
        <v>2015</v>
      </c>
      <c r="B316">
        <v>12</v>
      </c>
      <c r="C316">
        <v>13.169253805194799</v>
      </c>
      <c r="D316">
        <v>1513</v>
      </c>
    </row>
    <row r="317" spans="1:4" x14ac:dyDescent="0.25">
      <c r="A317">
        <v>2016</v>
      </c>
      <c r="B317">
        <v>1</v>
      </c>
      <c r="C317">
        <v>-10.1754233552722</v>
      </c>
      <c r="D317">
        <v>1533</v>
      </c>
    </row>
    <row r="318" spans="1:4" x14ac:dyDescent="0.25">
      <c r="A318">
        <v>2016</v>
      </c>
      <c r="B318">
        <v>2</v>
      </c>
      <c r="C318">
        <v>-15.778531351383201</v>
      </c>
      <c r="D318">
        <v>1420</v>
      </c>
    </row>
    <row r="319" spans="1:4" x14ac:dyDescent="0.25">
      <c r="A319">
        <v>2016</v>
      </c>
      <c r="B319">
        <v>3</v>
      </c>
      <c r="C319">
        <v>-0.187827584678804</v>
      </c>
      <c r="D319">
        <v>1503</v>
      </c>
    </row>
    <row r="320" spans="1:4" x14ac:dyDescent="0.25">
      <c r="A320">
        <v>2016</v>
      </c>
      <c r="B320">
        <v>4</v>
      </c>
      <c r="C320">
        <v>4.4855415930733002</v>
      </c>
      <c r="D320">
        <v>1456</v>
      </c>
    </row>
    <row r="321" spans="1:4" x14ac:dyDescent="0.25">
      <c r="A321">
        <v>2016</v>
      </c>
      <c r="B321">
        <v>5</v>
      </c>
      <c r="C321">
        <v>-42.816421703421199</v>
      </c>
      <c r="D321">
        <v>1489</v>
      </c>
    </row>
    <row r="322" spans="1:4" x14ac:dyDescent="0.25">
      <c r="A322">
        <v>2016</v>
      </c>
      <c r="B322">
        <v>6</v>
      </c>
      <c r="C322">
        <v>25.487997795339801</v>
      </c>
      <c r="D322">
        <v>1487</v>
      </c>
    </row>
    <row r="323" spans="1:4" x14ac:dyDescent="0.25">
      <c r="A323">
        <v>2016</v>
      </c>
      <c r="B323">
        <v>7</v>
      </c>
      <c r="C323">
        <v>-27.7865202031964</v>
      </c>
      <c r="D323">
        <v>1502</v>
      </c>
    </row>
    <row r="324" spans="1:4" x14ac:dyDescent="0.25">
      <c r="A324">
        <v>2016</v>
      </c>
      <c r="B324">
        <v>8</v>
      </c>
      <c r="C324">
        <v>-2.2749331867907201</v>
      </c>
      <c r="D324">
        <v>1540</v>
      </c>
    </row>
    <row r="325" spans="1:4" x14ac:dyDescent="0.25">
      <c r="A325">
        <v>2016</v>
      </c>
      <c r="B325">
        <v>9</v>
      </c>
      <c r="C325">
        <v>33.259159116279399</v>
      </c>
      <c r="D325">
        <v>1451</v>
      </c>
    </row>
    <row r="326" spans="1:4" x14ac:dyDescent="0.25">
      <c r="A326">
        <v>2016</v>
      </c>
      <c r="B326">
        <v>10</v>
      </c>
      <c r="C326">
        <v>10.176780672005</v>
      </c>
      <c r="D326">
        <v>1515</v>
      </c>
    </row>
    <row r="327" spans="1:4" x14ac:dyDescent="0.25">
      <c r="A327">
        <v>2016</v>
      </c>
      <c r="B327">
        <v>11</v>
      </c>
      <c r="C327">
        <v>10.227511969723</v>
      </c>
      <c r="D327">
        <v>1457</v>
      </c>
    </row>
    <row r="328" spans="1:4" x14ac:dyDescent="0.25">
      <c r="A328">
        <v>2016</v>
      </c>
      <c r="B328">
        <v>12</v>
      </c>
      <c r="C328">
        <v>47.666093408395902</v>
      </c>
      <c r="D328">
        <v>1505</v>
      </c>
    </row>
    <row r="329" spans="1:4" x14ac:dyDescent="0.25">
      <c r="A329">
        <v>2017</v>
      </c>
      <c r="B329">
        <v>1</v>
      </c>
      <c r="C329">
        <v>28.363929471426701</v>
      </c>
      <c r="D329">
        <v>1503</v>
      </c>
    </row>
    <row r="330" spans="1:4" x14ac:dyDescent="0.25">
      <c r="A330">
        <v>2017</v>
      </c>
      <c r="B330">
        <v>2</v>
      </c>
      <c r="C330">
        <v>26.816385802829199</v>
      </c>
      <c r="D330">
        <v>1378</v>
      </c>
    </row>
    <row r="331" spans="1:4" x14ac:dyDescent="0.25">
      <c r="A331">
        <v>2017</v>
      </c>
      <c r="B331">
        <v>3</v>
      </c>
      <c r="C331">
        <v>-56.636626399656201</v>
      </c>
      <c r="D331">
        <v>1600</v>
      </c>
    </row>
    <row r="332" spans="1:4" x14ac:dyDescent="0.25">
      <c r="A332">
        <v>2017</v>
      </c>
      <c r="B332">
        <v>4</v>
      </c>
      <c r="C332">
        <v>-35.2029940861513</v>
      </c>
      <c r="D332">
        <v>1482</v>
      </c>
    </row>
    <row r="333" spans="1:4" x14ac:dyDescent="0.25">
      <c r="A333">
        <v>2017</v>
      </c>
      <c r="B333">
        <v>5</v>
      </c>
      <c r="C333">
        <v>-49.832248136707101</v>
      </c>
      <c r="D333">
        <v>1506</v>
      </c>
    </row>
    <row r="334" spans="1:4" x14ac:dyDescent="0.25">
      <c r="A334">
        <v>2017</v>
      </c>
      <c r="B334">
        <v>6</v>
      </c>
      <c r="C334">
        <v>-66.057107132523697</v>
      </c>
      <c r="D334">
        <v>1490</v>
      </c>
    </row>
    <row r="335" spans="1:4" x14ac:dyDescent="0.25">
      <c r="A335">
        <v>2017</v>
      </c>
      <c r="B335">
        <v>7</v>
      </c>
      <c r="C335">
        <v>-45.874644379454999</v>
      </c>
      <c r="D335">
        <v>1494</v>
      </c>
    </row>
    <row r="336" spans="1:4" x14ac:dyDescent="0.25">
      <c r="A336">
        <v>2017</v>
      </c>
      <c r="B336">
        <v>8</v>
      </c>
      <c r="C336">
        <v>-108.879423539089</v>
      </c>
      <c r="D336">
        <v>1540</v>
      </c>
    </row>
    <row r="337" spans="1:4" x14ac:dyDescent="0.25">
      <c r="A337">
        <v>2017</v>
      </c>
      <c r="B337">
        <v>9</v>
      </c>
      <c r="C337">
        <v>1.4537414431128499</v>
      </c>
      <c r="D337">
        <v>1447</v>
      </c>
    </row>
    <row r="338" spans="1:4" x14ac:dyDescent="0.25">
      <c r="A338">
        <v>2017</v>
      </c>
      <c r="B338">
        <v>10</v>
      </c>
      <c r="C338">
        <v>2.6414907485080001</v>
      </c>
      <c r="D338">
        <v>1518</v>
      </c>
    </row>
    <row r="339" spans="1:4" x14ac:dyDescent="0.25">
      <c r="A339">
        <v>2017</v>
      </c>
      <c r="B339">
        <v>11</v>
      </c>
      <c r="C339">
        <v>2.9135000035774201</v>
      </c>
      <c r="D339">
        <v>1453</v>
      </c>
    </row>
    <row r="340" spans="1:4" x14ac:dyDescent="0.25">
      <c r="A340">
        <v>2017</v>
      </c>
      <c r="B340">
        <v>12</v>
      </c>
      <c r="C340">
        <v>53.717109735867197</v>
      </c>
      <c r="D340">
        <v>1517</v>
      </c>
    </row>
    <row r="341" spans="1:4" x14ac:dyDescent="0.25">
      <c r="A341">
        <v>2018</v>
      </c>
      <c r="B341">
        <v>1</v>
      </c>
      <c r="C341">
        <v>-75.365759024991405</v>
      </c>
      <c r="D341">
        <v>1573</v>
      </c>
    </row>
    <row r="342" spans="1:4" x14ac:dyDescent="0.25">
      <c r="A342">
        <v>2018</v>
      </c>
      <c r="B342">
        <v>2</v>
      </c>
      <c r="C342">
        <v>-7.3263919368190003</v>
      </c>
      <c r="D342">
        <v>1382</v>
      </c>
    </row>
    <row r="343" spans="1:4" x14ac:dyDescent="0.25">
      <c r="A343">
        <v>2018</v>
      </c>
      <c r="B343">
        <v>3</v>
      </c>
      <c r="C343">
        <v>10.9141770561044</v>
      </c>
      <c r="D343">
        <v>1519</v>
      </c>
    </row>
    <row r="344" spans="1:4" x14ac:dyDescent="0.25">
      <c r="A344">
        <v>2018</v>
      </c>
      <c r="B344">
        <v>4</v>
      </c>
      <c r="C344">
        <v>-1.8002127289530601</v>
      </c>
      <c r="D344">
        <v>1457</v>
      </c>
    </row>
    <row r="345" spans="1:4" x14ac:dyDescent="0.25">
      <c r="A345">
        <v>2018</v>
      </c>
      <c r="B345">
        <v>5</v>
      </c>
      <c r="C345">
        <v>-55.128223136215901</v>
      </c>
      <c r="D345">
        <v>1535</v>
      </c>
    </row>
    <row r="346" spans="1:4" x14ac:dyDescent="0.25">
      <c r="A346">
        <v>2018</v>
      </c>
      <c r="B346">
        <v>6</v>
      </c>
      <c r="C346">
        <v>-89.399542347388703</v>
      </c>
      <c r="D346">
        <v>1525</v>
      </c>
    </row>
    <row r="347" spans="1:4" x14ac:dyDescent="0.25">
      <c r="A347">
        <v>2018</v>
      </c>
      <c r="B347">
        <v>7</v>
      </c>
      <c r="C347">
        <v>-21.6214836798992</v>
      </c>
      <c r="D347">
        <v>1494</v>
      </c>
    </row>
    <row r="348" spans="1:4" x14ac:dyDescent="0.25">
      <c r="A348">
        <v>2018</v>
      </c>
      <c r="B348">
        <v>8</v>
      </c>
      <c r="C348">
        <v>-46.3118559928404</v>
      </c>
      <c r="D348">
        <v>1491</v>
      </c>
    </row>
    <row r="349" spans="1:4" x14ac:dyDescent="0.25">
      <c r="A349">
        <v>2018</v>
      </c>
      <c r="B349">
        <v>9</v>
      </c>
      <c r="C349">
        <v>17.299694638360599</v>
      </c>
      <c r="D349">
        <v>1463</v>
      </c>
    </row>
    <row r="350" spans="1:4" x14ac:dyDescent="0.25">
      <c r="A350">
        <v>2018</v>
      </c>
      <c r="B350">
        <v>10</v>
      </c>
      <c r="C350">
        <v>32.433613834249599</v>
      </c>
      <c r="D350">
        <v>1519</v>
      </c>
    </row>
    <row r="351" spans="1:4" x14ac:dyDescent="0.25">
      <c r="A351">
        <v>2018</v>
      </c>
      <c r="B351">
        <v>11</v>
      </c>
      <c r="C351">
        <v>-39.061854223914096</v>
      </c>
      <c r="D351">
        <v>1475</v>
      </c>
    </row>
    <row r="352" spans="1:4" x14ac:dyDescent="0.25">
      <c r="A352">
        <v>2018</v>
      </c>
      <c r="B352">
        <v>12</v>
      </c>
      <c r="C352">
        <v>65.480294944648193</v>
      </c>
      <c r="D352">
        <v>1532</v>
      </c>
    </row>
    <row r="353" spans="1:4" x14ac:dyDescent="0.25">
      <c r="A353">
        <v>2019</v>
      </c>
      <c r="B353">
        <v>1</v>
      </c>
      <c r="C353">
        <v>62.517446375642699</v>
      </c>
      <c r="D353">
        <v>1520</v>
      </c>
    </row>
    <row r="354" spans="1:4" x14ac:dyDescent="0.25">
      <c r="A354">
        <v>2019</v>
      </c>
      <c r="B354">
        <v>2</v>
      </c>
      <c r="C354">
        <v>-3.8947034574648098</v>
      </c>
      <c r="D354">
        <v>1370</v>
      </c>
    </row>
    <row r="355" spans="1:4" x14ac:dyDescent="0.25">
      <c r="A355">
        <v>2019</v>
      </c>
      <c r="B355">
        <v>3</v>
      </c>
      <c r="C355">
        <v>18.173812255683</v>
      </c>
      <c r="D355">
        <v>1504</v>
      </c>
    </row>
    <row r="356" spans="1:4" x14ac:dyDescent="0.25">
      <c r="A356">
        <v>2019</v>
      </c>
      <c r="B356">
        <v>4</v>
      </c>
      <c r="C356">
        <v>7.9773406521991204</v>
      </c>
      <c r="D356">
        <v>1448</v>
      </c>
    </row>
    <row r="357" spans="1:4" x14ac:dyDescent="0.25">
      <c r="A357">
        <v>2019</v>
      </c>
      <c r="B357">
        <v>5</v>
      </c>
      <c r="C357">
        <v>-30.088515691238999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2019-07-26T01:25:11Z</dcterms:modified>
</cp:coreProperties>
</file>