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drawings/drawing17.xml" ContentType="application/vnd.openxmlformats-officedocument.drawing+xml"/>
  <Override PartName="/xl/charts/chart19.xml" ContentType="application/vnd.openxmlformats-officedocument.drawingml.chart+xml"/>
  <Override PartName="/xl/drawings/drawing18.xml" ContentType="application/vnd.openxmlformats-officedocument.drawing+xml"/>
  <Override PartName="/xl/charts/chart20.xml" ContentType="application/vnd.openxmlformats-officedocument.drawingml.chart+xml"/>
  <Override PartName="/xl/drawings/drawing19.xml" ContentType="application/vnd.openxmlformats-officedocument.drawing+xml"/>
  <Override PartName="/xl/charts/chart21.xml" ContentType="application/vnd.openxmlformats-officedocument.drawingml.chart+xml"/>
  <Override PartName="/xl/drawings/drawing20.xml" ContentType="application/vnd.openxmlformats-officedocument.drawing+xml"/>
  <Override PartName="/xl/charts/chart22.xml" ContentType="application/vnd.openxmlformats-officedocument.drawingml.chart+xml"/>
  <Override PartName="/xl/drawings/drawing21.xml" ContentType="application/vnd.openxmlformats-officedocument.drawing+xml"/>
  <Override PartName="/xl/charts/chart23.xml" ContentType="application/vnd.openxmlformats-officedocument.drawingml.chart+xml"/>
  <Override PartName="/xl/drawings/drawing22.xml" ContentType="application/vnd.openxmlformats-officedocument.drawing+xml"/>
  <Override PartName="/xl/charts/chart24.xml" ContentType="application/vnd.openxmlformats-officedocument.drawingml.chart+xml"/>
  <Override PartName="/xl/drawings/drawing23.xml" ContentType="application/vnd.openxmlformats-officedocument.drawing+xml"/>
  <Override PartName="/xl/charts/chart25.xml" ContentType="application/vnd.openxmlformats-officedocument.drawingml.chart+xml"/>
  <Override PartName="/xl/drawings/drawing24.xml" ContentType="application/vnd.openxmlformats-officedocument.drawing+xml"/>
  <Override PartName="/xl/charts/chart26.xml" ContentType="application/vnd.openxmlformats-officedocument.drawingml.chart+xml"/>
  <Override PartName="/xl/drawings/drawing25.xml" ContentType="application/vnd.openxmlformats-officedocument.drawing+xml"/>
  <Override PartName="/xl/charts/chart27.xml" ContentType="application/vnd.openxmlformats-officedocument.drawingml.chart+xml"/>
  <Override PartName="/xl/drawings/drawing26.xml" ContentType="application/vnd.openxmlformats-officedocument.drawing+xml"/>
  <Override PartName="/xl/charts/chart28.xml" ContentType="application/vnd.openxmlformats-officedocument.drawingml.chart+xml"/>
  <Override PartName="/xl/drawings/drawing27.xml" ContentType="application/vnd.openxmlformats-officedocument.drawing+xml"/>
  <Override PartName="/xl/charts/chart29.xml" ContentType="application/vnd.openxmlformats-officedocument.drawingml.chart+xml"/>
  <Override PartName="/xl/drawings/drawing28.xml" ContentType="application/vnd.openxmlformats-officedocument.drawing+xml"/>
  <Override PartName="/xl/charts/chart30.xml" ContentType="application/vnd.openxmlformats-officedocument.drawingml.chart+xml"/>
  <Override PartName="/xl/drawings/drawing29.xml" ContentType="application/vnd.openxmlformats-officedocument.drawing+xml"/>
  <Override PartName="/xl/charts/chart31.xml" ContentType="application/vnd.openxmlformats-officedocument.drawingml.chart+xml"/>
  <Override PartName="/xl/drawings/drawing30.xml" ContentType="application/vnd.openxmlformats-officedocument.drawing+xml"/>
  <Override PartName="/xl/charts/chart32.xml" ContentType="application/vnd.openxmlformats-officedocument.drawingml.chart+xml"/>
  <Override PartName="/xl/drawings/drawing31.xml" ContentType="application/vnd.openxmlformats-officedocument.drawing+xml"/>
  <Override PartName="/xl/charts/chart33.xml" ContentType="application/vnd.openxmlformats-officedocument.drawingml.chart+xml"/>
  <Override PartName="/xl/drawings/drawing32.xml" ContentType="application/vnd.openxmlformats-officedocument.drawing+xml"/>
  <Override PartName="/xl/charts/chart3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ss/Desktop/"/>
    </mc:Choice>
  </mc:AlternateContent>
  <xr:revisionPtr revIDLastSave="0" documentId="8_{81245AE0-8546-6C4E-813A-31C4327C3DBA}" xr6:coauthVersionLast="34" xr6:coauthVersionMax="34" xr10:uidLastSave="{00000000-0000-0000-0000-000000000000}"/>
  <bookViews>
    <workbookView xWindow="0" yWindow="460" windowWidth="33600" windowHeight="19340" activeTab="13" xr2:uid="{00000000-000D-0000-FFFF-FFFF00000000}"/>
  </bookViews>
  <sheets>
    <sheet name="Final Data" sheetId="1" r:id="rId1"/>
    <sheet name="Basic Charts" sheetId="2" r:id="rId2"/>
    <sheet name="List" sheetId="3" r:id="rId3"/>
    <sheet name="Day 1" sheetId="4" r:id="rId4"/>
    <sheet name="Day 2" sheetId="5" r:id="rId5"/>
    <sheet name="Day 3" sheetId="6" r:id="rId6"/>
    <sheet name="Day 4" sheetId="7" r:id="rId7"/>
    <sheet name="Day 5" sheetId="8" r:id="rId8"/>
    <sheet name="Day 6" sheetId="9" r:id="rId9"/>
    <sheet name="Day 7" sheetId="10" r:id="rId10"/>
    <sheet name="Day 8" sheetId="11" r:id="rId11"/>
    <sheet name="Day 9" sheetId="12" r:id="rId12"/>
    <sheet name="Day 10" sheetId="13" r:id="rId13"/>
    <sheet name="Day 11" sheetId="14" r:id="rId14"/>
    <sheet name="Day 12" sheetId="15" r:id="rId15"/>
    <sheet name="Day 13" sheetId="16" r:id="rId16"/>
    <sheet name="Day 14" sheetId="17" r:id="rId17"/>
    <sheet name="Day 15" sheetId="18" r:id="rId18"/>
    <sheet name="Day 16" sheetId="19" r:id="rId19"/>
    <sheet name="Day 17" sheetId="20" r:id="rId20"/>
    <sheet name="Day 18" sheetId="21" r:id="rId21"/>
    <sheet name="Day 19" sheetId="22" r:id="rId22"/>
    <sheet name="Day 20" sheetId="23" r:id="rId23"/>
    <sheet name="Day 21" sheetId="24" r:id="rId24"/>
    <sheet name="Day 22" sheetId="25" r:id="rId25"/>
    <sheet name="Day 23" sheetId="26" r:id="rId26"/>
    <sheet name="Day 24" sheetId="27" r:id="rId27"/>
    <sheet name="Day 25" sheetId="28" r:id="rId28"/>
    <sheet name="Day 26" sheetId="29" r:id="rId29"/>
    <sheet name="Day 27" sheetId="30" r:id="rId30"/>
    <sheet name="Day 28" sheetId="31" r:id="rId31"/>
    <sheet name="Day 29" sheetId="32" r:id="rId32"/>
    <sheet name="Day 30" sheetId="33" r:id="rId33"/>
    <sheet name="Day 31" sheetId="34" r:id="rId34"/>
  </sheets>
  <definedNames>
    <definedName name="Main">List!$A$1:$B$1</definedName>
    <definedName name="Personal">List!$A$2:$A$39</definedName>
    <definedName name="Work">List!$B$1:$B$38</definedName>
  </definedNames>
  <calcPr calcId="179017"/>
  <fileRecoveryPr repairLoad="1"/>
</workbook>
</file>

<file path=xl/calcChain.xml><?xml version="1.0" encoding="utf-8"?>
<calcChain xmlns="http://schemas.openxmlformats.org/spreadsheetml/2006/main">
  <c r="K2" i="34" l="1"/>
  <c r="H2" i="34"/>
  <c r="J2" i="34" s="1"/>
  <c r="G2" i="34"/>
  <c r="F5" i="34" s="1"/>
  <c r="K2" i="33"/>
  <c r="H2" i="33"/>
  <c r="J2" i="33" s="1"/>
  <c r="G2" i="33"/>
  <c r="I2" i="33" s="1"/>
  <c r="K2" i="32"/>
  <c r="H2" i="32"/>
  <c r="F5" i="32" s="1"/>
  <c r="G2" i="32"/>
  <c r="I2" i="32" s="1"/>
  <c r="K2" i="31"/>
  <c r="J2" i="31"/>
  <c r="H2" i="31"/>
  <c r="G2" i="31"/>
  <c r="F5" i="31" s="1"/>
  <c r="K2" i="30"/>
  <c r="J2" i="30"/>
  <c r="H2" i="30"/>
  <c r="G2" i="30"/>
  <c r="F5" i="30" s="1"/>
  <c r="K2" i="29"/>
  <c r="H2" i="29"/>
  <c r="J2" i="29" s="1"/>
  <c r="G2" i="29"/>
  <c r="I2" i="29" s="1"/>
  <c r="K2" i="28"/>
  <c r="I2" i="28"/>
  <c r="H2" i="28"/>
  <c r="F5" i="28" s="1"/>
  <c r="G2" i="28"/>
  <c r="K2" i="27"/>
  <c r="J2" i="27"/>
  <c r="H2" i="27"/>
  <c r="G2" i="27"/>
  <c r="F5" i="27" s="1"/>
  <c r="K2" i="26"/>
  <c r="J2" i="26"/>
  <c r="H2" i="26"/>
  <c r="G2" i="26"/>
  <c r="F5" i="26" s="1"/>
  <c r="K2" i="25"/>
  <c r="H2" i="25"/>
  <c r="J2" i="25" s="1"/>
  <c r="G2" i="25"/>
  <c r="I2" i="25" s="1"/>
  <c r="K2" i="24"/>
  <c r="I2" i="24"/>
  <c r="H2" i="24"/>
  <c r="F5" i="24" s="1"/>
  <c r="G2" i="24"/>
  <c r="K2" i="23"/>
  <c r="J2" i="23"/>
  <c r="H2" i="23"/>
  <c r="G2" i="23"/>
  <c r="F5" i="23" s="1"/>
  <c r="K2" i="22"/>
  <c r="J2" i="22"/>
  <c r="H2" i="22"/>
  <c r="G2" i="22"/>
  <c r="F5" i="22" s="1"/>
  <c r="K2" i="21"/>
  <c r="H2" i="21"/>
  <c r="J2" i="21" s="1"/>
  <c r="G2" i="21"/>
  <c r="I2" i="21" s="1"/>
  <c r="K2" i="20"/>
  <c r="I2" i="20"/>
  <c r="H2" i="20"/>
  <c r="F5" i="20" s="1"/>
  <c r="G2" i="20"/>
  <c r="K2" i="19"/>
  <c r="J2" i="19"/>
  <c r="H2" i="19"/>
  <c r="G2" i="19"/>
  <c r="F5" i="19" s="1"/>
  <c r="K2" i="18"/>
  <c r="J2" i="18"/>
  <c r="H2" i="18"/>
  <c r="G2" i="18"/>
  <c r="F5" i="18" s="1"/>
  <c r="K2" i="17"/>
  <c r="H2" i="17"/>
  <c r="J2" i="17" s="1"/>
  <c r="G2" i="17"/>
  <c r="I2" i="17" s="1"/>
  <c r="K2" i="16"/>
  <c r="I2" i="16"/>
  <c r="H2" i="16"/>
  <c r="F5" i="16" s="1"/>
  <c r="G2" i="16"/>
  <c r="K2" i="15"/>
  <c r="J2" i="15"/>
  <c r="H2" i="15"/>
  <c r="G2" i="15"/>
  <c r="F5" i="15" s="1"/>
  <c r="K2" i="14"/>
  <c r="J2" i="14"/>
  <c r="H2" i="14"/>
  <c r="G2" i="14"/>
  <c r="F5" i="14" s="1"/>
  <c r="K2" i="13"/>
  <c r="H2" i="13"/>
  <c r="J2" i="13" s="1"/>
  <c r="G2" i="13"/>
  <c r="I2" i="13" s="1"/>
  <c r="K2" i="12"/>
  <c r="I2" i="12"/>
  <c r="H2" i="12"/>
  <c r="J2" i="12" s="1"/>
  <c r="G2" i="12"/>
  <c r="F5" i="12" s="1"/>
  <c r="K2" i="11"/>
  <c r="H2" i="11"/>
  <c r="J2" i="11" s="1"/>
  <c r="G2" i="11"/>
  <c r="F5" i="11" s="1"/>
  <c r="K2" i="10"/>
  <c r="J2" i="10"/>
  <c r="H2" i="10"/>
  <c r="G2" i="10"/>
  <c r="F5" i="10" s="1"/>
  <c r="K2" i="9"/>
  <c r="H2" i="9"/>
  <c r="J2" i="9" s="1"/>
  <c r="G2" i="9"/>
  <c r="I2" i="9" s="1"/>
  <c r="K2" i="8"/>
  <c r="I2" i="8"/>
  <c r="H2" i="8"/>
  <c r="J2" i="8" s="1"/>
  <c r="G2" i="8"/>
  <c r="F5" i="8" s="1"/>
  <c r="K2" i="7"/>
  <c r="H2" i="7"/>
  <c r="J2" i="7" s="1"/>
  <c r="G2" i="7"/>
  <c r="F5" i="7" s="1"/>
  <c r="K2" i="6"/>
  <c r="J2" i="6"/>
  <c r="H2" i="6"/>
  <c r="G2" i="6"/>
  <c r="F5" i="6" s="1"/>
  <c r="K2" i="5"/>
  <c r="H2" i="5"/>
  <c r="J2" i="5" s="1"/>
  <c r="G2" i="5"/>
  <c r="I2" i="5" s="1"/>
  <c r="K2" i="4"/>
  <c r="I2" i="4"/>
  <c r="H2" i="4"/>
  <c r="J2" i="4" s="1"/>
  <c r="G2" i="4"/>
  <c r="F5" i="4" s="1"/>
  <c r="AL35" i="2"/>
  <c r="AJ32" i="2"/>
  <c r="AK32" i="2" s="1"/>
  <c r="AI32" i="2"/>
  <c r="AH32" i="2"/>
  <c r="AJ31" i="2"/>
  <c r="AK31" i="2" s="1"/>
  <c r="AI31" i="2"/>
  <c r="AH31" i="2"/>
  <c r="AJ30" i="2"/>
  <c r="AK30" i="2" s="1"/>
  <c r="AI30" i="2"/>
  <c r="AH30" i="2"/>
  <c r="AJ29" i="2"/>
  <c r="AK29" i="2" s="1"/>
  <c r="AI29" i="2"/>
  <c r="AH29" i="2"/>
  <c r="AJ28" i="2"/>
  <c r="AK28" i="2" s="1"/>
  <c r="AI28" i="2"/>
  <c r="AH28" i="2"/>
  <c r="AJ27" i="2"/>
  <c r="AK27" i="2" s="1"/>
  <c r="AI27" i="2"/>
  <c r="AH27" i="2"/>
  <c r="AJ26" i="2"/>
  <c r="AK26" i="2" s="1"/>
  <c r="AI26" i="2"/>
  <c r="AH26" i="2"/>
  <c r="AJ25" i="2"/>
  <c r="AK25" i="2" s="1"/>
  <c r="AI25" i="2"/>
  <c r="AH25" i="2"/>
  <c r="AJ24" i="2"/>
  <c r="AK24" i="2" s="1"/>
  <c r="AI24" i="2"/>
  <c r="AH24" i="2"/>
  <c r="AK23" i="2"/>
  <c r="AJ23" i="2"/>
  <c r="AI23" i="2"/>
  <c r="AH23" i="2"/>
  <c r="AI22" i="2"/>
  <c r="AH22" i="2"/>
  <c r="AJ22" i="2" s="1"/>
  <c r="AK22" i="2" s="1"/>
  <c r="AK21" i="2"/>
  <c r="AJ21" i="2"/>
  <c r="AI21" i="2"/>
  <c r="AH21" i="2"/>
  <c r="AI20" i="2"/>
  <c r="AH20" i="2"/>
  <c r="AJ20" i="2" s="1"/>
  <c r="AK20" i="2" s="1"/>
  <c r="AK19" i="2"/>
  <c r="AJ19" i="2"/>
  <c r="AI19" i="2"/>
  <c r="AH19" i="2"/>
  <c r="AI18" i="2"/>
  <c r="AH18" i="2"/>
  <c r="AJ18" i="2" s="1"/>
  <c r="AK18" i="2" s="1"/>
  <c r="AK17" i="2"/>
  <c r="AJ17" i="2"/>
  <c r="AI17" i="2"/>
  <c r="AH17" i="2"/>
  <c r="AI16" i="2"/>
  <c r="AH16" i="2"/>
  <c r="AJ16" i="2" s="1"/>
  <c r="AK16" i="2" s="1"/>
  <c r="AI15" i="2"/>
  <c r="AH15" i="2"/>
  <c r="AJ15" i="2" s="1"/>
  <c r="AK15" i="2" s="1"/>
  <c r="AI14" i="2"/>
  <c r="AH14" i="2"/>
  <c r="AJ14" i="2" s="1"/>
  <c r="AK14" i="2" s="1"/>
  <c r="AI13" i="2"/>
  <c r="AH13" i="2"/>
  <c r="AJ13" i="2" s="1"/>
  <c r="AK13" i="2" s="1"/>
  <c r="AI12" i="2"/>
  <c r="AH12" i="2"/>
  <c r="AJ12" i="2" s="1"/>
  <c r="AK12" i="2" s="1"/>
  <c r="AI11" i="2"/>
  <c r="AH11" i="2"/>
  <c r="AJ11" i="2" s="1"/>
  <c r="AK11" i="2" s="1"/>
  <c r="AI10" i="2"/>
  <c r="AH10" i="2"/>
  <c r="AJ10" i="2" s="1"/>
  <c r="AK10" i="2" s="1"/>
  <c r="AI9" i="2"/>
  <c r="AH9" i="2"/>
  <c r="AJ9" i="2" s="1"/>
  <c r="AK9" i="2" s="1"/>
  <c r="AI8" i="2"/>
  <c r="AJ8" i="2" s="1"/>
  <c r="AK8" i="2" s="1"/>
  <c r="AH8" i="2"/>
  <c r="AI7" i="2"/>
  <c r="AH7" i="2"/>
  <c r="AJ7" i="2" s="1"/>
  <c r="AK7" i="2" s="1"/>
  <c r="AI6" i="2"/>
  <c r="AJ6" i="2" s="1"/>
  <c r="AK6" i="2" s="1"/>
  <c r="AH6" i="2"/>
  <c r="AI5" i="2"/>
  <c r="AH5" i="2"/>
  <c r="AJ5" i="2" s="1"/>
  <c r="AK5" i="2" s="1"/>
  <c r="AI4" i="2"/>
  <c r="AJ4" i="2" s="1"/>
  <c r="AK4" i="2" s="1"/>
  <c r="AH4" i="2"/>
  <c r="AI3" i="2"/>
  <c r="AH3" i="2"/>
  <c r="AJ3" i="2" s="1"/>
  <c r="AK3" i="2" s="1"/>
  <c r="AJ2" i="2"/>
  <c r="AK2" i="2" s="1"/>
  <c r="AI2" i="2"/>
  <c r="AI35" i="2" s="1"/>
  <c r="AN2" i="2" s="1"/>
  <c r="AN8" i="2" s="1"/>
  <c r="AH2" i="2"/>
  <c r="AH35" i="2" s="1"/>
  <c r="F35" i="1"/>
  <c r="C32" i="1"/>
  <c r="B32" i="1"/>
  <c r="D32" i="1" s="1"/>
  <c r="E32" i="1" s="1"/>
  <c r="C31" i="1"/>
  <c r="B31" i="1"/>
  <c r="D31" i="1" s="1"/>
  <c r="E31" i="1" s="1"/>
  <c r="C30" i="1"/>
  <c r="B30" i="1"/>
  <c r="D30" i="1" s="1"/>
  <c r="E30" i="1" s="1"/>
  <c r="C29" i="1"/>
  <c r="B29" i="1"/>
  <c r="D29" i="1" s="1"/>
  <c r="E29" i="1" s="1"/>
  <c r="C28" i="1"/>
  <c r="B28" i="1"/>
  <c r="D28" i="1" s="1"/>
  <c r="E28" i="1" s="1"/>
  <c r="C27" i="1"/>
  <c r="B27" i="1"/>
  <c r="D27" i="1" s="1"/>
  <c r="E27" i="1" s="1"/>
  <c r="C26" i="1"/>
  <c r="B26" i="1"/>
  <c r="D26" i="1" s="1"/>
  <c r="E26" i="1" s="1"/>
  <c r="C25" i="1"/>
  <c r="B25" i="1"/>
  <c r="D25" i="1" s="1"/>
  <c r="E25" i="1" s="1"/>
  <c r="C24" i="1"/>
  <c r="B24" i="1"/>
  <c r="D24" i="1" s="1"/>
  <c r="E24" i="1" s="1"/>
  <c r="C23" i="1"/>
  <c r="B23" i="1"/>
  <c r="D23" i="1" s="1"/>
  <c r="E23" i="1" s="1"/>
  <c r="C22" i="1"/>
  <c r="B22" i="1"/>
  <c r="D22" i="1" s="1"/>
  <c r="E22" i="1" s="1"/>
  <c r="C21" i="1"/>
  <c r="B21" i="1"/>
  <c r="D21" i="1" s="1"/>
  <c r="E21" i="1" s="1"/>
  <c r="C20" i="1"/>
  <c r="B20" i="1"/>
  <c r="D20" i="1" s="1"/>
  <c r="E20" i="1" s="1"/>
  <c r="C19" i="1"/>
  <c r="B19" i="1"/>
  <c r="D19" i="1" s="1"/>
  <c r="E19" i="1" s="1"/>
  <c r="C18" i="1"/>
  <c r="B18" i="1"/>
  <c r="D18" i="1" s="1"/>
  <c r="E18" i="1" s="1"/>
  <c r="C17" i="1"/>
  <c r="B17" i="1"/>
  <c r="D17" i="1" s="1"/>
  <c r="E17" i="1" s="1"/>
  <c r="C16" i="1"/>
  <c r="B16" i="1"/>
  <c r="D16" i="1" s="1"/>
  <c r="E16" i="1" s="1"/>
  <c r="C15" i="1"/>
  <c r="D15" i="1" s="1"/>
  <c r="E15" i="1" s="1"/>
  <c r="B15" i="1"/>
  <c r="C14" i="1"/>
  <c r="B14" i="1"/>
  <c r="D14" i="1" s="1"/>
  <c r="E14" i="1" s="1"/>
  <c r="C13" i="1"/>
  <c r="D13" i="1" s="1"/>
  <c r="E13" i="1" s="1"/>
  <c r="B13" i="1"/>
  <c r="C12" i="1"/>
  <c r="B12" i="1"/>
  <c r="D12" i="1" s="1"/>
  <c r="E12" i="1" s="1"/>
  <c r="C11" i="1"/>
  <c r="D11" i="1" s="1"/>
  <c r="E11" i="1" s="1"/>
  <c r="B11" i="1"/>
  <c r="C10" i="1"/>
  <c r="B10" i="1"/>
  <c r="D10" i="1" s="1"/>
  <c r="E10" i="1" s="1"/>
  <c r="C9" i="1"/>
  <c r="D9" i="1" s="1"/>
  <c r="E9" i="1" s="1"/>
  <c r="B9" i="1"/>
  <c r="C8" i="1"/>
  <c r="D8" i="1" s="1"/>
  <c r="E8" i="1" s="1"/>
  <c r="B8" i="1"/>
  <c r="D7" i="1"/>
  <c r="E7" i="1" s="1"/>
  <c r="C7" i="1"/>
  <c r="B7" i="1"/>
  <c r="D6" i="1"/>
  <c r="E6" i="1" s="1"/>
  <c r="C6" i="1"/>
  <c r="B6" i="1"/>
  <c r="D5" i="1"/>
  <c r="E5" i="1" s="1"/>
  <c r="C5" i="1"/>
  <c r="B5" i="1"/>
  <c r="C4" i="1"/>
  <c r="D4" i="1" s="1"/>
  <c r="E4" i="1" s="1"/>
  <c r="B4" i="1"/>
  <c r="D3" i="1"/>
  <c r="E3" i="1" s="1"/>
  <c r="C3" i="1"/>
  <c r="B3" i="1"/>
  <c r="C2" i="1"/>
  <c r="C35" i="1" s="1"/>
  <c r="H2" i="1" s="1"/>
  <c r="H8" i="1" s="1"/>
  <c r="B2" i="1"/>
  <c r="B35" i="1" s="1"/>
  <c r="AK35" i="2" l="1"/>
  <c r="F5" i="5"/>
  <c r="F5" i="9"/>
  <c r="F5" i="13"/>
  <c r="J2" i="16"/>
  <c r="F5" i="17"/>
  <c r="J2" i="20"/>
  <c r="F5" i="21"/>
  <c r="J2" i="24"/>
  <c r="F5" i="25"/>
  <c r="J2" i="28"/>
  <c r="F5" i="29"/>
  <c r="J2" i="32"/>
  <c r="F5" i="33"/>
  <c r="D2" i="1"/>
  <c r="I2" i="7"/>
  <c r="I2" i="11"/>
  <c r="I2" i="15"/>
  <c r="I2" i="19"/>
  <c r="I2" i="23"/>
  <c r="I2" i="27"/>
  <c r="I2" i="31"/>
  <c r="AJ35" i="2"/>
  <c r="AN15" i="2" s="1"/>
  <c r="AN23" i="2" s="1"/>
  <c r="I2" i="6"/>
  <c r="I2" i="10"/>
  <c r="I2" i="14"/>
  <c r="I2" i="18"/>
  <c r="I2" i="22"/>
  <c r="I2" i="26"/>
  <c r="I2" i="30"/>
  <c r="I2" i="34"/>
  <c r="D35" i="1" l="1"/>
  <c r="H15" i="1" s="1"/>
  <c r="H23" i="1" s="1"/>
  <c r="E2" i="1"/>
  <c r="E35" i="1" s="1"/>
</calcChain>
</file>

<file path=xl/sharedStrings.xml><?xml version="1.0" encoding="utf-8"?>
<sst xmlns="http://schemas.openxmlformats.org/spreadsheetml/2006/main" count="1045" uniqueCount="231">
  <si>
    <t xml:space="preserve"> </t>
  </si>
  <si>
    <t>Headings</t>
  </si>
  <si>
    <t>Personal Hours</t>
  </si>
  <si>
    <t>Descriptions</t>
  </si>
  <si>
    <t>School/Project Hours</t>
  </si>
  <si>
    <t>Total Used Hours</t>
  </si>
  <si>
    <t>Total Unused Hours</t>
  </si>
  <si>
    <t>Total Hours In Day</t>
  </si>
  <si>
    <t>Time</t>
  </si>
  <si>
    <t>Hours In A Day</t>
  </si>
  <si>
    <t>Hours Worked For Company</t>
  </si>
  <si>
    <t>Day 1 (M)</t>
  </si>
  <si>
    <t>Personal</t>
  </si>
  <si>
    <t>Class #1 (P&amp;P2)</t>
  </si>
  <si>
    <t>School</t>
  </si>
  <si>
    <t>Class #2</t>
  </si>
  <si>
    <t>&lt;-- This is "total school/project hours" because you only get paid by your boss, when you work.</t>
  </si>
  <si>
    <t>TBA (Use If Needed)</t>
  </si>
  <si>
    <t>2 (T)</t>
  </si>
  <si>
    <t>Class #3</t>
  </si>
  <si>
    <t>Integrated Hours</t>
  </si>
  <si>
    <t>Research Notes 1</t>
  </si>
  <si>
    <t>Research Notes 2</t>
  </si>
  <si>
    <t>Research Notes 3</t>
  </si>
  <si>
    <t>Hourly Wage I Get Paid</t>
  </si>
  <si>
    <t>Research Notes 4</t>
  </si>
  <si>
    <t>3 (W)</t>
  </si>
  <si>
    <t>Research Notes 5</t>
  </si>
  <si>
    <t>Research Paper 1</t>
  </si>
  <si>
    <t>Research Paper 2</t>
  </si>
  <si>
    <t>Research Paper 3</t>
  </si>
  <si>
    <t>Research Paper 4</t>
  </si>
  <si>
    <t>Research Paper 5</t>
  </si>
  <si>
    <t>&lt;-- You can edit this hourly wage</t>
  </si>
  <si>
    <t>Opening Discussion</t>
  </si>
  <si>
    <t>4 (TH)</t>
  </si>
  <si>
    <t>Discussion 2</t>
  </si>
  <si>
    <t>Discussion 3</t>
  </si>
  <si>
    <t>Coding Exercise 1</t>
  </si>
  <si>
    <t>Coding Exercise 2</t>
  </si>
  <si>
    <t>Working For A Company, I Made (Before Taxes)</t>
  </si>
  <si>
    <t>Coding Exercise 3</t>
  </si>
  <si>
    <t>Coding Exercise 4</t>
  </si>
  <si>
    <t>Project 1</t>
  </si>
  <si>
    <t>5 (F)</t>
  </si>
  <si>
    <t>Project 2</t>
  </si>
  <si>
    <t>Time Tracker</t>
  </si>
  <si>
    <t>Week 1 Quiz</t>
  </si>
  <si>
    <t>6 (SAT)</t>
  </si>
  <si>
    <t>Week 2 Quiz</t>
  </si>
  <si>
    <t>Week 3 Quiz</t>
  </si>
  <si>
    <t>Week 4 Quiz</t>
  </si>
  <si>
    <t>Arguing</t>
  </si>
  <si>
    <t>Art</t>
  </si>
  <si>
    <t>Being Lazy</t>
  </si>
  <si>
    <t>7 (SUN)</t>
  </si>
  <si>
    <t>Cleaning</t>
  </si>
  <si>
    <t>Dancing</t>
  </si>
  <si>
    <t>Debugging</t>
  </si>
  <si>
    <t>Design</t>
  </si>
  <si>
    <t>Doing Homework</t>
  </si>
  <si>
    <t>Doing Integrative Work</t>
  </si>
  <si>
    <t>Drinking</t>
  </si>
  <si>
    <t>Driving To/From School</t>
  </si>
  <si>
    <t>Driving To/From Work</t>
  </si>
  <si>
    <t>8 (M)</t>
  </si>
  <si>
    <t>Eatting</t>
  </si>
  <si>
    <t>Exercising</t>
  </si>
  <si>
    <t>Fixing What I Broke</t>
  </si>
  <si>
    <t>Getting A Critique</t>
  </si>
  <si>
    <t>Holiday Off</t>
  </si>
  <si>
    <t>In A Meeting</t>
  </si>
  <si>
    <t>In Class</t>
  </si>
  <si>
    <t>In FSO</t>
  </si>
  <si>
    <t>Installing Software</t>
  </si>
  <si>
    <t>9 (T)</t>
  </si>
  <si>
    <t>Listening To Music</t>
  </si>
  <si>
    <t>On A Date</t>
  </si>
  <si>
    <t>On Social Media</t>
  </si>
  <si>
    <t>10 (W)</t>
  </si>
  <si>
    <t>Optimizing Code</t>
  </si>
  <si>
    <t>Practice</t>
  </si>
  <si>
    <t>Programming</t>
  </si>
  <si>
    <t>Price Per Project I Charge</t>
  </si>
  <si>
    <t>Research</t>
  </si>
  <si>
    <t>11 (TH)</t>
  </si>
  <si>
    <t>Running Errands</t>
  </si>
  <si>
    <t>Sleeping</t>
  </si>
  <si>
    <t>Staring At Screen Confused</t>
  </si>
  <si>
    <t>Testing</t>
  </si>
  <si>
    <t>Time With Family</t>
  </si>
  <si>
    <t>Time With Partner</t>
  </si>
  <si>
    <t>Tutorials</t>
  </si>
  <si>
    <t>Updating Documents</t>
  </si>
  <si>
    <t>&lt;-- You can edit this project wage</t>
  </si>
  <si>
    <t>Updating Hardware</t>
  </si>
  <si>
    <t>Uploading Content To Server/FSO</t>
  </si>
  <si>
    <t>12 (F)</t>
  </si>
  <si>
    <t>Walking To/From School</t>
  </si>
  <si>
    <t>Walking To/From Work</t>
  </si>
  <si>
    <t>Watching Movie</t>
  </si>
  <si>
    <t>Watching TV</t>
  </si>
  <si>
    <t>Total Time On Project</t>
  </si>
  <si>
    <t>Working At Job</t>
  </si>
  <si>
    <t>Writing</t>
  </si>
  <si>
    <t>13 (SAT)</t>
  </si>
  <si>
    <t>14 (SUN)</t>
  </si>
  <si>
    <t>&lt;-- This is "total hours tracked" because Freelance/Indie = Owner of Company = ALL Hours Used In The Day</t>
  </si>
  <si>
    <t>15 (M)</t>
  </si>
  <si>
    <t>Working For Myself, I Made (Before Taxes, Advertising, Marketing, Software, Hardware, Etc)</t>
  </si>
  <si>
    <t>16 (T)</t>
  </si>
  <si>
    <t>17 (W)</t>
  </si>
  <si>
    <t>18 (TH)</t>
  </si>
  <si>
    <t>19 (F)</t>
  </si>
  <si>
    <t>20 (SAT)</t>
  </si>
  <si>
    <t>21 (SUN)</t>
  </si>
  <si>
    <t>22 (M)</t>
  </si>
  <si>
    <t>23 (T)</t>
  </si>
  <si>
    <t>PER HOUR</t>
  </si>
  <si>
    <t>24 (W)</t>
  </si>
  <si>
    <t>25 (TH)</t>
  </si>
  <si>
    <t>26 (F)</t>
  </si>
  <si>
    <t>27 (SAT)</t>
  </si>
  <si>
    <t>&lt;-- If you track more than 26 days, be sure to fill in Column F with 24s.</t>
  </si>
  <si>
    <t>28 (SUN)</t>
  </si>
  <si>
    <t>&lt;-- If you do NOT track more than 26 days, make sure all you see are zeros.</t>
  </si>
  <si>
    <t>29 (M)</t>
  </si>
  <si>
    <t>30 (T)</t>
  </si>
  <si>
    <t>31 (W)</t>
  </si>
  <si>
    <t>Total Personal Hours Used</t>
  </si>
  <si>
    <t>Total School/Project Hours Used</t>
  </si>
  <si>
    <t>Total Hours Tracked</t>
  </si>
  <si>
    <t>Total Hours Possible</t>
  </si>
  <si>
    <t>Day</t>
  </si>
  <si>
    <t>1 (M)</t>
  </si>
  <si>
    <t>Daily Activity</t>
  </si>
  <si>
    <t>Activity Description</t>
  </si>
  <si>
    <t>Personal Time</t>
  </si>
  <si>
    <t>School/Project Time</t>
  </si>
  <si>
    <t>Total Personal Hours</t>
  </si>
  <si>
    <t>Total School/Project Hours</t>
  </si>
  <si>
    <t>Personal % of Day</t>
  </si>
  <si>
    <t>School/Project % Of Day</t>
  </si>
  <si>
    <t>Untracked % Of Day</t>
  </si>
  <si>
    <t>Flow Charts IAU</t>
  </si>
  <si>
    <t>Error Messages</t>
  </si>
  <si>
    <t>IAU flowcharts</t>
  </si>
  <si>
    <t>IAU</t>
  </si>
  <si>
    <t>Morning Routine</t>
  </si>
  <si>
    <t>Lounging</t>
  </si>
  <si>
    <t>Discussion Post IuS</t>
  </si>
  <si>
    <t>IUS Sketch wire frames</t>
  </si>
  <si>
    <t>watching tv</t>
  </si>
  <si>
    <t>Morning routine</t>
  </si>
  <si>
    <t>Get Coffee</t>
  </si>
  <si>
    <t>Research paper 1</t>
  </si>
  <si>
    <t>Got breakfast</t>
  </si>
  <si>
    <t>Driving</t>
  </si>
  <si>
    <t>Got coffee</t>
  </si>
  <si>
    <t>Ate Lunch</t>
  </si>
  <si>
    <t>Looked at Puppies</t>
  </si>
  <si>
    <t>Antiquing</t>
  </si>
  <si>
    <t>Bars / Drinking</t>
  </si>
  <si>
    <t>Dinner</t>
  </si>
  <si>
    <t>sleep</t>
  </si>
  <si>
    <t>netflix</t>
  </si>
  <si>
    <t>Coffee</t>
  </si>
  <si>
    <t>driving</t>
  </si>
  <si>
    <t>PnP test</t>
  </si>
  <si>
    <t>Getting ready</t>
  </si>
  <si>
    <t>Bars</t>
  </si>
  <si>
    <t>IaU quiz 1</t>
  </si>
  <si>
    <t>Downtown Disney/ dinner</t>
  </si>
  <si>
    <t>down time</t>
  </si>
  <si>
    <t>research paper 2</t>
  </si>
  <si>
    <t>family dinner</t>
  </si>
  <si>
    <t>school</t>
  </si>
  <si>
    <t>research notes 3</t>
  </si>
  <si>
    <t>morning routine</t>
  </si>
  <si>
    <t>hulu</t>
  </si>
  <si>
    <t>grocery shopping / chores</t>
  </si>
  <si>
    <t>research notes</t>
  </si>
  <si>
    <t>Project 1 - flow charts</t>
  </si>
  <si>
    <t>IaU wireframes</t>
  </si>
  <si>
    <t>driving to school</t>
  </si>
  <si>
    <t>getting coffee</t>
  </si>
  <si>
    <t>IaU</t>
  </si>
  <si>
    <t xml:space="preserve">driving to school </t>
  </si>
  <si>
    <t>PnP2 flowchart</t>
  </si>
  <si>
    <t>pnp coding challenges</t>
  </si>
  <si>
    <t>over watch</t>
  </si>
  <si>
    <t>flow chart</t>
  </si>
  <si>
    <t>IaU quiz</t>
  </si>
  <si>
    <t>coffee</t>
  </si>
  <si>
    <t xml:space="preserve">chores </t>
  </si>
  <si>
    <t>IaU lab</t>
  </si>
  <si>
    <t>get coffee</t>
  </si>
  <si>
    <t>get lunch</t>
  </si>
  <si>
    <t>IaU devlivery</t>
  </si>
  <si>
    <t>research paper 3</t>
  </si>
  <si>
    <t>chores</t>
  </si>
  <si>
    <t>research paper3</t>
  </si>
  <si>
    <t>IaU review/ test</t>
  </si>
  <si>
    <t>discussion board pt2</t>
  </si>
  <si>
    <t>hi fi wire frames</t>
  </si>
  <si>
    <t>PnP2 research notes</t>
  </si>
  <si>
    <t xml:space="preserve">research notes </t>
  </si>
  <si>
    <t>month long project</t>
  </si>
  <si>
    <t>Iau</t>
  </si>
  <si>
    <t>IaU redo</t>
  </si>
  <si>
    <t>tv</t>
  </si>
  <si>
    <t>video games</t>
  </si>
  <si>
    <t>Tv</t>
  </si>
  <si>
    <t>Test 3</t>
  </si>
  <si>
    <t xml:space="preserve">errands </t>
  </si>
  <si>
    <t xml:space="preserve">drinking </t>
  </si>
  <si>
    <t xml:space="preserve">video games </t>
  </si>
  <si>
    <t>coding challenge x2</t>
  </si>
  <si>
    <t>research paper 4</t>
  </si>
  <si>
    <t>discussion board</t>
  </si>
  <si>
    <t>errands</t>
  </si>
  <si>
    <t>being lazy</t>
  </si>
  <si>
    <t>research paper 5</t>
  </si>
  <si>
    <t>final projcet</t>
  </si>
  <si>
    <t>UaI Quiz</t>
  </si>
  <si>
    <t>IaU reading</t>
  </si>
  <si>
    <t>User Testing</t>
  </si>
  <si>
    <t>IaU research</t>
  </si>
  <si>
    <t xml:space="preserve">breakfast </t>
  </si>
  <si>
    <t>IaU final project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</si>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</sst>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1">
    <font>
      <sz val="10"/>
      <color rgb="FF000000"/>
      <name val="Arial"/>
    </font>
    <font>
      <sz val="12"/>
      <color rgb="FF000000"/>
      <name val="Calibri"/>
    </font>
    <font>
      <b/>
      <sz val="10"/>
      <name val="Arial"/>
    </font>
    <font>
      <b/>
      <sz val="12"/>
      <color rgb="FF000000"/>
      <name val="Calibri"/>
    </font>
    <font>
      <sz val="10"/>
      <name val="Arial"/>
    </font>
    <font>
      <sz val="10"/>
      <color rgb="FF000000"/>
      <name val="Arial"/>
    </font>
    <font>
      <sz val="11"/>
      <color rgb="FF000000"/>
      <name val="Inconsolata"/>
    </font>
    <font>
      <sz val="10"/>
      <color rgb="FF000000"/>
      <name val="Arial"/>
    </font>
    <font>
      <sz val="12"/>
      <color rgb="FFFF0000"/>
      <name val="Calibri"/>
    </font>
    <font>
      <sz val="10"/>
      <name val="Arial"/>
    </font>
    <font>
      <sz val="13"/>
      <name val="Arial"/>
    </font>
  </fonts>
  <fills count="10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999999"/>
        <bgColor rgb="FF999999"/>
      </patternFill>
    </fill>
    <fill>
      <patternFill patternType="solid">
        <fgColor rgb="FFA6A6A6"/>
        <bgColor rgb="FFA6A6A6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90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right" vertical="center"/>
    </xf>
    <xf numFmtId="0" fontId="4" fillId="0" borderId="0" xfId="0" applyFont="1" applyAlignment="1">
      <alignment horizontal="center"/>
    </xf>
    <xf numFmtId="0" fontId="1" fillId="4" borderId="2" xfId="0" applyFont="1" applyFill="1" applyBorder="1" applyAlignment="1">
      <alignment horizontal="left"/>
    </xf>
    <xf numFmtId="0" fontId="4" fillId="5" borderId="2" xfId="0" applyFont="1" applyFill="1" applyBorder="1" applyAlignment="1">
      <alignment horizontal="center" vertical="center"/>
    </xf>
    <xf numFmtId="0" fontId="4" fillId="0" borderId="4" xfId="0" applyFont="1" applyBorder="1" applyAlignment="1"/>
    <xf numFmtId="0" fontId="4" fillId="5" borderId="5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4" fillId="5" borderId="2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4" fillId="0" borderId="0" xfId="0" applyFont="1" applyAlignment="1">
      <alignment horizontal="left" vertical="center"/>
    </xf>
    <xf numFmtId="0" fontId="4" fillId="0" borderId="4" xfId="0" applyFont="1" applyBorder="1" applyAlignment="1">
      <alignment horizontal="left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Alignment="1"/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64" fontId="1" fillId="6" borderId="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4" fillId="0" borderId="4" xfId="0" applyFont="1" applyBorder="1" applyAlignment="1">
      <alignment horizontal="left"/>
    </xf>
    <xf numFmtId="0" fontId="4" fillId="0" borderId="4" xfId="0" applyFont="1" applyBorder="1"/>
    <xf numFmtId="0" fontId="1" fillId="0" borderId="4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164" fontId="5" fillId="0" borderId="1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4" fillId="5" borderId="4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0" fontId="4" fillId="5" borderId="6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5" borderId="4" xfId="0" applyFont="1" applyFill="1" applyBorder="1" applyAlignment="1">
      <alignment horizontal="center" vertical="center"/>
    </xf>
    <xf numFmtId="164" fontId="4" fillId="6" borderId="1" xfId="0" applyNumberFormat="1" applyFont="1" applyFill="1" applyBorder="1" applyAlignment="1">
      <alignment horizontal="center" vertical="center"/>
    </xf>
    <xf numFmtId="0" fontId="6" fillId="4" borderId="0" xfId="0" applyFont="1" applyFill="1" applyAlignment="1">
      <alignment vertical="center"/>
    </xf>
    <xf numFmtId="0" fontId="7" fillId="4" borderId="4" xfId="0" applyFont="1" applyFill="1" applyBorder="1" applyAlignment="1"/>
    <xf numFmtId="164" fontId="4" fillId="0" borderId="1" xfId="0" applyNumberFormat="1" applyFont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4" fillId="5" borderId="0" xfId="0" applyFont="1" applyFill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10" fontId="1" fillId="0" borderId="1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9" borderId="10" xfId="0" applyFont="1" applyFill="1" applyBorder="1" applyAlignment="1">
      <alignment horizontal="center"/>
    </xf>
    <xf numFmtId="0" fontId="9" fillId="5" borderId="8" xfId="0" applyFont="1" applyFill="1" applyBorder="1" applyAlignment="1"/>
    <xf numFmtId="0" fontId="9" fillId="0" borderId="0" xfId="0" applyFont="1" applyAlignment="1"/>
    <xf numFmtId="0" fontId="1" fillId="0" borderId="11" xfId="0" applyFont="1" applyBorder="1" applyAlignment="1">
      <alignment horizontal="center"/>
    </xf>
    <xf numFmtId="0" fontId="1" fillId="4" borderId="11" xfId="0" applyFont="1" applyFill="1" applyBorder="1" applyAlignment="1">
      <alignment horizontal="center"/>
    </xf>
    <xf numFmtId="10" fontId="1" fillId="0" borderId="11" xfId="0" applyNumberFormat="1" applyFont="1" applyBorder="1" applyAlignment="1">
      <alignment horizontal="center"/>
    </xf>
    <xf numFmtId="0" fontId="9" fillId="5" borderId="0" xfId="0" applyFont="1" applyFill="1" applyAlignment="1"/>
    <xf numFmtId="0" fontId="9" fillId="5" borderId="12" xfId="0" applyFont="1" applyFill="1" applyBorder="1" applyAlignment="1"/>
    <xf numFmtId="0" fontId="1" fillId="9" borderId="11" xfId="0" applyFont="1" applyFill="1" applyBorder="1" applyAlignment="1">
      <alignment horizontal="center"/>
    </xf>
    <xf numFmtId="0" fontId="9" fillId="9" borderId="11" xfId="0" applyFont="1" applyFill="1" applyBorder="1" applyAlignment="1"/>
    <xf numFmtId="0" fontId="9" fillId="0" borderId="11" xfId="0" applyFont="1" applyBorder="1" applyAlignment="1"/>
    <xf numFmtId="0" fontId="9" fillId="0" borderId="11" xfId="0" applyFont="1" applyBorder="1" applyAlignment="1"/>
    <xf numFmtId="0" fontId="9" fillId="4" borderId="0" xfId="0" applyFont="1" applyFill="1" applyAlignment="1"/>
    <xf numFmtId="0" fontId="10" fillId="0" borderId="4" xfId="0" applyFont="1" applyBorder="1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4" fillId="0" borderId="4" xfId="0" applyFont="1" applyBorder="1"/>
    <xf numFmtId="0" fontId="4" fillId="0" borderId="7" xfId="0" applyFont="1" applyBorder="1"/>
    <xf numFmtId="0" fontId="1" fillId="2" borderId="2" xfId="0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0" fillId="0" borderId="0" xfId="0" applyFont="1" applyAlignment="1"/>
  </cellXfs>
  <cellStyles count="1">
    <cellStyle name="Normal" xfId="0" builtinId="0"/>
  </cellStyles>
  <dxfs count="186"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D9EAD3"/>
          <bgColor rgb="FFD9EAD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3366CC"/>
                </a:solidFill>
              </a:defRPr>
            </a:pPr>
            <a:r>
              <a:t>Total Personal Hours Used Per Day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mpd="sng">
              <a:solidFill>
                <a:srgbClr val="3366CC"/>
              </a:solidFill>
            </a:ln>
          </c:spPr>
          <c:marker>
            <c:symbol val="circle"/>
            <c:size val="2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'Basic Charts'!$AG$2:$AG$32</c:f>
              <c:strCache>
                <c:ptCount val="31"/>
                <c:pt idx="0">
                  <c:v>1 (M)</c:v>
                </c:pt>
                <c:pt idx="1">
                  <c:v>2 (T)</c:v>
                </c:pt>
                <c:pt idx="2">
                  <c:v>3 (W)</c:v>
                </c:pt>
                <c:pt idx="3">
                  <c:v>4 (TH)</c:v>
                </c:pt>
                <c:pt idx="4">
                  <c:v>5 (F)</c:v>
                </c:pt>
                <c:pt idx="5">
                  <c:v>6 (SAT)</c:v>
                </c:pt>
                <c:pt idx="6">
                  <c:v>7 (SUN)</c:v>
                </c:pt>
                <c:pt idx="7">
                  <c:v>8 (M)</c:v>
                </c:pt>
                <c:pt idx="8">
                  <c:v>9 (T)</c:v>
                </c:pt>
                <c:pt idx="9">
                  <c:v>10 (W)</c:v>
                </c:pt>
                <c:pt idx="10">
                  <c:v>11 (TH)</c:v>
                </c:pt>
                <c:pt idx="11">
                  <c:v>12 (F)</c:v>
                </c:pt>
                <c:pt idx="12">
                  <c:v>13 (SAT)</c:v>
                </c:pt>
                <c:pt idx="13">
                  <c:v>14 (SUN)</c:v>
                </c:pt>
                <c:pt idx="14">
                  <c:v>15 (M)</c:v>
                </c:pt>
                <c:pt idx="15">
                  <c:v>16 (T)</c:v>
                </c:pt>
                <c:pt idx="16">
                  <c:v>17 (W)</c:v>
                </c:pt>
                <c:pt idx="17">
                  <c:v>18 (TH)</c:v>
                </c:pt>
                <c:pt idx="18">
                  <c:v>19 (F)</c:v>
                </c:pt>
                <c:pt idx="19">
                  <c:v>20 (SAT)</c:v>
                </c:pt>
                <c:pt idx="20">
                  <c:v>21 (SUN)</c:v>
                </c:pt>
                <c:pt idx="21">
                  <c:v>22 (M)</c:v>
                </c:pt>
                <c:pt idx="22">
                  <c:v>23 (T)</c:v>
                </c:pt>
                <c:pt idx="23">
                  <c:v>24 (W)</c:v>
                </c:pt>
                <c:pt idx="24">
                  <c:v>25 (TH)</c:v>
                </c:pt>
                <c:pt idx="25">
                  <c:v>26 (F)</c:v>
                </c:pt>
                <c:pt idx="26">
                  <c:v>27 (SAT)</c:v>
                </c:pt>
                <c:pt idx="27">
                  <c:v>28 (SUN)</c:v>
                </c:pt>
                <c:pt idx="28">
                  <c:v>29 (M)</c:v>
                </c:pt>
                <c:pt idx="29">
                  <c:v>30 (T)</c:v>
                </c:pt>
                <c:pt idx="30">
                  <c:v>31 (W)</c:v>
                </c:pt>
              </c:strCache>
            </c:strRef>
          </c:cat>
          <c:val>
            <c:numRef>
              <c:f>'Basic Charts'!$AH$2:$AH$32</c:f>
              <c:numCache>
                <c:formatCode>General</c:formatCode>
                <c:ptCount val="31"/>
                <c:pt idx="0">
                  <c:v>14</c:v>
                </c:pt>
                <c:pt idx="1">
                  <c:v>12</c:v>
                </c:pt>
                <c:pt idx="2">
                  <c:v>15</c:v>
                </c:pt>
                <c:pt idx="3">
                  <c:v>12</c:v>
                </c:pt>
                <c:pt idx="4">
                  <c:v>22</c:v>
                </c:pt>
                <c:pt idx="5">
                  <c:v>14.5</c:v>
                </c:pt>
                <c:pt idx="6">
                  <c:v>17.5</c:v>
                </c:pt>
                <c:pt idx="7">
                  <c:v>18.5</c:v>
                </c:pt>
                <c:pt idx="8">
                  <c:v>11</c:v>
                </c:pt>
                <c:pt idx="9">
                  <c:v>11</c:v>
                </c:pt>
                <c:pt idx="10">
                  <c:v>15</c:v>
                </c:pt>
                <c:pt idx="11">
                  <c:v>15</c:v>
                </c:pt>
                <c:pt idx="12">
                  <c:v>14</c:v>
                </c:pt>
                <c:pt idx="13">
                  <c:v>13.5</c:v>
                </c:pt>
                <c:pt idx="14">
                  <c:v>11</c:v>
                </c:pt>
                <c:pt idx="15">
                  <c:v>14</c:v>
                </c:pt>
                <c:pt idx="16">
                  <c:v>16</c:v>
                </c:pt>
                <c:pt idx="17">
                  <c:v>11</c:v>
                </c:pt>
                <c:pt idx="18">
                  <c:v>19</c:v>
                </c:pt>
                <c:pt idx="19">
                  <c:v>15</c:v>
                </c:pt>
                <c:pt idx="20">
                  <c:v>14.5</c:v>
                </c:pt>
                <c:pt idx="21">
                  <c:v>12</c:v>
                </c:pt>
                <c:pt idx="22">
                  <c:v>12</c:v>
                </c:pt>
                <c:pt idx="23">
                  <c:v>15</c:v>
                </c:pt>
                <c:pt idx="24">
                  <c:v>14.5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EC3-7C4E-AE5E-07E578301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768811"/>
        <c:axId val="1866077904"/>
      </c:lineChart>
      <c:catAx>
        <c:axId val="2957688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 rot="-5400000"/>
          <a:lstStyle/>
          <a:p>
            <a:pPr lvl="0">
              <a:defRPr b="0"/>
            </a:pPr>
            <a:endParaRPr lang="en-US"/>
          </a:p>
        </c:txPr>
        <c:crossAx val="1866077904"/>
        <c:crosses val="autoZero"/>
        <c:auto val="1"/>
        <c:lblAlgn val="ctr"/>
        <c:lblOffset val="100"/>
        <c:noMultiLvlLbl val="1"/>
      </c:catAx>
      <c:valAx>
        <c:axId val="18660779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295768811"/>
        <c:crosses val="autoZero"/>
        <c:crossBetween val="between"/>
      </c:valAx>
    </c:plotArea>
    <c:plotVisOnly val="1"/>
    <c:dispBlanksAs val="zero"/>
    <c:showDLblsOverMax val="1"/>
  </c:chart>
  <c:spPr>
    <a:solidFill>
      <a:srgbClr val="EFEFE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38761D"/>
                </a:solidFill>
              </a:defRPr>
            </a:pPr>
            <a:r>
              <a:t>Total School/Project Hours Used Per Day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mpd="sng">
              <a:solidFill>
                <a:srgbClr val="38761D"/>
              </a:solidFill>
            </a:ln>
          </c:spPr>
          <c:marker>
            <c:symbol val="circle"/>
            <c:size val="2"/>
            <c:spPr>
              <a:solidFill>
                <a:srgbClr val="38761D"/>
              </a:solidFill>
              <a:ln cmpd="sng">
                <a:solidFill>
                  <a:srgbClr val="38761D"/>
                </a:solidFill>
              </a:ln>
            </c:spPr>
          </c:marker>
          <c:cat>
            <c:strRef>
              <c:f>'Basic Charts'!$AG$2:$AG$32</c:f>
              <c:strCache>
                <c:ptCount val="31"/>
                <c:pt idx="0">
                  <c:v>1 (M)</c:v>
                </c:pt>
                <c:pt idx="1">
                  <c:v>2 (T)</c:v>
                </c:pt>
                <c:pt idx="2">
                  <c:v>3 (W)</c:v>
                </c:pt>
                <c:pt idx="3">
                  <c:v>4 (TH)</c:v>
                </c:pt>
                <c:pt idx="4">
                  <c:v>5 (F)</c:v>
                </c:pt>
                <c:pt idx="5">
                  <c:v>6 (SAT)</c:v>
                </c:pt>
                <c:pt idx="6">
                  <c:v>7 (SUN)</c:v>
                </c:pt>
                <c:pt idx="7">
                  <c:v>8 (M)</c:v>
                </c:pt>
                <c:pt idx="8">
                  <c:v>9 (T)</c:v>
                </c:pt>
                <c:pt idx="9">
                  <c:v>10 (W)</c:v>
                </c:pt>
                <c:pt idx="10">
                  <c:v>11 (TH)</c:v>
                </c:pt>
                <c:pt idx="11">
                  <c:v>12 (F)</c:v>
                </c:pt>
                <c:pt idx="12">
                  <c:v>13 (SAT)</c:v>
                </c:pt>
                <c:pt idx="13">
                  <c:v>14 (SUN)</c:v>
                </c:pt>
                <c:pt idx="14">
                  <c:v>15 (M)</c:v>
                </c:pt>
                <c:pt idx="15">
                  <c:v>16 (T)</c:v>
                </c:pt>
                <c:pt idx="16">
                  <c:v>17 (W)</c:v>
                </c:pt>
                <c:pt idx="17">
                  <c:v>18 (TH)</c:v>
                </c:pt>
                <c:pt idx="18">
                  <c:v>19 (F)</c:v>
                </c:pt>
                <c:pt idx="19">
                  <c:v>20 (SAT)</c:v>
                </c:pt>
                <c:pt idx="20">
                  <c:v>21 (SUN)</c:v>
                </c:pt>
                <c:pt idx="21">
                  <c:v>22 (M)</c:v>
                </c:pt>
                <c:pt idx="22">
                  <c:v>23 (T)</c:v>
                </c:pt>
                <c:pt idx="23">
                  <c:v>24 (W)</c:v>
                </c:pt>
                <c:pt idx="24">
                  <c:v>25 (TH)</c:v>
                </c:pt>
                <c:pt idx="25">
                  <c:v>26 (F)</c:v>
                </c:pt>
                <c:pt idx="26">
                  <c:v>27 (SAT)</c:v>
                </c:pt>
                <c:pt idx="27">
                  <c:v>28 (SUN)</c:v>
                </c:pt>
                <c:pt idx="28">
                  <c:v>29 (M)</c:v>
                </c:pt>
                <c:pt idx="29">
                  <c:v>30 (T)</c:v>
                </c:pt>
                <c:pt idx="30">
                  <c:v>31 (W)</c:v>
                </c:pt>
              </c:strCache>
            </c:strRef>
          </c:cat>
          <c:val>
            <c:numRef>
              <c:f>'Basic Charts'!$AI$2:$AI$32</c:f>
              <c:numCache>
                <c:formatCode>General</c:formatCode>
                <c:ptCount val="31"/>
                <c:pt idx="0">
                  <c:v>10</c:v>
                </c:pt>
                <c:pt idx="1">
                  <c:v>12</c:v>
                </c:pt>
                <c:pt idx="2">
                  <c:v>9</c:v>
                </c:pt>
                <c:pt idx="3">
                  <c:v>12</c:v>
                </c:pt>
                <c:pt idx="4">
                  <c:v>2</c:v>
                </c:pt>
                <c:pt idx="5">
                  <c:v>9.5</c:v>
                </c:pt>
                <c:pt idx="6">
                  <c:v>6.5</c:v>
                </c:pt>
                <c:pt idx="7">
                  <c:v>5.5</c:v>
                </c:pt>
                <c:pt idx="8">
                  <c:v>13</c:v>
                </c:pt>
                <c:pt idx="9">
                  <c:v>13</c:v>
                </c:pt>
                <c:pt idx="10">
                  <c:v>9</c:v>
                </c:pt>
                <c:pt idx="11">
                  <c:v>9</c:v>
                </c:pt>
                <c:pt idx="12">
                  <c:v>10</c:v>
                </c:pt>
                <c:pt idx="13">
                  <c:v>10.5</c:v>
                </c:pt>
                <c:pt idx="14">
                  <c:v>13</c:v>
                </c:pt>
                <c:pt idx="15">
                  <c:v>10</c:v>
                </c:pt>
                <c:pt idx="16">
                  <c:v>8</c:v>
                </c:pt>
                <c:pt idx="17">
                  <c:v>13</c:v>
                </c:pt>
                <c:pt idx="18">
                  <c:v>5</c:v>
                </c:pt>
                <c:pt idx="19">
                  <c:v>9</c:v>
                </c:pt>
                <c:pt idx="20">
                  <c:v>9.5</c:v>
                </c:pt>
                <c:pt idx="21">
                  <c:v>12</c:v>
                </c:pt>
                <c:pt idx="22">
                  <c:v>12</c:v>
                </c:pt>
                <c:pt idx="23">
                  <c:v>9</c:v>
                </c:pt>
                <c:pt idx="24">
                  <c:v>9.5</c:v>
                </c:pt>
                <c:pt idx="25">
                  <c:v>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2D8-4445-8463-EC21F3B0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806873"/>
        <c:axId val="2081040660"/>
      </c:lineChart>
      <c:catAx>
        <c:axId val="1078068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 rot="-5400000"/>
          <a:lstStyle/>
          <a:p>
            <a:pPr lvl="0">
              <a:defRPr b="0"/>
            </a:pPr>
            <a:endParaRPr lang="en-US"/>
          </a:p>
        </c:txPr>
        <c:crossAx val="2081040660"/>
        <c:crosses val="autoZero"/>
        <c:auto val="1"/>
        <c:lblAlgn val="ctr"/>
        <c:lblOffset val="100"/>
        <c:noMultiLvlLbl val="1"/>
      </c:catAx>
      <c:valAx>
        <c:axId val="20810406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107806873"/>
        <c:crosses val="autoZero"/>
        <c:crossBetween val="between"/>
      </c:valAx>
    </c:plotArea>
    <c:plotVisOnly val="1"/>
    <c:dispBlanksAs val="zero"/>
    <c:showDLblsOverMax val="1"/>
  </c:chart>
  <c:spPr>
    <a:solidFill>
      <a:srgbClr val="EFEFE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4000" b="1">
                <a:solidFill>
                  <a:srgbClr val="000000"/>
                </a:solidFill>
              </a:defRPr>
            </a:pPr>
            <a:r>
              <a:t>Total Personal Vs. School/Project Hours Used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'Basic Charts'!$AH$1</c:f>
              <c:strCache>
                <c:ptCount val="1"/>
                <c:pt idx="0">
                  <c:v>Personal Hours</c:v>
                </c:pt>
              </c:strCache>
            </c:strRef>
          </c:tx>
          <c:spPr>
            <a:ln w="19050" cmpd="sng">
              <a:solidFill>
                <a:srgbClr val="3366CC"/>
              </a:solidFill>
            </a:ln>
          </c:spPr>
          <c:marker>
            <c:symbol val="circle"/>
            <c:size val="2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'Basic Charts'!$AG$2:$AG$32</c:f>
              <c:strCache>
                <c:ptCount val="31"/>
                <c:pt idx="0">
                  <c:v>1 (M)</c:v>
                </c:pt>
                <c:pt idx="1">
                  <c:v>2 (T)</c:v>
                </c:pt>
                <c:pt idx="2">
                  <c:v>3 (W)</c:v>
                </c:pt>
                <c:pt idx="3">
                  <c:v>4 (TH)</c:v>
                </c:pt>
                <c:pt idx="4">
                  <c:v>5 (F)</c:v>
                </c:pt>
                <c:pt idx="5">
                  <c:v>6 (SAT)</c:v>
                </c:pt>
                <c:pt idx="6">
                  <c:v>7 (SUN)</c:v>
                </c:pt>
                <c:pt idx="7">
                  <c:v>8 (M)</c:v>
                </c:pt>
                <c:pt idx="8">
                  <c:v>9 (T)</c:v>
                </c:pt>
                <c:pt idx="9">
                  <c:v>10 (W)</c:v>
                </c:pt>
                <c:pt idx="10">
                  <c:v>11 (TH)</c:v>
                </c:pt>
                <c:pt idx="11">
                  <c:v>12 (F)</c:v>
                </c:pt>
                <c:pt idx="12">
                  <c:v>13 (SAT)</c:v>
                </c:pt>
                <c:pt idx="13">
                  <c:v>14 (SUN)</c:v>
                </c:pt>
                <c:pt idx="14">
                  <c:v>15 (M)</c:v>
                </c:pt>
                <c:pt idx="15">
                  <c:v>16 (T)</c:v>
                </c:pt>
                <c:pt idx="16">
                  <c:v>17 (W)</c:v>
                </c:pt>
                <c:pt idx="17">
                  <c:v>18 (TH)</c:v>
                </c:pt>
                <c:pt idx="18">
                  <c:v>19 (F)</c:v>
                </c:pt>
                <c:pt idx="19">
                  <c:v>20 (SAT)</c:v>
                </c:pt>
                <c:pt idx="20">
                  <c:v>21 (SUN)</c:v>
                </c:pt>
                <c:pt idx="21">
                  <c:v>22 (M)</c:v>
                </c:pt>
                <c:pt idx="22">
                  <c:v>23 (T)</c:v>
                </c:pt>
                <c:pt idx="23">
                  <c:v>24 (W)</c:v>
                </c:pt>
                <c:pt idx="24">
                  <c:v>25 (TH)</c:v>
                </c:pt>
                <c:pt idx="25">
                  <c:v>26 (F)</c:v>
                </c:pt>
                <c:pt idx="26">
                  <c:v>27 (SAT)</c:v>
                </c:pt>
                <c:pt idx="27">
                  <c:v>28 (SUN)</c:v>
                </c:pt>
                <c:pt idx="28">
                  <c:v>29 (M)</c:v>
                </c:pt>
                <c:pt idx="29">
                  <c:v>30 (T)</c:v>
                </c:pt>
                <c:pt idx="30">
                  <c:v>31 (W)</c:v>
                </c:pt>
              </c:strCache>
            </c:strRef>
          </c:cat>
          <c:val>
            <c:numRef>
              <c:f>'Basic Charts'!$AH$2:$AH$32</c:f>
              <c:numCache>
                <c:formatCode>General</c:formatCode>
                <c:ptCount val="31"/>
                <c:pt idx="0">
                  <c:v>14</c:v>
                </c:pt>
                <c:pt idx="1">
                  <c:v>12</c:v>
                </c:pt>
                <c:pt idx="2">
                  <c:v>15</c:v>
                </c:pt>
                <c:pt idx="3">
                  <c:v>12</c:v>
                </c:pt>
                <c:pt idx="4">
                  <c:v>22</c:v>
                </c:pt>
                <c:pt idx="5">
                  <c:v>14.5</c:v>
                </c:pt>
                <c:pt idx="6">
                  <c:v>17.5</c:v>
                </c:pt>
                <c:pt idx="7">
                  <c:v>18.5</c:v>
                </c:pt>
                <c:pt idx="8">
                  <c:v>11</c:v>
                </c:pt>
                <c:pt idx="9">
                  <c:v>11</c:v>
                </c:pt>
                <c:pt idx="10">
                  <c:v>15</c:v>
                </c:pt>
                <c:pt idx="11">
                  <c:v>15</c:v>
                </c:pt>
                <c:pt idx="12">
                  <c:v>14</c:v>
                </c:pt>
                <c:pt idx="13">
                  <c:v>13.5</c:v>
                </c:pt>
                <c:pt idx="14">
                  <c:v>11</c:v>
                </c:pt>
                <c:pt idx="15">
                  <c:v>14</c:v>
                </c:pt>
                <c:pt idx="16">
                  <c:v>16</c:v>
                </c:pt>
                <c:pt idx="17">
                  <c:v>11</c:v>
                </c:pt>
                <c:pt idx="18">
                  <c:v>19</c:v>
                </c:pt>
                <c:pt idx="19">
                  <c:v>15</c:v>
                </c:pt>
                <c:pt idx="20">
                  <c:v>14.5</c:v>
                </c:pt>
                <c:pt idx="21">
                  <c:v>12</c:v>
                </c:pt>
                <c:pt idx="22">
                  <c:v>12</c:v>
                </c:pt>
                <c:pt idx="23">
                  <c:v>15</c:v>
                </c:pt>
                <c:pt idx="24">
                  <c:v>14.5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FD-564E-BC10-3A7CAE29D5C6}"/>
            </c:ext>
          </c:extLst>
        </c:ser>
        <c:ser>
          <c:idx val="1"/>
          <c:order val="1"/>
          <c:tx>
            <c:strRef>
              <c:f>'Basic Charts'!$AI$1</c:f>
              <c:strCache>
                <c:ptCount val="1"/>
                <c:pt idx="0">
                  <c:v>School/Project Hours</c:v>
                </c:pt>
              </c:strCache>
            </c:strRef>
          </c:tx>
          <c:spPr>
            <a:ln w="19050" cmpd="sng">
              <a:solidFill>
                <a:srgbClr val="38761D"/>
              </a:solidFill>
            </a:ln>
          </c:spPr>
          <c:marker>
            <c:symbol val="circle"/>
            <c:size val="2"/>
            <c:spPr>
              <a:solidFill>
                <a:srgbClr val="38761D"/>
              </a:solidFill>
              <a:ln cmpd="sng">
                <a:solidFill>
                  <a:srgbClr val="38761D"/>
                </a:solidFill>
              </a:ln>
            </c:spPr>
          </c:marker>
          <c:cat>
            <c:strRef>
              <c:f>'Basic Charts'!$AG$2:$AG$32</c:f>
              <c:strCache>
                <c:ptCount val="31"/>
                <c:pt idx="0">
                  <c:v>1 (M)</c:v>
                </c:pt>
                <c:pt idx="1">
                  <c:v>2 (T)</c:v>
                </c:pt>
                <c:pt idx="2">
                  <c:v>3 (W)</c:v>
                </c:pt>
                <c:pt idx="3">
                  <c:v>4 (TH)</c:v>
                </c:pt>
                <c:pt idx="4">
                  <c:v>5 (F)</c:v>
                </c:pt>
                <c:pt idx="5">
                  <c:v>6 (SAT)</c:v>
                </c:pt>
                <c:pt idx="6">
                  <c:v>7 (SUN)</c:v>
                </c:pt>
                <c:pt idx="7">
                  <c:v>8 (M)</c:v>
                </c:pt>
                <c:pt idx="8">
                  <c:v>9 (T)</c:v>
                </c:pt>
                <c:pt idx="9">
                  <c:v>10 (W)</c:v>
                </c:pt>
                <c:pt idx="10">
                  <c:v>11 (TH)</c:v>
                </c:pt>
                <c:pt idx="11">
                  <c:v>12 (F)</c:v>
                </c:pt>
                <c:pt idx="12">
                  <c:v>13 (SAT)</c:v>
                </c:pt>
                <c:pt idx="13">
                  <c:v>14 (SUN)</c:v>
                </c:pt>
                <c:pt idx="14">
                  <c:v>15 (M)</c:v>
                </c:pt>
                <c:pt idx="15">
                  <c:v>16 (T)</c:v>
                </c:pt>
                <c:pt idx="16">
                  <c:v>17 (W)</c:v>
                </c:pt>
                <c:pt idx="17">
                  <c:v>18 (TH)</c:v>
                </c:pt>
                <c:pt idx="18">
                  <c:v>19 (F)</c:v>
                </c:pt>
                <c:pt idx="19">
                  <c:v>20 (SAT)</c:v>
                </c:pt>
                <c:pt idx="20">
                  <c:v>21 (SUN)</c:v>
                </c:pt>
                <c:pt idx="21">
                  <c:v>22 (M)</c:v>
                </c:pt>
                <c:pt idx="22">
                  <c:v>23 (T)</c:v>
                </c:pt>
                <c:pt idx="23">
                  <c:v>24 (W)</c:v>
                </c:pt>
                <c:pt idx="24">
                  <c:v>25 (TH)</c:v>
                </c:pt>
                <c:pt idx="25">
                  <c:v>26 (F)</c:v>
                </c:pt>
                <c:pt idx="26">
                  <c:v>27 (SAT)</c:v>
                </c:pt>
                <c:pt idx="27">
                  <c:v>28 (SUN)</c:v>
                </c:pt>
                <c:pt idx="28">
                  <c:v>29 (M)</c:v>
                </c:pt>
                <c:pt idx="29">
                  <c:v>30 (T)</c:v>
                </c:pt>
                <c:pt idx="30">
                  <c:v>31 (W)</c:v>
                </c:pt>
              </c:strCache>
            </c:strRef>
          </c:cat>
          <c:val>
            <c:numRef>
              <c:f>'Basic Charts'!$AI$2:$AI$32</c:f>
              <c:numCache>
                <c:formatCode>General</c:formatCode>
                <c:ptCount val="31"/>
                <c:pt idx="0">
                  <c:v>10</c:v>
                </c:pt>
                <c:pt idx="1">
                  <c:v>12</c:v>
                </c:pt>
                <c:pt idx="2">
                  <c:v>9</c:v>
                </c:pt>
                <c:pt idx="3">
                  <c:v>12</c:v>
                </c:pt>
                <c:pt idx="4">
                  <c:v>2</c:v>
                </c:pt>
                <c:pt idx="5">
                  <c:v>9.5</c:v>
                </c:pt>
                <c:pt idx="6">
                  <c:v>6.5</c:v>
                </c:pt>
                <c:pt idx="7">
                  <c:v>5.5</c:v>
                </c:pt>
                <c:pt idx="8">
                  <c:v>13</c:v>
                </c:pt>
                <c:pt idx="9">
                  <c:v>13</c:v>
                </c:pt>
                <c:pt idx="10">
                  <c:v>9</c:v>
                </c:pt>
                <c:pt idx="11">
                  <c:v>9</c:v>
                </c:pt>
                <c:pt idx="12">
                  <c:v>10</c:v>
                </c:pt>
                <c:pt idx="13">
                  <c:v>10.5</c:v>
                </c:pt>
                <c:pt idx="14">
                  <c:v>13</c:v>
                </c:pt>
                <c:pt idx="15">
                  <c:v>10</c:v>
                </c:pt>
                <c:pt idx="16">
                  <c:v>8</c:v>
                </c:pt>
                <c:pt idx="17">
                  <c:v>13</c:v>
                </c:pt>
                <c:pt idx="18">
                  <c:v>5</c:v>
                </c:pt>
                <c:pt idx="19">
                  <c:v>9</c:v>
                </c:pt>
                <c:pt idx="20">
                  <c:v>9.5</c:v>
                </c:pt>
                <c:pt idx="21">
                  <c:v>12</c:v>
                </c:pt>
                <c:pt idx="22">
                  <c:v>12</c:v>
                </c:pt>
                <c:pt idx="23">
                  <c:v>9</c:v>
                </c:pt>
                <c:pt idx="24">
                  <c:v>9.5</c:v>
                </c:pt>
                <c:pt idx="25">
                  <c:v>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FD-564E-BC10-3A7CAE29D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7167037"/>
        <c:axId val="536235750"/>
      </c:lineChart>
      <c:catAx>
        <c:axId val="20271670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2400" b="0" i="1">
                    <a:solidFill>
                      <a:srgbClr val="222222"/>
                    </a:solidFill>
                  </a:defRPr>
                </a:pPr>
                <a:r>
                  <a:t>Days Tracked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 rot="-5400000"/>
          <a:lstStyle/>
          <a:p>
            <a:pPr lvl="0">
              <a:defRPr b="0"/>
            </a:pPr>
            <a:endParaRPr lang="en-US"/>
          </a:p>
        </c:txPr>
        <c:crossAx val="536235750"/>
        <c:crosses val="autoZero"/>
        <c:auto val="1"/>
        <c:lblAlgn val="ctr"/>
        <c:lblOffset val="100"/>
        <c:noMultiLvlLbl val="1"/>
      </c:catAx>
      <c:valAx>
        <c:axId val="5362357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2400" b="0" i="1">
                    <a:solidFill>
                      <a:srgbClr val="222222"/>
                    </a:solidFill>
                  </a:defRPr>
                </a:pPr>
                <a:r>
                  <a:t>Hours Used In The Day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en-US"/>
          </a:p>
        </c:txPr>
        <c:crossAx val="202716703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2000">
              <a:solidFill>
                <a:srgbClr val="222222"/>
              </a:solidFill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EFEFEF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US"/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B90F-5846-AD2A-322830249E97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1'!$F$1:$H$1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1'!$F$2:$H$2</c:f>
              <c:numCache>
                <c:formatCode>General</c:formatCode>
                <c:ptCount val="3"/>
                <c:pt idx="0">
                  <c:v>0</c:v>
                </c:pt>
                <c:pt idx="1">
                  <c:v>14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0F-5846-AD2A-322830249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US"/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F05E-AD47-8B6B-118D7BD562E7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2'!$F$1:$H$1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2'!$F$2:$H$2</c:f>
              <c:numCache>
                <c:formatCode>General</c:formatCode>
                <c:ptCount val="3"/>
                <c:pt idx="0">
                  <c:v>0</c:v>
                </c:pt>
                <c:pt idx="1">
                  <c:v>12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5E-AD47-8B6B-118D7BD56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US"/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9EC1-414F-98CF-EB0A98448CD4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3'!$F$1:$H$1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3'!$F$2:$H$2</c:f>
              <c:numCache>
                <c:formatCode>General</c:formatCode>
                <c:ptCount val="3"/>
                <c:pt idx="0">
                  <c:v>0</c:v>
                </c:pt>
                <c:pt idx="1">
                  <c:v>15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C1-414F-98CF-EB0A98448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US"/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54A7-2945-A982-1423D8BA4096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4'!$F$1:$H$1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4'!$F$2:$H$2</c:f>
              <c:numCache>
                <c:formatCode>General</c:formatCode>
                <c:ptCount val="3"/>
                <c:pt idx="0">
                  <c:v>0</c:v>
                </c:pt>
                <c:pt idx="1">
                  <c:v>12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A7-2945-A982-1423D8BA4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US"/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EBE5-304C-823C-3F98D5152DFC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5'!$F$1:$H$1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5'!$F$2:$H$2</c:f>
              <c:numCache>
                <c:formatCode>General</c:formatCode>
                <c:ptCount val="3"/>
                <c:pt idx="0">
                  <c:v>0</c:v>
                </c:pt>
                <c:pt idx="1">
                  <c:v>22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E5-304C-823C-3F98D5152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US"/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06F3-254E-AD31-BD460FB76C8E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6'!$F$1:$H$1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6'!$F$2:$H$2</c:f>
              <c:numCache>
                <c:formatCode>General</c:formatCode>
                <c:ptCount val="3"/>
                <c:pt idx="0">
                  <c:v>0</c:v>
                </c:pt>
                <c:pt idx="1">
                  <c:v>14.5</c:v>
                </c:pt>
                <c:pt idx="2">
                  <c:v>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F3-254E-AD31-BD460FB76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US"/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6CAB-2348-BC98-31E2573CDE3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7'!$F$1:$H$1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7'!$F$2:$H$2</c:f>
              <c:numCache>
                <c:formatCode>General</c:formatCode>
                <c:ptCount val="3"/>
                <c:pt idx="0">
                  <c:v>0</c:v>
                </c:pt>
                <c:pt idx="1">
                  <c:v>17.5</c:v>
                </c:pt>
                <c:pt idx="2">
                  <c:v>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AB-2348-BC98-31E2573CD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US"/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F9B3-BA47-A308-281C4D6E03D4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8'!$F$1:$H$1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8'!$F$2:$H$2</c:f>
              <c:numCache>
                <c:formatCode>General</c:formatCode>
                <c:ptCount val="3"/>
                <c:pt idx="0">
                  <c:v>0</c:v>
                </c:pt>
                <c:pt idx="1">
                  <c:v>18.5</c:v>
                </c:pt>
                <c:pt idx="2">
                  <c:v>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B3-BA47-A308-281C4D6E0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US"/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4B33-E246-A0D7-5A5C5D627E50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9'!$F$1:$H$1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9'!$F$2:$H$2</c:f>
              <c:numCache>
                <c:formatCode>General</c:formatCode>
                <c:ptCount val="3"/>
                <c:pt idx="0">
                  <c:v>0</c:v>
                </c:pt>
                <c:pt idx="1">
                  <c:v>11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33-E246-A0D7-5A5C5D627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US"/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AC0A-6A40-B454-ACCE20E6B1A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10'!$F$1:$H$1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10'!$F$2:$H$2</c:f>
              <c:numCache>
                <c:formatCode>General</c:formatCode>
                <c:ptCount val="3"/>
                <c:pt idx="0">
                  <c:v>0</c:v>
                </c:pt>
                <c:pt idx="1">
                  <c:v>11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0A-6A40-B454-ACCE20E6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en-US"/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72D5-6D49-8DDF-C39D873684FD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11'!$F$1:$H$1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11'!$F$2:$H$2</c:f>
              <c:numCache>
                <c:formatCode>General</c:formatCode>
                <c:ptCount val="3"/>
                <c:pt idx="0">
                  <c:v>0</c:v>
                </c:pt>
                <c:pt idx="1">
                  <c:v>15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D5-6D49-8DDF-C39D87368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B01D-B141-96DB-9F61481B80F5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12'!$F$1:$H$1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12'!$F$2:$H$2</c:f>
              <c:numCache>
                <c:formatCode>General</c:formatCode>
                <c:ptCount val="3"/>
                <c:pt idx="0">
                  <c:v>0</c:v>
                </c:pt>
                <c:pt idx="1">
                  <c:v>15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1D-B141-96DB-9F61481B8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E1C1-084E-B27B-AB0A9367F25D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13'!$F$1:$H$1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13'!$F$2:$H$2</c:f>
              <c:numCache>
                <c:formatCode>General</c:formatCode>
                <c:ptCount val="3"/>
                <c:pt idx="0">
                  <c:v>0</c:v>
                </c:pt>
                <c:pt idx="1">
                  <c:v>14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C1-084E-B27B-AB0A9367F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3703-2B48-BA4B-20D548720AD8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14'!$F$1:$H$1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14'!$F$2:$H$2</c:f>
              <c:numCache>
                <c:formatCode>General</c:formatCode>
                <c:ptCount val="3"/>
                <c:pt idx="0">
                  <c:v>0</c:v>
                </c:pt>
                <c:pt idx="1">
                  <c:v>13.5</c:v>
                </c:pt>
                <c:pt idx="2">
                  <c:v>10.5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03-2B48-BA4B-20D548720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80A1-4044-A47C-FEB025A04943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15'!$F$1:$H$1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15'!$F$2:$H$2</c:f>
              <c:numCache>
                <c:formatCode>General</c:formatCode>
                <c:ptCount val="3"/>
                <c:pt idx="0">
                  <c:v>0</c:v>
                </c:pt>
                <c:pt idx="1">
                  <c:v>11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A1-4044-A47C-FEB025A04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78D7-FF46-9039-303B7F3BE2A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16'!$F$1:$H$1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16'!$F$2:$H$2</c:f>
              <c:numCache>
                <c:formatCode>General</c:formatCode>
                <c:ptCount val="3"/>
                <c:pt idx="0">
                  <c:v>0</c:v>
                </c:pt>
                <c:pt idx="1">
                  <c:v>14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D7-FF46-9039-303B7F3BE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B62F-B84A-9029-6E0F70D61BBB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17'!$F$1:$H$1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17'!$F$2:$H$2</c:f>
              <c:numCache>
                <c:formatCode>General</c:formatCode>
                <c:ptCount val="3"/>
                <c:pt idx="0">
                  <c:v>0</c:v>
                </c:pt>
                <c:pt idx="1">
                  <c:v>16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2F-B84A-9029-6E0F70D61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697B-4049-AE89-F8120B56AB6F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18'!$F$1:$H$1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18'!$F$2:$H$2</c:f>
              <c:numCache>
                <c:formatCode>General</c:formatCode>
                <c:ptCount val="3"/>
                <c:pt idx="0">
                  <c:v>0</c:v>
                </c:pt>
                <c:pt idx="1">
                  <c:v>11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7B-4049-AE89-F8120B56A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E6FD-CC4D-950B-887CD8286CE5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19'!$F$1:$H$1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19'!$F$2:$H$2</c:f>
              <c:numCache>
                <c:formatCode>General</c:formatCode>
                <c:ptCount val="3"/>
                <c:pt idx="0">
                  <c:v>0</c:v>
                </c:pt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FD-CC4D-950B-887CD8286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0528-A54D-8080-32DC0540245F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20'!$F$1:$H$1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20'!$F$2:$H$2</c:f>
              <c:numCache>
                <c:formatCode>General</c:formatCode>
                <c:ptCount val="3"/>
                <c:pt idx="0">
                  <c:v>0</c:v>
                </c:pt>
                <c:pt idx="1">
                  <c:v>15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28-A54D-8080-32DC05402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F624-4648-A6AE-89064084F916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21'!$F$1:$H$1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21'!$F$2:$H$2</c:f>
              <c:numCache>
                <c:formatCode>General</c:formatCode>
                <c:ptCount val="3"/>
                <c:pt idx="0">
                  <c:v>0</c:v>
                </c:pt>
                <c:pt idx="1">
                  <c:v>14.5</c:v>
                </c:pt>
                <c:pt idx="2">
                  <c:v>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24-4648-A6AE-89064084F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0992-E742-A985-494A50E4BBE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22'!$F$1:$H$1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22'!$F$2:$H$2</c:f>
              <c:numCache>
                <c:formatCode>General</c:formatCode>
                <c:ptCount val="3"/>
                <c:pt idx="0">
                  <c:v>0</c:v>
                </c:pt>
                <c:pt idx="1">
                  <c:v>12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92-E742-A985-494A50E4B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71FC-1B41-9C79-FA838AC4323E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23'!$F$1:$H$1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23'!$F$2:$H$2</c:f>
              <c:numCache>
                <c:formatCode>General</c:formatCode>
                <c:ptCount val="3"/>
                <c:pt idx="0">
                  <c:v>0</c:v>
                </c:pt>
                <c:pt idx="1">
                  <c:v>12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FC-1B41-9C79-FA838AC43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5ACC-2F4D-B9B1-26EEAC48E503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24'!$F$1:$H$1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24'!$F$2:$H$2</c:f>
              <c:numCache>
                <c:formatCode>General</c:formatCode>
                <c:ptCount val="3"/>
                <c:pt idx="0">
                  <c:v>0</c:v>
                </c:pt>
                <c:pt idx="1">
                  <c:v>15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CC-2F4D-B9B1-26EEAC48E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9C53-D940-BA91-4EC39C042B89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25'!$F$1:$H$1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25'!$F$2:$H$2</c:f>
              <c:numCache>
                <c:formatCode>General</c:formatCode>
                <c:ptCount val="3"/>
                <c:pt idx="0">
                  <c:v>0</c:v>
                </c:pt>
                <c:pt idx="1">
                  <c:v>14.5</c:v>
                </c:pt>
                <c:pt idx="2">
                  <c:v>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3-D940-BA91-4EC39C042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6B03-B548-8387-19A533A5DD64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26'!$F$1:$H$1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26'!$F$2:$H$2</c:f>
              <c:numCache>
                <c:formatCode>General</c:formatCode>
                <c:ptCount val="3"/>
                <c:pt idx="0">
                  <c:v>13</c:v>
                </c:pt>
                <c:pt idx="1">
                  <c:v>3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03-B548-8387-19A533A5D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5EE7-DD40-B5EA-1BF1522B85BA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27'!$F$1:$H$1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27'!$F$2:$H$2</c:f>
              <c:numCache>
                <c:formatCode>General</c:formatCode>
                <c:ptCount val="3"/>
                <c:pt idx="0">
                  <c:v>24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E7-DD40-B5EA-1BF1522B8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B2E2-D74A-B6DF-556E7681A6B0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28'!$F$1:$H$1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28'!$F$2:$H$2</c:f>
              <c:numCache>
                <c:formatCode>General</c:formatCode>
                <c:ptCount val="3"/>
                <c:pt idx="0">
                  <c:v>24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E2-D74A-B6DF-556E7681A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1B79-DA42-9E8F-249FA8439EAE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29'!$F$1:$H$1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29'!$F$2:$H$2</c:f>
              <c:numCache>
                <c:formatCode>General</c:formatCode>
                <c:ptCount val="3"/>
                <c:pt idx="0">
                  <c:v>24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79-DA42-9E8F-249FA8439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1988-0544-B7B7-A421819AE9CC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30'!$F$1:$H$1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30'!$F$2:$H$2</c:f>
              <c:numCache>
                <c:formatCode>General</c:formatCode>
                <c:ptCount val="3"/>
                <c:pt idx="0">
                  <c:v>24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88-0544-B7B7-A421819AE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AB0D-0945-89B3-3D4161A70C44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'Day 31'!$F$1:$H$1</c:f>
              <c:strCache>
                <c:ptCount val="3"/>
                <c:pt idx="0">
                  <c:v>Total Unused Hours</c:v>
                </c:pt>
                <c:pt idx="1">
                  <c:v>Total Personal Hours</c:v>
                </c:pt>
                <c:pt idx="2">
                  <c:v>Total School/Project Hours</c:v>
                </c:pt>
              </c:strCache>
            </c:strRef>
          </c:cat>
          <c:val>
            <c:numRef>
              <c:f>'Day 31'!$F$2:$H$2</c:f>
              <c:numCache>
                <c:formatCode>General</c:formatCode>
                <c:ptCount val="3"/>
                <c:pt idx="0">
                  <c:v>24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0D-0945-89B3-3D4161A70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438150</xdr:colOff>
      <xdr:row>0</xdr:row>
      <xdr:rowOff>85725</xdr:rowOff>
    </xdr:from>
    <xdr:ext cx="14392275" cy="539115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457200</xdr:colOff>
      <xdr:row>25</xdr:row>
      <xdr:rowOff>28575</xdr:rowOff>
    </xdr:from>
    <xdr:ext cx="14392275" cy="5391150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15</xdr:col>
      <xdr:colOff>609600</xdr:colOff>
      <xdr:row>0</xdr:row>
      <xdr:rowOff>95250</xdr:rowOff>
    </xdr:from>
    <xdr:ext cx="15182850" cy="9382125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7" name="Chart 7" title="Chart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8" name="Chart 8" title="Chart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9" name="Chart 9" title="Chart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10" name="Chart 10" title="Chart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11" name="Chart 11" title="Chart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12" name="Chart 12" title="Chart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13" name="Chart 13" title="Chart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14" name="Chart 14" title="Chart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15" name="Chart 15" title="Chart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16" name="Chart 16" title="Chart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17" name="Chart 17" title="Chart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18" name="Chart 18" title="Chart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19" name="Chart 19" title="Chart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20" name="Chart 20" title="Chart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21" name="Chart 21" title="Chart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22" name="Chart 22" title="Chart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23" name="Chart 23" title="Chart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24" name="Chart 24" title="Chart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25" name="Chart 25" title="Chart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26" name="Chart 26" title="Chart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27" name="Chart 27" title="Chart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28" name="Chart 28" title="Chart">
          <a:extLst>
            <a:ext uri="{FF2B5EF4-FFF2-40B4-BE49-F238E27FC236}">
              <a16:creationId xmlns:a16="http://schemas.microsoft.com/office/drawing/2014/main" id="{00000000-0008-0000-1B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29" name="Chart 29" title="Chart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30" name="Chart 30" title="Chart">
          <a:extLst>
            <a:ext uri="{FF2B5EF4-FFF2-40B4-BE49-F238E27FC236}">
              <a16:creationId xmlns:a16="http://schemas.microsoft.com/office/drawing/2014/main" id="{00000000-0008-0000-1D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31" name="Chart 31" title="Chart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32" name="Chart 32" title="Chart">
          <a:extLst>
            <a:ext uri="{FF2B5EF4-FFF2-40B4-BE49-F238E27FC236}">
              <a16:creationId xmlns:a16="http://schemas.microsoft.com/office/drawing/2014/main" id="{00000000-0008-0000-1F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33" name="Chart 33" title="Chart">
          <a:extLst>
            <a:ext uri="{FF2B5EF4-FFF2-40B4-BE49-F238E27FC236}">
              <a16:creationId xmlns:a16="http://schemas.microsoft.com/office/drawing/2014/main" id="{00000000-0008-0000-20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219075</xdr:colOff>
      <xdr:row>7</xdr:row>
      <xdr:rowOff>9525</xdr:rowOff>
    </xdr:from>
    <xdr:ext cx="4867275" cy="3009900"/>
    <xdr:graphicFrame macro="">
      <xdr:nvGraphicFramePr>
        <xdr:cNvPr id="34" name="Chart 34" title="Chart">
          <a:extLst>
            <a:ext uri="{FF2B5EF4-FFF2-40B4-BE49-F238E27FC236}">
              <a16:creationId xmlns:a16="http://schemas.microsoft.com/office/drawing/2014/main" id="{00000000-0008-0000-21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topLeftCell="A4" workbookViewId="0"/>
  </sheetViews>
  <sheetFormatPr baseColWidth="10" defaultColWidth="14.5" defaultRowHeight="15.75" customHeight="1"/>
  <cols>
    <col min="2" max="2" width="30.5" customWidth="1"/>
    <col min="3" max="3" width="32.1640625" customWidth="1"/>
    <col min="4" max="4" width="26.33203125" customWidth="1"/>
    <col min="5" max="5" width="25.1640625" customWidth="1"/>
    <col min="6" max="6" width="25" customWidth="1"/>
    <col min="8" max="8" width="31.5" customWidth="1"/>
  </cols>
  <sheetData>
    <row r="1" spans="1:26" ht="15.75" customHeight="1">
      <c r="A1" s="1" t="s">
        <v>0</v>
      </c>
      <c r="B1" s="3" t="s">
        <v>2</v>
      </c>
      <c r="C1" s="3" t="s">
        <v>4</v>
      </c>
      <c r="D1" s="3" t="s">
        <v>5</v>
      </c>
      <c r="E1" s="3" t="s">
        <v>6</v>
      </c>
      <c r="F1" s="3" t="s">
        <v>7</v>
      </c>
      <c r="G1" s="5"/>
      <c r="H1" s="1" t="s">
        <v>10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.75" customHeight="1">
      <c r="A2" s="7" t="s">
        <v>11</v>
      </c>
      <c r="B2" s="10">
        <f>'Day 1'!$G$2</f>
        <v>14</v>
      </c>
      <c r="C2" s="12">
        <f>'Day 1'!$H$2</f>
        <v>10</v>
      </c>
      <c r="D2" s="10">
        <f t="shared" ref="D2:D32" si="0">SUM(B2:C2)</f>
        <v>24</v>
      </c>
      <c r="E2" s="10">
        <f t="shared" ref="E2:E32" si="1">F2-D2</f>
        <v>0</v>
      </c>
      <c r="F2" s="15">
        <v>24</v>
      </c>
      <c r="G2" s="5"/>
      <c r="H2" s="17">
        <f>C35</f>
        <v>249</v>
      </c>
      <c r="I2" s="20" t="s">
        <v>16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>
      <c r="A3" s="7" t="s">
        <v>18</v>
      </c>
      <c r="B3" s="22">
        <f>'Day 2'!$G$2</f>
        <v>12</v>
      </c>
      <c r="C3" s="24">
        <f>'Day 2'!$H$2</f>
        <v>12</v>
      </c>
      <c r="D3" s="22">
        <f t="shared" si="0"/>
        <v>24</v>
      </c>
      <c r="E3" s="22">
        <f t="shared" si="1"/>
        <v>0</v>
      </c>
      <c r="F3" s="25">
        <v>24</v>
      </c>
      <c r="G3" s="5"/>
      <c r="H3" s="1" t="s">
        <v>24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>
      <c r="A4" s="7" t="s">
        <v>26</v>
      </c>
      <c r="B4" s="22">
        <f>'Day 3'!$G$2</f>
        <v>15</v>
      </c>
      <c r="C4" s="24">
        <f>'Day 3'!$H$2</f>
        <v>9</v>
      </c>
      <c r="D4" s="22">
        <f t="shared" si="0"/>
        <v>24</v>
      </c>
      <c r="E4" s="22">
        <f t="shared" si="1"/>
        <v>0</v>
      </c>
      <c r="F4" s="25">
        <v>24</v>
      </c>
      <c r="G4" s="5"/>
      <c r="H4" s="26">
        <v>10</v>
      </c>
      <c r="I4" s="27" t="s">
        <v>33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>
      <c r="A5" s="7" t="s">
        <v>35</v>
      </c>
      <c r="B5" s="22">
        <f>'Day 4'!$G$2</f>
        <v>12</v>
      </c>
      <c r="C5" s="24">
        <f>'Day 4'!$H$2</f>
        <v>12</v>
      </c>
      <c r="D5" s="22">
        <f t="shared" si="0"/>
        <v>24</v>
      </c>
      <c r="E5" s="22">
        <f t="shared" si="1"/>
        <v>0</v>
      </c>
      <c r="F5" s="25">
        <v>24</v>
      </c>
      <c r="G5" s="5"/>
      <c r="H5" s="84" t="s">
        <v>40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>
      <c r="A6" s="7" t="s">
        <v>44</v>
      </c>
      <c r="B6" s="22">
        <f>'Day 5'!$G$2</f>
        <v>22</v>
      </c>
      <c r="C6" s="24">
        <f>'Day 5'!$H$2</f>
        <v>2</v>
      </c>
      <c r="D6" s="22">
        <f t="shared" si="0"/>
        <v>24</v>
      </c>
      <c r="E6" s="22">
        <f t="shared" si="1"/>
        <v>0</v>
      </c>
      <c r="F6" s="25">
        <v>24</v>
      </c>
      <c r="G6" s="5"/>
      <c r="H6" s="8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>
      <c r="A7" s="7" t="s">
        <v>48</v>
      </c>
      <c r="B7" s="22">
        <f>'Day 6'!$G$2</f>
        <v>14.5</v>
      </c>
      <c r="C7" s="24">
        <f>'Day 6'!$H$2</f>
        <v>9.5</v>
      </c>
      <c r="D7" s="22">
        <f t="shared" si="0"/>
        <v>24</v>
      </c>
      <c r="E7" s="22">
        <f t="shared" si="1"/>
        <v>0</v>
      </c>
      <c r="F7" s="25">
        <v>24</v>
      </c>
      <c r="G7" s="5"/>
      <c r="H7" s="86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>
      <c r="A8" s="7" t="s">
        <v>55</v>
      </c>
      <c r="B8" s="22">
        <f>'Day 7'!$G$2</f>
        <v>17.5</v>
      </c>
      <c r="C8" s="24">
        <f>'Day 7'!$H$2</f>
        <v>6.5</v>
      </c>
      <c r="D8" s="22">
        <f t="shared" si="0"/>
        <v>24</v>
      </c>
      <c r="E8" s="22">
        <f t="shared" si="1"/>
        <v>0</v>
      </c>
      <c r="F8" s="25">
        <v>24</v>
      </c>
      <c r="G8" s="5"/>
      <c r="H8" s="32">
        <f>H2*H4</f>
        <v>2490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>
      <c r="A9" s="7" t="s">
        <v>65</v>
      </c>
      <c r="B9" s="34">
        <f>'Day 8'!$G$2</f>
        <v>18.5</v>
      </c>
      <c r="C9" s="36">
        <f>'Day 8'!$H$2</f>
        <v>5.5</v>
      </c>
      <c r="D9" s="34">
        <f t="shared" si="0"/>
        <v>24</v>
      </c>
      <c r="E9" s="34">
        <f t="shared" si="1"/>
        <v>0</v>
      </c>
      <c r="F9" s="39">
        <v>24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>
      <c r="A10" s="7" t="s">
        <v>75</v>
      </c>
      <c r="B10" s="22">
        <f>'Day 9'!$G$2</f>
        <v>11</v>
      </c>
      <c r="C10" s="24">
        <f>'Day 9'!$H$2</f>
        <v>13</v>
      </c>
      <c r="D10" s="22">
        <f t="shared" si="0"/>
        <v>24</v>
      </c>
      <c r="E10" s="22">
        <f t="shared" si="1"/>
        <v>0</v>
      </c>
      <c r="F10" s="25">
        <v>24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>
      <c r="A11" s="7" t="s">
        <v>79</v>
      </c>
      <c r="B11" s="22">
        <f>'Day 10'!$G$2</f>
        <v>11</v>
      </c>
      <c r="C11" s="24">
        <f>'Day 10'!$H$2</f>
        <v>13</v>
      </c>
      <c r="D11" s="22">
        <f t="shared" si="0"/>
        <v>24</v>
      </c>
      <c r="E11" s="22">
        <f t="shared" si="1"/>
        <v>0</v>
      </c>
      <c r="F11" s="25">
        <v>24</v>
      </c>
      <c r="G11" s="5"/>
      <c r="H11" s="1" t="s">
        <v>83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>
      <c r="A12" s="7" t="s">
        <v>85</v>
      </c>
      <c r="B12" s="22">
        <f>'Day 11'!$G$2</f>
        <v>15</v>
      </c>
      <c r="C12" s="24">
        <f>'Day 11'!$H$2</f>
        <v>9</v>
      </c>
      <c r="D12" s="22">
        <f t="shared" si="0"/>
        <v>24</v>
      </c>
      <c r="E12" s="22">
        <f t="shared" si="1"/>
        <v>0</v>
      </c>
      <c r="F12" s="25">
        <v>24</v>
      </c>
      <c r="G12" s="5"/>
      <c r="H12" s="40">
        <v>500</v>
      </c>
      <c r="I12" s="41" t="s">
        <v>94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>
      <c r="A13" s="7" t="s">
        <v>97</v>
      </c>
      <c r="B13" s="22">
        <f>'Day 12'!$G$2</f>
        <v>15</v>
      </c>
      <c r="C13" s="24">
        <f>'Day 12'!$H$2</f>
        <v>9</v>
      </c>
      <c r="D13" s="22">
        <f t="shared" si="0"/>
        <v>24</v>
      </c>
      <c r="E13" s="22">
        <f t="shared" si="1"/>
        <v>0</v>
      </c>
      <c r="F13" s="25">
        <v>24</v>
      </c>
      <c r="G13" s="5"/>
      <c r="H13" s="87" t="s">
        <v>102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>
      <c r="A14" s="7" t="s">
        <v>105</v>
      </c>
      <c r="B14" s="22">
        <f>'Day 13'!$G$2</f>
        <v>14</v>
      </c>
      <c r="C14" s="24">
        <f>'Day 13'!$H$2</f>
        <v>10</v>
      </c>
      <c r="D14" s="22">
        <f t="shared" si="0"/>
        <v>24</v>
      </c>
      <c r="E14" s="22">
        <f t="shared" si="1"/>
        <v>0</v>
      </c>
      <c r="F14" s="25">
        <v>24</v>
      </c>
      <c r="G14" s="5"/>
      <c r="H14" s="86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>
      <c r="A15" s="7" t="s">
        <v>106</v>
      </c>
      <c r="B15" s="22">
        <f>'Day 14'!$G$2</f>
        <v>13.5</v>
      </c>
      <c r="C15" s="24">
        <f>'Day 14'!$H$2</f>
        <v>10.5</v>
      </c>
      <c r="D15" s="22">
        <f t="shared" si="0"/>
        <v>24</v>
      </c>
      <c r="E15" s="22">
        <f t="shared" si="1"/>
        <v>0</v>
      </c>
      <c r="F15" s="25">
        <v>24</v>
      </c>
      <c r="G15" s="5"/>
      <c r="H15" s="17">
        <f>D35</f>
        <v>611</v>
      </c>
      <c r="I15" s="88" t="s">
        <v>107</v>
      </c>
      <c r="J15" s="89"/>
      <c r="K15" s="89"/>
      <c r="L15" s="89"/>
      <c r="M15" s="89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>
      <c r="A16" s="7" t="s">
        <v>108</v>
      </c>
      <c r="B16" s="34">
        <f>'Day 15'!$G$2</f>
        <v>11</v>
      </c>
      <c r="C16" s="36">
        <f>'Day 15'!$H$2</f>
        <v>13</v>
      </c>
      <c r="D16" s="34">
        <f t="shared" si="0"/>
        <v>24</v>
      </c>
      <c r="E16" s="34">
        <f t="shared" si="1"/>
        <v>0</v>
      </c>
      <c r="F16" s="39">
        <v>24</v>
      </c>
      <c r="G16" s="5"/>
      <c r="H16" s="84" t="s">
        <v>109</v>
      </c>
      <c r="I16" s="89"/>
      <c r="J16" s="89"/>
      <c r="K16" s="89"/>
      <c r="L16" s="89"/>
      <c r="M16" s="8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>
      <c r="A17" s="7" t="s">
        <v>110</v>
      </c>
      <c r="B17" s="22">
        <f>'Day 16'!$G$2</f>
        <v>14</v>
      </c>
      <c r="C17" s="24">
        <f>'Day 16'!$H$2</f>
        <v>10</v>
      </c>
      <c r="D17" s="22">
        <f t="shared" si="0"/>
        <v>24</v>
      </c>
      <c r="E17" s="22">
        <f t="shared" si="1"/>
        <v>0</v>
      </c>
      <c r="F17" s="25">
        <v>24</v>
      </c>
      <c r="G17" s="5"/>
      <c r="H17" s="8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>
      <c r="A18" s="7" t="s">
        <v>111</v>
      </c>
      <c r="B18" s="22">
        <f>'Day 17'!$G$2</f>
        <v>16</v>
      </c>
      <c r="C18" s="24">
        <f>'Day 17'!$H$2</f>
        <v>8</v>
      </c>
      <c r="D18" s="22">
        <f t="shared" si="0"/>
        <v>24</v>
      </c>
      <c r="E18" s="22">
        <f t="shared" si="1"/>
        <v>0</v>
      </c>
      <c r="F18" s="25">
        <v>24</v>
      </c>
      <c r="G18" s="5"/>
      <c r="H18" s="8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>
      <c r="A19" s="7" t="s">
        <v>112</v>
      </c>
      <c r="B19" s="22">
        <f>'Day 18'!$G$2</f>
        <v>11</v>
      </c>
      <c r="C19" s="24">
        <f>'Day 18'!$H$2</f>
        <v>13</v>
      </c>
      <c r="D19" s="22">
        <f t="shared" si="0"/>
        <v>24</v>
      </c>
      <c r="E19" s="22">
        <f t="shared" si="1"/>
        <v>0</v>
      </c>
      <c r="F19" s="25">
        <v>24</v>
      </c>
      <c r="G19" s="5"/>
      <c r="H19" s="8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>
      <c r="A20" s="7" t="s">
        <v>113</v>
      </c>
      <c r="B20" s="22">
        <f>'Day 19'!$G$2</f>
        <v>19</v>
      </c>
      <c r="C20" s="24">
        <f>'Day 19'!$H$2</f>
        <v>5</v>
      </c>
      <c r="D20" s="22">
        <f t="shared" si="0"/>
        <v>24</v>
      </c>
      <c r="E20" s="22">
        <f t="shared" si="1"/>
        <v>0</v>
      </c>
      <c r="F20" s="25">
        <v>24</v>
      </c>
      <c r="G20" s="5"/>
      <c r="H20" s="8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7" t="s">
        <v>114</v>
      </c>
      <c r="B21" s="22">
        <f>'Day 20'!$G$2</f>
        <v>15</v>
      </c>
      <c r="C21" s="24">
        <f>'Day 20'!$H$2</f>
        <v>9</v>
      </c>
      <c r="D21" s="22">
        <f t="shared" si="0"/>
        <v>24</v>
      </c>
      <c r="E21" s="22">
        <f t="shared" si="1"/>
        <v>0</v>
      </c>
      <c r="F21" s="25">
        <v>24</v>
      </c>
      <c r="G21" s="5"/>
      <c r="H21" s="8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7" t="s">
        <v>115</v>
      </c>
      <c r="B22" s="22">
        <f>'Day 21'!$G$2</f>
        <v>14.5</v>
      </c>
      <c r="C22" s="24">
        <f>'Day 21'!$H$2</f>
        <v>9.5</v>
      </c>
      <c r="D22" s="22">
        <f t="shared" si="0"/>
        <v>24</v>
      </c>
      <c r="E22" s="22">
        <f t="shared" si="1"/>
        <v>0</v>
      </c>
      <c r="F22" s="25">
        <v>24</v>
      </c>
      <c r="G22" s="5"/>
      <c r="H22" s="86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7" t="s">
        <v>116</v>
      </c>
      <c r="B23" s="34">
        <f>'Day 22'!$G$2</f>
        <v>12</v>
      </c>
      <c r="C23" s="36">
        <f>'Day 22'!$H$2</f>
        <v>12</v>
      </c>
      <c r="D23" s="34">
        <f t="shared" si="0"/>
        <v>24</v>
      </c>
      <c r="E23" s="34">
        <f t="shared" si="1"/>
        <v>0</v>
      </c>
      <c r="F23" s="39">
        <v>24</v>
      </c>
      <c r="G23" s="5"/>
      <c r="H23" s="43">
        <f>H12/H15</f>
        <v>0.81833060556464809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7" t="s">
        <v>117</v>
      </c>
      <c r="B24" s="22">
        <f>'Day 23'!$G$2</f>
        <v>12</v>
      </c>
      <c r="C24" s="24">
        <f>'Day 23'!$H$2</f>
        <v>12</v>
      </c>
      <c r="D24" s="22">
        <f t="shared" si="0"/>
        <v>24</v>
      </c>
      <c r="E24" s="22">
        <f t="shared" si="1"/>
        <v>0</v>
      </c>
      <c r="F24" s="25">
        <v>24</v>
      </c>
      <c r="G24" s="5"/>
      <c r="H24" s="1" t="s">
        <v>118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7" t="s">
        <v>119</v>
      </c>
      <c r="B25" s="22">
        <f>'Day 24'!$G$2</f>
        <v>15</v>
      </c>
      <c r="C25" s="24">
        <f>'Day 24'!$H$2</f>
        <v>9</v>
      </c>
      <c r="D25" s="22">
        <f t="shared" si="0"/>
        <v>24</v>
      </c>
      <c r="E25" s="22">
        <f t="shared" si="1"/>
        <v>0</v>
      </c>
      <c r="F25" s="25">
        <v>24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7" t="s">
        <v>120</v>
      </c>
      <c r="B26" s="22">
        <f>'Day 25'!$G$2</f>
        <v>14.5</v>
      </c>
      <c r="C26" s="24">
        <f>'Day 25'!$H$2</f>
        <v>9.5</v>
      </c>
      <c r="D26" s="22">
        <f t="shared" si="0"/>
        <v>24</v>
      </c>
      <c r="E26" s="22">
        <f t="shared" si="1"/>
        <v>0</v>
      </c>
      <c r="F26" s="25">
        <v>24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7" t="s">
        <v>121</v>
      </c>
      <c r="B27" s="22">
        <f>'Day 26'!$G$2</f>
        <v>3</v>
      </c>
      <c r="C27" s="24">
        <f>'Day 26'!$H$2</f>
        <v>8</v>
      </c>
      <c r="D27" s="22">
        <f t="shared" si="0"/>
        <v>11</v>
      </c>
      <c r="E27" s="22">
        <f t="shared" si="1"/>
        <v>13</v>
      </c>
      <c r="F27" s="25">
        <v>24</v>
      </c>
      <c r="G27" s="20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7" t="s">
        <v>122</v>
      </c>
      <c r="B28" s="44">
        <f>'Day 27'!$G$2</f>
        <v>0</v>
      </c>
      <c r="C28" s="45">
        <f>'Day 27'!$H$2</f>
        <v>0</v>
      </c>
      <c r="D28" s="44">
        <f t="shared" si="0"/>
        <v>0</v>
      </c>
      <c r="E28" s="44">
        <f t="shared" si="1"/>
        <v>0</v>
      </c>
      <c r="F28" s="46">
        <v>0</v>
      </c>
      <c r="G28" s="20" t="s">
        <v>123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7" t="s">
        <v>124</v>
      </c>
      <c r="B29" s="44">
        <f>'Day 28'!$G$2</f>
        <v>0</v>
      </c>
      <c r="C29" s="45">
        <f>'Day 28'!$H$2</f>
        <v>0</v>
      </c>
      <c r="D29" s="44">
        <f t="shared" si="0"/>
        <v>0</v>
      </c>
      <c r="E29" s="44">
        <f t="shared" si="1"/>
        <v>0</v>
      </c>
      <c r="F29" s="46">
        <v>0</v>
      </c>
      <c r="G29" s="20" t="s">
        <v>125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7" t="s">
        <v>126</v>
      </c>
      <c r="B30" s="44">
        <f>'Day 29'!$G$2</f>
        <v>0</v>
      </c>
      <c r="C30" s="45">
        <f>'Day 29'!$H$2</f>
        <v>0</v>
      </c>
      <c r="D30" s="44">
        <f t="shared" si="0"/>
        <v>0</v>
      </c>
      <c r="E30" s="44">
        <f t="shared" si="1"/>
        <v>0</v>
      </c>
      <c r="F30" s="46">
        <v>0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7" t="s">
        <v>127</v>
      </c>
      <c r="B31" s="44">
        <f>'Day 30'!$G$2</f>
        <v>0</v>
      </c>
      <c r="C31" s="45">
        <f>'Day 30'!$H$2</f>
        <v>0</v>
      </c>
      <c r="D31" s="44">
        <f t="shared" si="0"/>
        <v>0</v>
      </c>
      <c r="E31" s="44">
        <f t="shared" si="1"/>
        <v>0</v>
      </c>
      <c r="F31" s="46">
        <v>0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7" t="s">
        <v>128</v>
      </c>
      <c r="B32" s="47">
        <f>'Day 31'!$G$2</f>
        <v>0</v>
      </c>
      <c r="C32" s="48">
        <f>'Day 31'!$H$2</f>
        <v>0</v>
      </c>
      <c r="D32" s="47">
        <f t="shared" si="0"/>
        <v>0</v>
      </c>
      <c r="E32" s="47">
        <f t="shared" si="1"/>
        <v>0</v>
      </c>
      <c r="F32" s="49">
        <v>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5"/>
      <c r="B34" s="1" t="s">
        <v>129</v>
      </c>
      <c r="C34" s="1" t="s">
        <v>130</v>
      </c>
      <c r="D34" s="1" t="s">
        <v>131</v>
      </c>
      <c r="E34" s="1" t="s">
        <v>6</v>
      </c>
      <c r="F34" s="1" t="s">
        <v>132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5"/>
      <c r="B35" s="17">
        <f t="shared" ref="B35:F35" si="2">SUM(B2:B32)</f>
        <v>362</v>
      </c>
      <c r="C35" s="17">
        <f t="shared" si="2"/>
        <v>249</v>
      </c>
      <c r="D35" s="17">
        <f t="shared" si="2"/>
        <v>611</v>
      </c>
      <c r="E35" s="17">
        <f t="shared" si="2"/>
        <v>13</v>
      </c>
      <c r="F35" s="17">
        <f t="shared" si="2"/>
        <v>624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">
    <mergeCell ref="H5:H7"/>
    <mergeCell ref="H13:H14"/>
    <mergeCell ref="H16:H22"/>
    <mergeCell ref="I15:M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F1000"/>
  <sheetViews>
    <sheetView workbookViewId="0"/>
  </sheetViews>
  <sheetFormatPr baseColWidth="10" defaultColWidth="14.5" defaultRowHeight="15.75" customHeight="1"/>
  <cols>
    <col min="34" max="34" width="30.5" customWidth="1"/>
    <col min="35" max="35" width="32.1640625" customWidth="1"/>
    <col min="36" max="36" width="26.33203125" customWidth="1"/>
    <col min="37" max="37" width="25.1640625" customWidth="1"/>
    <col min="38" max="38" width="25" customWidth="1"/>
    <col min="40" max="40" width="31.5" customWidth="1"/>
  </cols>
  <sheetData>
    <row r="1" spans="1:58" ht="15.75" customHeight="1">
      <c r="A1" s="50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1" t="s">
        <v>133</v>
      </c>
      <c r="AH1" s="3" t="s">
        <v>2</v>
      </c>
      <c r="AI1" s="3" t="s">
        <v>4</v>
      </c>
      <c r="AJ1" s="3" t="s">
        <v>5</v>
      </c>
      <c r="AK1" s="3" t="s">
        <v>6</v>
      </c>
      <c r="AL1" s="3" t="s">
        <v>7</v>
      </c>
      <c r="AM1" s="5"/>
      <c r="AN1" s="1" t="s">
        <v>10</v>
      </c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</row>
    <row r="2" spans="1:58" ht="15.75" customHeight="1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7" t="s">
        <v>134</v>
      </c>
      <c r="AH2" s="10">
        <f>'Day 1'!$G$2</f>
        <v>14</v>
      </c>
      <c r="AI2" s="12">
        <f>'Day 1'!$H$2</f>
        <v>10</v>
      </c>
      <c r="AJ2" s="10">
        <f t="shared" ref="AJ2:AJ32" si="0">SUM(AH2:AI2)</f>
        <v>24</v>
      </c>
      <c r="AK2" s="10">
        <f t="shared" ref="AK2:AK32" si="1">AL2-AJ2</f>
        <v>0</v>
      </c>
      <c r="AL2" s="15">
        <v>24</v>
      </c>
      <c r="AM2" s="5"/>
      <c r="AN2" s="17">
        <f>AI35</f>
        <v>249</v>
      </c>
      <c r="AO2" s="20" t="s">
        <v>16</v>
      </c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</row>
    <row r="3" spans="1:58" ht="15.75" customHeight="1">
      <c r="A3" s="51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7" t="s">
        <v>18</v>
      </c>
      <c r="AH3" s="22">
        <f>'Day 2'!$G$2</f>
        <v>12</v>
      </c>
      <c r="AI3" s="24">
        <f>'Day 2'!$H$2</f>
        <v>12</v>
      </c>
      <c r="AJ3" s="22">
        <f t="shared" si="0"/>
        <v>24</v>
      </c>
      <c r="AK3" s="22">
        <f t="shared" si="1"/>
        <v>0</v>
      </c>
      <c r="AL3" s="25">
        <v>24</v>
      </c>
      <c r="AM3" s="5"/>
      <c r="AN3" s="1" t="s">
        <v>24</v>
      </c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</row>
    <row r="4" spans="1:58" ht="15.75" customHeight="1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7" t="s">
        <v>26</v>
      </c>
      <c r="AH4" s="22">
        <f>'Day 3'!$G$2</f>
        <v>15</v>
      </c>
      <c r="AI4" s="24">
        <f>'Day 3'!$H$2</f>
        <v>9</v>
      </c>
      <c r="AJ4" s="22">
        <f t="shared" si="0"/>
        <v>24</v>
      </c>
      <c r="AK4" s="22">
        <f t="shared" si="1"/>
        <v>0</v>
      </c>
      <c r="AL4" s="25">
        <v>24</v>
      </c>
      <c r="AM4" s="5"/>
      <c r="AN4" s="26">
        <v>10</v>
      </c>
      <c r="AO4" s="27" t="s">
        <v>33</v>
      </c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</row>
    <row r="5" spans="1:58" ht="15.75" customHeight="1">
      <c r="A5" s="51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7" t="s">
        <v>35</v>
      </c>
      <c r="AH5" s="22">
        <f>'Day 4'!$G$2</f>
        <v>12</v>
      </c>
      <c r="AI5" s="24">
        <f>'Day 4'!$H$2</f>
        <v>12</v>
      </c>
      <c r="AJ5" s="22">
        <f t="shared" si="0"/>
        <v>24</v>
      </c>
      <c r="AK5" s="22">
        <f t="shared" si="1"/>
        <v>0</v>
      </c>
      <c r="AL5" s="25">
        <v>24</v>
      </c>
      <c r="AM5" s="5"/>
      <c r="AN5" s="84" t="s">
        <v>40</v>
      </c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</row>
    <row r="6" spans="1:58" ht="15.75" customHeight="1">
      <c r="A6" s="51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7" t="s">
        <v>44</v>
      </c>
      <c r="AH6" s="22">
        <f>'Day 5'!$G$2</f>
        <v>22</v>
      </c>
      <c r="AI6" s="24">
        <f>'Day 5'!$H$2</f>
        <v>2</v>
      </c>
      <c r="AJ6" s="22">
        <f t="shared" si="0"/>
        <v>24</v>
      </c>
      <c r="AK6" s="22">
        <f t="shared" si="1"/>
        <v>0</v>
      </c>
      <c r="AL6" s="25">
        <v>24</v>
      </c>
      <c r="AM6" s="5"/>
      <c r="AN6" s="8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</row>
    <row r="7" spans="1:58" ht="15.75" customHeight="1">
      <c r="A7" s="51"/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7" t="s">
        <v>48</v>
      </c>
      <c r="AH7" s="22">
        <f>'Day 6'!$G$2</f>
        <v>14.5</v>
      </c>
      <c r="AI7" s="24">
        <f>'Day 6'!$H$2</f>
        <v>9.5</v>
      </c>
      <c r="AJ7" s="22">
        <f t="shared" si="0"/>
        <v>24</v>
      </c>
      <c r="AK7" s="22">
        <f t="shared" si="1"/>
        <v>0</v>
      </c>
      <c r="AL7" s="25">
        <v>24</v>
      </c>
      <c r="AM7" s="5"/>
      <c r="AN7" s="86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</row>
    <row r="8" spans="1:58" ht="15.75" customHeight="1">
      <c r="A8" s="51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7" t="s">
        <v>55</v>
      </c>
      <c r="AH8" s="22">
        <f>'Day 7'!$G$2</f>
        <v>17.5</v>
      </c>
      <c r="AI8" s="24">
        <f>'Day 7'!$H$2</f>
        <v>6.5</v>
      </c>
      <c r="AJ8" s="22">
        <f t="shared" si="0"/>
        <v>24</v>
      </c>
      <c r="AK8" s="22">
        <f t="shared" si="1"/>
        <v>0</v>
      </c>
      <c r="AL8" s="25">
        <v>24</v>
      </c>
      <c r="AM8" s="5"/>
      <c r="AN8" s="32">
        <f>AN2*AN4</f>
        <v>2490</v>
      </c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</row>
    <row r="9" spans="1:58" ht="15.75" customHeight="1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7" t="s">
        <v>65</v>
      </c>
      <c r="AH9" s="34">
        <f>'Day 8'!$G$2</f>
        <v>18.5</v>
      </c>
      <c r="AI9" s="36">
        <f>'Day 8'!$H$2</f>
        <v>5.5</v>
      </c>
      <c r="AJ9" s="34">
        <f t="shared" si="0"/>
        <v>24</v>
      </c>
      <c r="AK9" s="34">
        <f t="shared" si="1"/>
        <v>0</v>
      </c>
      <c r="AL9" s="39">
        <v>24</v>
      </c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</row>
    <row r="10" spans="1:58" ht="15.75" customHeight="1">
      <c r="A10" s="51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7" t="s">
        <v>75</v>
      </c>
      <c r="AH10" s="22">
        <f>'Day 9'!$G$2</f>
        <v>11</v>
      </c>
      <c r="AI10" s="24">
        <f>'Day 9'!$H$2</f>
        <v>13</v>
      </c>
      <c r="AJ10" s="22">
        <f t="shared" si="0"/>
        <v>24</v>
      </c>
      <c r="AK10" s="22">
        <f t="shared" si="1"/>
        <v>0</v>
      </c>
      <c r="AL10" s="25">
        <v>24</v>
      </c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</row>
    <row r="11" spans="1:58" ht="15.75" customHeight="1">
      <c r="A11" s="51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7" t="s">
        <v>79</v>
      </c>
      <c r="AH11" s="22">
        <f>'Day 10'!$G$2</f>
        <v>11</v>
      </c>
      <c r="AI11" s="24">
        <f>'Day 10'!$H$2</f>
        <v>13</v>
      </c>
      <c r="AJ11" s="22">
        <f t="shared" si="0"/>
        <v>24</v>
      </c>
      <c r="AK11" s="22">
        <f t="shared" si="1"/>
        <v>0</v>
      </c>
      <c r="AL11" s="25">
        <v>24</v>
      </c>
      <c r="AM11" s="5"/>
      <c r="AN11" s="1" t="s">
        <v>83</v>
      </c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</row>
    <row r="12" spans="1:58" ht="15.75" customHeight="1">
      <c r="A12" s="51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7" t="s">
        <v>85</v>
      </c>
      <c r="AH12" s="22">
        <f>'Day 11'!$G$2</f>
        <v>15</v>
      </c>
      <c r="AI12" s="24">
        <f>'Day 11'!$H$2</f>
        <v>9</v>
      </c>
      <c r="AJ12" s="22">
        <f t="shared" si="0"/>
        <v>24</v>
      </c>
      <c r="AK12" s="22">
        <f t="shared" si="1"/>
        <v>0</v>
      </c>
      <c r="AL12" s="25">
        <v>24</v>
      </c>
      <c r="AM12" s="5"/>
      <c r="AN12" s="40">
        <v>500</v>
      </c>
      <c r="AO12" s="41" t="s">
        <v>94</v>
      </c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</row>
    <row r="13" spans="1:58" ht="15.75" customHeight="1">
      <c r="A13" s="51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7" t="s">
        <v>97</v>
      </c>
      <c r="AH13" s="22">
        <f>'Day 12'!$G$2</f>
        <v>15</v>
      </c>
      <c r="AI13" s="24">
        <f>'Day 12'!$H$2</f>
        <v>9</v>
      </c>
      <c r="AJ13" s="22">
        <f t="shared" si="0"/>
        <v>24</v>
      </c>
      <c r="AK13" s="22">
        <f t="shared" si="1"/>
        <v>0</v>
      </c>
      <c r="AL13" s="25">
        <v>24</v>
      </c>
      <c r="AM13" s="5"/>
      <c r="AN13" s="87" t="s">
        <v>102</v>
      </c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</row>
    <row r="14" spans="1:58" ht="15.75" customHeight="1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7" t="s">
        <v>105</v>
      </c>
      <c r="AH14" s="22">
        <f>'Day 13'!$G$2</f>
        <v>14</v>
      </c>
      <c r="AI14" s="24">
        <f>'Day 13'!$H$2</f>
        <v>10</v>
      </c>
      <c r="AJ14" s="22">
        <f t="shared" si="0"/>
        <v>24</v>
      </c>
      <c r="AK14" s="22">
        <f t="shared" si="1"/>
        <v>0</v>
      </c>
      <c r="AL14" s="25">
        <v>24</v>
      </c>
      <c r="AM14" s="5"/>
      <c r="AN14" s="86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</row>
    <row r="15" spans="1:58" ht="15.75" customHeight="1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7" t="s">
        <v>106</v>
      </c>
      <c r="AH15" s="22">
        <f>'Day 14'!$G$2</f>
        <v>13.5</v>
      </c>
      <c r="AI15" s="24">
        <f>'Day 14'!$H$2</f>
        <v>10.5</v>
      </c>
      <c r="AJ15" s="22">
        <f t="shared" si="0"/>
        <v>24</v>
      </c>
      <c r="AK15" s="22">
        <f t="shared" si="1"/>
        <v>0</v>
      </c>
      <c r="AL15" s="25">
        <v>24</v>
      </c>
      <c r="AM15" s="5"/>
      <c r="AN15" s="17">
        <f>AJ35</f>
        <v>611</v>
      </c>
      <c r="AO15" s="88" t="s">
        <v>107</v>
      </c>
      <c r="AP15" s="89"/>
      <c r="AQ15" s="89"/>
      <c r="AR15" s="89"/>
      <c r="AS15" s="89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</row>
    <row r="16" spans="1:58" ht="15.75" customHeight="1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7" t="s">
        <v>108</v>
      </c>
      <c r="AH16" s="34">
        <f>'Day 15'!$G$2</f>
        <v>11</v>
      </c>
      <c r="AI16" s="36">
        <f>'Day 15'!$H$2</f>
        <v>13</v>
      </c>
      <c r="AJ16" s="34">
        <f t="shared" si="0"/>
        <v>24</v>
      </c>
      <c r="AK16" s="34">
        <f t="shared" si="1"/>
        <v>0</v>
      </c>
      <c r="AL16" s="39">
        <v>24</v>
      </c>
      <c r="AM16" s="5"/>
      <c r="AN16" s="84" t="s">
        <v>109</v>
      </c>
      <c r="AO16" s="89"/>
      <c r="AP16" s="89"/>
      <c r="AQ16" s="89"/>
      <c r="AR16" s="89"/>
      <c r="AS16" s="89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</row>
    <row r="17" spans="1:58" ht="15.75" customHeight="1">
      <c r="A17" s="51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7" t="s">
        <v>110</v>
      </c>
      <c r="AH17" s="22">
        <f>'Day 16'!$G$2</f>
        <v>14</v>
      </c>
      <c r="AI17" s="24">
        <f>'Day 16'!$H$2</f>
        <v>10</v>
      </c>
      <c r="AJ17" s="22">
        <f t="shared" si="0"/>
        <v>24</v>
      </c>
      <c r="AK17" s="22">
        <f t="shared" si="1"/>
        <v>0</v>
      </c>
      <c r="AL17" s="25">
        <v>24</v>
      </c>
      <c r="AM17" s="5"/>
      <c r="AN17" s="8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</row>
    <row r="18" spans="1:58" ht="15.75" customHeight="1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7" t="s">
        <v>111</v>
      </c>
      <c r="AH18" s="22">
        <f>'Day 17'!$G$2</f>
        <v>16</v>
      </c>
      <c r="AI18" s="24">
        <f>'Day 17'!$H$2</f>
        <v>8</v>
      </c>
      <c r="AJ18" s="22">
        <f t="shared" si="0"/>
        <v>24</v>
      </c>
      <c r="AK18" s="22">
        <f t="shared" si="1"/>
        <v>0</v>
      </c>
      <c r="AL18" s="25">
        <v>24</v>
      </c>
      <c r="AM18" s="5"/>
      <c r="AN18" s="8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</row>
    <row r="19" spans="1:58" ht="15.75" customHeight="1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7" t="s">
        <v>112</v>
      </c>
      <c r="AH19" s="22">
        <f>'Day 18'!$G$2</f>
        <v>11</v>
      </c>
      <c r="AI19" s="24">
        <f>'Day 18'!$H$2</f>
        <v>13</v>
      </c>
      <c r="AJ19" s="22">
        <f t="shared" si="0"/>
        <v>24</v>
      </c>
      <c r="AK19" s="22">
        <f t="shared" si="1"/>
        <v>0</v>
      </c>
      <c r="AL19" s="25">
        <v>24</v>
      </c>
      <c r="AM19" s="5"/>
      <c r="AN19" s="8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</row>
    <row r="20" spans="1:58" ht="15.75" customHeight="1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7" t="s">
        <v>113</v>
      </c>
      <c r="AH20" s="22">
        <f>'Day 19'!$G$2</f>
        <v>19</v>
      </c>
      <c r="AI20" s="24">
        <f>'Day 19'!$H$2</f>
        <v>5</v>
      </c>
      <c r="AJ20" s="22">
        <f t="shared" si="0"/>
        <v>24</v>
      </c>
      <c r="AK20" s="22">
        <f t="shared" si="1"/>
        <v>0</v>
      </c>
      <c r="AL20" s="25">
        <v>24</v>
      </c>
      <c r="AM20" s="5"/>
      <c r="AN20" s="8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</row>
    <row r="21" spans="1:58" ht="15.75" customHeight="1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7" t="s">
        <v>114</v>
      </c>
      <c r="AH21" s="22">
        <f>'Day 20'!$G$2</f>
        <v>15</v>
      </c>
      <c r="AI21" s="24">
        <f>'Day 20'!$H$2</f>
        <v>9</v>
      </c>
      <c r="AJ21" s="22">
        <f t="shared" si="0"/>
        <v>24</v>
      </c>
      <c r="AK21" s="22">
        <f t="shared" si="1"/>
        <v>0</v>
      </c>
      <c r="AL21" s="25">
        <v>24</v>
      </c>
      <c r="AM21" s="5"/>
      <c r="AN21" s="8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</row>
    <row r="22" spans="1:58" ht="15.75" customHeight="1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7" t="s">
        <v>115</v>
      </c>
      <c r="AH22" s="22">
        <f>'Day 21'!$G$2</f>
        <v>14.5</v>
      </c>
      <c r="AI22" s="24">
        <f>'Day 21'!$H$2</f>
        <v>9.5</v>
      </c>
      <c r="AJ22" s="22">
        <f t="shared" si="0"/>
        <v>24</v>
      </c>
      <c r="AK22" s="22">
        <f t="shared" si="1"/>
        <v>0</v>
      </c>
      <c r="AL22" s="25">
        <v>24</v>
      </c>
      <c r="AM22" s="5"/>
      <c r="AN22" s="86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</row>
    <row r="23" spans="1:58" ht="15.75" customHeight="1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7" t="s">
        <v>116</v>
      </c>
      <c r="AH23" s="34">
        <f>'Day 22'!$G$2</f>
        <v>12</v>
      </c>
      <c r="AI23" s="36">
        <f>'Day 22'!$H$2</f>
        <v>12</v>
      </c>
      <c r="AJ23" s="34">
        <f t="shared" si="0"/>
        <v>24</v>
      </c>
      <c r="AK23" s="34">
        <f t="shared" si="1"/>
        <v>0</v>
      </c>
      <c r="AL23" s="39">
        <v>24</v>
      </c>
      <c r="AM23" s="5"/>
      <c r="AN23" s="43">
        <f>AN12/AN15</f>
        <v>0.81833060556464809</v>
      </c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</row>
    <row r="24" spans="1:58" ht="15.75" customHeight="1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7" t="s">
        <v>117</v>
      </c>
      <c r="AH24" s="22">
        <f>'Day 23'!$G$2</f>
        <v>12</v>
      </c>
      <c r="AI24" s="24">
        <f>'Day 23'!$H$2</f>
        <v>12</v>
      </c>
      <c r="AJ24" s="22">
        <f t="shared" si="0"/>
        <v>24</v>
      </c>
      <c r="AK24" s="22">
        <f t="shared" si="1"/>
        <v>0</v>
      </c>
      <c r="AL24" s="25">
        <v>24</v>
      </c>
      <c r="AM24" s="5"/>
      <c r="AN24" s="1" t="s">
        <v>118</v>
      </c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</row>
    <row r="25" spans="1:58" ht="15.75" customHeight="1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7" t="s">
        <v>119</v>
      </c>
      <c r="AH25" s="22">
        <f>'Day 24'!$G$2</f>
        <v>15</v>
      </c>
      <c r="AI25" s="24">
        <f>'Day 24'!$H$2</f>
        <v>9</v>
      </c>
      <c r="AJ25" s="22">
        <f t="shared" si="0"/>
        <v>24</v>
      </c>
      <c r="AK25" s="22">
        <f t="shared" si="1"/>
        <v>0</v>
      </c>
      <c r="AL25" s="25">
        <v>24</v>
      </c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</row>
    <row r="26" spans="1:58" ht="15.75" customHeight="1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7" t="s">
        <v>120</v>
      </c>
      <c r="AH26" s="22">
        <f>'Day 25'!$G$2</f>
        <v>14.5</v>
      </c>
      <c r="AI26" s="24">
        <f>'Day 25'!$H$2</f>
        <v>9.5</v>
      </c>
      <c r="AJ26" s="22">
        <f t="shared" si="0"/>
        <v>24</v>
      </c>
      <c r="AK26" s="22">
        <f t="shared" si="1"/>
        <v>0</v>
      </c>
      <c r="AL26" s="25">
        <v>24</v>
      </c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</row>
    <row r="27" spans="1:58" ht="15.75" customHeight="1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7" t="s">
        <v>121</v>
      </c>
      <c r="AH27" s="22">
        <f>'Day 26'!$G$2</f>
        <v>3</v>
      </c>
      <c r="AI27" s="24">
        <f>'Day 26'!$H$2</f>
        <v>8</v>
      </c>
      <c r="AJ27" s="22">
        <f t="shared" si="0"/>
        <v>11</v>
      </c>
      <c r="AK27" s="22">
        <f t="shared" si="1"/>
        <v>13</v>
      </c>
      <c r="AL27" s="25">
        <v>24</v>
      </c>
      <c r="AM27" s="20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</row>
    <row r="28" spans="1:58" ht="15.75" customHeight="1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7" t="s">
        <v>122</v>
      </c>
      <c r="AH28" s="44">
        <f>'Day 27'!$G$2</f>
        <v>0</v>
      </c>
      <c r="AI28" s="45">
        <f>'Day 27'!$H$2</f>
        <v>0</v>
      </c>
      <c r="AJ28" s="44">
        <f t="shared" si="0"/>
        <v>0</v>
      </c>
      <c r="AK28" s="44">
        <f t="shared" si="1"/>
        <v>0</v>
      </c>
      <c r="AL28" s="46">
        <v>0</v>
      </c>
      <c r="AM28" s="20" t="s">
        <v>123</v>
      </c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</row>
    <row r="29" spans="1:58" ht="15.75" customHeight="1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7" t="s">
        <v>124</v>
      </c>
      <c r="AH29" s="44">
        <f>'Day 28'!$G$2</f>
        <v>0</v>
      </c>
      <c r="AI29" s="45">
        <f>'Day 28'!$H$2</f>
        <v>0</v>
      </c>
      <c r="AJ29" s="44">
        <f t="shared" si="0"/>
        <v>0</v>
      </c>
      <c r="AK29" s="44">
        <f t="shared" si="1"/>
        <v>0</v>
      </c>
      <c r="AL29" s="46">
        <v>0</v>
      </c>
      <c r="AM29" s="20" t="s">
        <v>125</v>
      </c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</row>
    <row r="30" spans="1:58" ht="15.75" customHeight="1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7" t="s">
        <v>126</v>
      </c>
      <c r="AH30" s="44">
        <f>'Day 29'!$G$2</f>
        <v>0</v>
      </c>
      <c r="AI30" s="45">
        <f>'Day 29'!$H$2</f>
        <v>0</v>
      </c>
      <c r="AJ30" s="44">
        <f t="shared" si="0"/>
        <v>0</v>
      </c>
      <c r="AK30" s="44">
        <f t="shared" si="1"/>
        <v>0</v>
      </c>
      <c r="AL30" s="46">
        <v>0</v>
      </c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</row>
    <row r="31" spans="1:58" ht="15.75" customHeight="1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7" t="s">
        <v>127</v>
      </c>
      <c r="AH31" s="44">
        <f>'Day 30'!$G$2</f>
        <v>0</v>
      </c>
      <c r="AI31" s="45">
        <f>'Day 30'!$H$2</f>
        <v>0</v>
      </c>
      <c r="AJ31" s="44">
        <f t="shared" si="0"/>
        <v>0</v>
      </c>
      <c r="AK31" s="44">
        <f t="shared" si="1"/>
        <v>0</v>
      </c>
      <c r="AL31" s="46">
        <v>0</v>
      </c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</row>
    <row r="32" spans="1:58" ht="15.75" customHeight="1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7" t="s">
        <v>128</v>
      </c>
      <c r="AH32" s="47">
        <f>'Day 31'!$G$2</f>
        <v>0</v>
      </c>
      <c r="AI32" s="48">
        <f>'Day 31'!$H$2</f>
        <v>0</v>
      </c>
      <c r="AJ32" s="47">
        <f t="shared" si="0"/>
        <v>0</v>
      </c>
      <c r="AK32" s="47">
        <f t="shared" si="1"/>
        <v>0</v>
      </c>
      <c r="AL32" s="49">
        <v>0</v>
      </c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</row>
    <row r="33" spans="1:58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</row>
    <row r="34" spans="1:58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1" t="s">
        <v>129</v>
      </c>
      <c r="AI34" s="1" t="s">
        <v>130</v>
      </c>
      <c r="AJ34" s="1" t="s">
        <v>131</v>
      </c>
      <c r="AK34" s="1" t="s">
        <v>6</v>
      </c>
      <c r="AL34" s="1" t="s">
        <v>132</v>
      </c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</row>
    <row r="35" spans="1:58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17">
        <f t="shared" ref="AH35:AL35" si="2">SUM(AH2:AH32)</f>
        <v>362</v>
      </c>
      <c r="AI35" s="17">
        <f t="shared" si="2"/>
        <v>249</v>
      </c>
      <c r="AJ35" s="17">
        <f t="shared" si="2"/>
        <v>611</v>
      </c>
      <c r="AK35" s="17">
        <f t="shared" si="2"/>
        <v>13</v>
      </c>
      <c r="AL35" s="17">
        <f t="shared" si="2"/>
        <v>624</v>
      </c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</row>
    <row r="36" spans="1:58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</row>
    <row r="37" spans="1:58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</row>
    <row r="38" spans="1:5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</row>
    <row r="39" spans="1:58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</row>
    <row r="40" spans="1:58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</row>
    <row r="41" spans="1:58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</row>
    <row r="42" spans="1:58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</row>
    <row r="43" spans="1:58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</row>
    <row r="44" spans="1:58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</row>
    <row r="45" spans="1:58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</row>
    <row r="46" spans="1:58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</row>
    <row r="47" spans="1:58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</row>
    <row r="48" spans="1:5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</row>
    <row r="49" spans="1:58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</row>
    <row r="50" spans="1:58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</row>
    <row r="51" spans="1:58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</row>
    <row r="52" spans="1:58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</row>
    <row r="53" spans="1:58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</row>
    <row r="54" spans="1:58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</row>
    <row r="55" spans="1:58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</row>
    <row r="56" spans="1:58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</row>
    <row r="57" spans="1:58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</row>
    <row r="58" spans="1:58" ht="1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</row>
    <row r="59" spans="1:58" ht="1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</row>
    <row r="60" spans="1:58" ht="1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</row>
    <row r="61" spans="1:58" ht="1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</row>
    <row r="62" spans="1:58" ht="1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</row>
    <row r="63" spans="1:58" ht="1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</row>
    <row r="64" spans="1:58" ht="1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</row>
    <row r="65" spans="1:58" ht="1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</row>
    <row r="66" spans="1:58" ht="1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</row>
    <row r="67" spans="1:58" ht="1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</row>
    <row r="68" spans="1:58" ht="1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</row>
    <row r="69" spans="1:58" ht="1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</row>
    <row r="70" spans="1:58" ht="1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</row>
    <row r="71" spans="1:58" ht="1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</row>
    <row r="72" spans="1:58" ht="1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</row>
    <row r="73" spans="1:58" ht="1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</row>
    <row r="74" spans="1:58" ht="1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</row>
    <row r="75" spans="1:58" ht="1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</row>
    <row r="76" spans="1:58" ht="1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</row>
    <row r="77" spans="1:58" ht="1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</row>
    <row r="78" spans="1:58" ht="1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</row>
    <row r="79" spans="1:58" ht="1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</row>
    <row r="80" spans="1:58" ht="1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</row>
    <row r="81" spans="1:58" ht="1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</row>
    <row r="82" spans="1:58" ht="1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</row>
    <row r="83" spans="1:58" ht="1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</row>
    <row r="84" spans="1:58" ht="1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</row>
    <row r="85" spans="1:58" ht="1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</row>
    <row r="86" spans="1:58" ht="1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</row>
    <row r="87" spans="1:58" ht="1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</row>
    <row r="88" spans="1:58" ht="1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</row>
    <row r="89" spans="1:58" ht="1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</row>
    <row r="90" spans="1:58" ht="1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</row>
    <row r="91" spans="1:58" ht="1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</row>
    <row r="92" spans="1:58" ht="1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</row>
    <row r="93" spans="1:58" ht="1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</row>
    <row r="94" spans="1:58" ht="1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</row>
    <row r="95" spans="1:58" ht="1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</row>
    <row r="96" spans="1:58" ht="1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</row>
    <row r="97" spans="1:58" ht="1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</row>
    <row r="98" spans="1:58" ht="1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</row>
    <row r="99" spans="1:58" ht="1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</row>
    <row r="100" spans="1:58" ht="1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</row>
    <row r="101" spans="1:58" ht="1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</row>
    <row r="102" spans="1:58" ht="1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</row>
    <row r="103" spans="1:58" ht="1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</row>
    <row r="104" spans="1:58" ht="1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</row>
    <row r="105" spans="1:58" ht="1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</row>
    <row r="106" spans="1:58" ht="1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</row>
    <row r="107" spans="1:58" ht="1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</row>
    <row r="108" spans="1:58" ht="1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</row>
    <row r="109" spans="1:58" ht="1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</row>
    <row r="110" spans="1:58" ht="1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</row>
    <row r="111" spans="1:58" ht="1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</row>
    <row r="112" spans="1:58" ht="1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</row>
    <row r="113" spans="1:58" ht="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</row>
    <row r="114" spans="1:58" ht="1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</row>
    <row r="115" spans="1:58" ht="1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</row>
    <row r="116" spans="1:58" ht="1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</row>
    <row r="117" spans="1:58" ht="1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</row>
    <row r="118" spans="1:58" ht="1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</row>
    <row r="119" spans="1:58" ht="1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</row>
    <row r="120" spans="1:58" ht="1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</row>
    <row r="121" spans="1:58" ht="1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</row>
    <row r="122" spans="1:58" ht="1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</row>
    <row r="123" spans="1:58" ht="1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</row>
    <row r="124" spans="1:58" ht="1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</row>
    <row r="125" spans="1:58" ht="1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</row>
    <row r="126" spans="1:58" ht="1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</row>
    <row r="127" spans="1:58" ht="1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</row>
    <row r="128" spans="1:58" ht="1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</row>
    <row r="129" spans="1:58" ht="1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</row>
    <row r="130" spans="1:58" ht="1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</row>
    <row r="131" spans="1:58" ht="1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</row>
    <row r="132" spans="1:58" ht="1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</row>
    <row r="133" spans="1:58" ht="1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</row>
    <row r="134" spans="1:58" ht="1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</row>
    <row r="135" spans="1:58" ht="1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</row>
    <row r="136" spans="1:58" ht="1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</row>
    <row r="137" spans="1:58" ht="1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</row>
    <row r="138" spans="1:58" ht="1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</row>
    <row r="139" spans="1:58" ht="1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</row>
    <row r="140" spans="1:58" ht="1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</row>
    <row r="141" spans="1:58" ht="1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</row>
    <row r="142" spans="1:58" ht="1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</row>
    <row r="143" spans="1:58" ht="1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</row>
    <row r="144" spans="1:58" ht="1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</row>
    <row r="145" spans="1:58" ht="1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</row>
    <row r="146" spans="1:58" ht="1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</row>
    <row r="147" spans="1:58" ht="1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</row>
    <row r="148" spans="1:58" ht="1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</row>
    <row r="149" spans="1:58" ht="1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</row>
    <row r="150" spans="1:58" ht="1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</row>
    <row r="151" spans="1:58" ht="1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</row>
    <row r="152" spans="1:58" ht="1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</row>
    <row r="153" spans="1:58" ht="1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</row>
    <row r="154" spans="1:58" ht="1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</row>
    <row r="155" spans="1:58" ht="1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</row>
    <row r="156" spans="1:58" ht="1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</row>
    <row r="157" spans="1:58" ht="1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</row>
    <row r="158" spans="1:58" ht="1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</row>
    <row r="159" spans="1:58" ht="1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</row>
    <row r="160" spans="1:58" ht="1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</row>
    <row r="161" spans="1:58" ht="1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</row>
    <row r="162" spans="1:58" ht="1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</row>
    <row r="163" spans="1:58" ht="1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</row>
    <row r="164" spans="1:58" ht="1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</row>
    <row r="165" spans="1:58" ht="1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</row>
    <row r="166" spans="1:58" ht="1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</row>
    <row r="167" spans="1:58" ht="1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</row>
    <row r="168" spans="1:58" ht="1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</row>
    <row r="169" spans="1:58" ht="1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</row>
    <row r="170" spans="1:58" ht="1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</row>
    <row r="171" spans="1:58" ht="1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</row>
    <row r="172" spans="1:58" ht="1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</row>
    <row r="173" spans="1:58" ht="1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</row>
    <row r="174" spans="1:58" ht="1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</row>
    <row r="175" spans="1:58" ht="1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</row>
    <row r="176" spans="1:58" ht="1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</row>
    <row r="177" spans="1:58" ht="1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</row>
    <row r="178" spans="1:58" ht="1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</row>
    <row r="179" spans="1:58" ht="1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</row>
    <row r="180" spans="1:58" ht="1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</row>
    <row r="181" spans="1:58" ht="1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</row>
    <row r="182" spans="1:58" ht="1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</row>
    <row r="183" spans="1:58" ht="1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</row>
    <row r="184" spans="1:58" ht="1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</row>
    <row r="185" spans="1:58" ht="1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</row>
    <row r="186" spans="1:58" ht="1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</row>
    <row r="187" spans="1:58" ht="1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</row>
    <row r="188" spans="1:58" ht="1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</row>
    <row r="189" spans="1:58" ht="1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</row>
    <row r="190" spans="1:58" ht="1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</row>
    <row r="191" spans="1:58" ht="1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</row>
    <row r="192" spans="1:58" ht="1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</row>
    <row r="193" spans="1:58" ht="1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</row>
    <row r="194" spans="1:58" ht="1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</row>
    <row r="195" spans="1:58" ht="1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</row>
    <row r="196" spans="1:58" ht="1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</row>
    <row r="197" spans="1:58" ht="1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</row>
    <row r="198" spans="1:58" ht="1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</row>
    <row r="199" spans="1:58" ht="1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</row>
    <row r="200" spans="1:58" ht="1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</row>
    <row r="201" spans="1:58" ht="1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</row>
    <row r="202" spans="1:58" ht="1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</row>
    <row r="203" spans="1:58" ht="1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</row>
    <row r="204" spans="1:58" ht="1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</row>
    <row r="205" spans="1:58" ht="1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</row>
    <row r="206" spans="1:58" ht="1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</row>
    <row r="207" spans="1:58" ht="1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</row>
    <row r="208" spans="1:58" ht="1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</row>
    <row r="209" spans="1:58" ht="1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</row>
    <row r="210" spans="1:58" ht="1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</row>
    <row r="211" spans="1:58" ht="1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</row>
    <row r="212" spans="1:58" ht="1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</row>
    <row r="213" spans="1:58" ht="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</row>
    <row r="214" spans="1:58" ht="1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</row>
    <row r="215" spans="1:58" ht="1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</row>
    <row r="216" spans="1:58" ht="1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</row>
    <row r="217" spans="1:58" ht="1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</row>
    <row r="218" spans="1:58" ht="1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</row>
    <row r="219" spans="1:58" ht="1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</row>
    <row r="220" spans="1:58" ht="1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</row>
    <row r="221" spans="1:58" ht="1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</row>
    <row r="222" spans="1:58" ht="1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</row>
    <row r="223" spans="1:58" ht="1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</row>
    <row r="224" spans="1:58" ht="1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</row>
    <row r="225" spans="1:58" ht="1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</row>
    <row r="226" spans="1:58" ht="1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</row>
    <row r="227" spans="1:58" ht="1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</row>
    <row r="228" spans="1:58" ht="1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</row>
    <row r="229" spans="1:58" ht="1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</row>
    <row r="230" spans="1:58" ht="1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</row>
    <row r="231" spans="1:58" ht="1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</row>
    <row r="232" spans="1:58" ht="1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</row>
    <row r="233" spans="1:58" ht="1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</row>
    <row r="234" spans="1:58" ht="1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</row>
    <row r="235" spans="1:58" ht="1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</row>
    <row r="236" spans="1:58" ht="1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</row>
    <row r="237" spans="1:58" ht="1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</row>
    <row r="238" spans="1:58" ht="1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</row>
    <row r="239" spans="1:58" ht="1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</row>
    <row r="240" spans="1:58" ht="1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</row>
    <row r="241" spans="1:58" ht="1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</row>
    <row r="242" spans="1:58" ht="1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</row>
    <row r="243" spans="1:58" ht="1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</row>
    <row r="244" spans="1:58" ht="1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</row>
    <row r="245" spans="1:58" ht="1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</row>
    <row r="246" spans="1:58" ht="1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</row>
    <row r="247" spans="1:58" ht="1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</row>
    <row r="248" spans="1:58" ht="1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</row>
    <row r="249" spans="1:58" ht="1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</row>
    <row r="250" spans="1:58" ht="1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</row>
    <row r="251" spans="1:58" ht="1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</row>
    <row r="252" spans="1:58" ht="1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</row>
    <row r="253" spans="1:58" ht="1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</row>
    <row r="254" spans="1:58" ht="1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</row>
    <row r="255" spans="1:58" ht="1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</row>
    <row r="256" spans="1:58" ht="1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</row>
    <row r="257" spans="1:58" ht="1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</row>
    <row r="258" spans="1:58" ht="1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</row>
    <row r="259" spans="1:58" ht="1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</row>
    <row r="260" spans="1:58" ht="1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</row>
    <row r="261" spans="1:58" ht="1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</row>
    <row r="262" spans="1:58" ht="1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</row>
    <row r="263" spans="1:58" ht="1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</row>
    <row r="264" spans="1:58" ht="1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</row>
    <row r="265" spans="1:58" ht="1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</row>
    <row r="266" spans="1:58" ht="1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</row>
    <row r="267" spans="1:58" ht="1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</row>
    <row r="268" spans="1:58" ht="1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</row>
    <row r="269" spans="1:58" ht="1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</row>
    <row r="270" spans="1:58" ht="1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</row>
    <row r="271" spans="1:58" ht="1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</row>
    <row r="272" spans="1:58" ht="1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</row>
    <row r="273" spans="1:58" ht="1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</row>
    <row r="274" spans="1:58" ht="1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</row>
    <row r="275" spans="1:58" ht="1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</row>
    <row r="276" spans="1:58" ht="1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</row>
    <row r="277" spans="1:58" ht="1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</row>
    <row r="278" spans="1:58" ht="1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</row>
    <row r="279" spans="1:58" ht="1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</row>
    <row r="280" spans="1:58" ht="1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</row>
    <row r="281" spans="1:58" ht="1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</row>
    <row r="282" spans="1:58" ht="1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</row>
    <row r="283" spans="1:58" ht="1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</row>
    <row r="284" spans="1:58" ht="1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</row>
    <row r="285" spans="1:58" ht="1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</row>
    <row r="286" spans="1:58" ht="1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</row>
    <row r="287" spans="1:58" ht="1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</row>
    <row r="288" spans="1:58" ht="1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</row>
    <row r="289" spans="1:58" ht="1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</row>
    <row r="290" spans="1:58" ht="1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</row>
    <row r="291" spans="1:58" ht="1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</row>
    <row r="292" spans="1:58" ht="1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</row>
    <row r="293" spans="1:58" ht="1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</row>
    <row r="294" spans="1:58" ht="1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</row>
    <row r="295" spans="1:58" ht="1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</row>
    <row r="296" spans="1:58" ht="1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</row>
    <row r="297" spans="1:58" ht="1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</row>
    <row r="298" spans="1:58" ht="1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</row>
    <row r="299" spans="1:58" ht="1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</row>
    <row r="300" spans="1:58" ht="1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</row>
    <row r="301" spans="1:58" ht="1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</row>
    <row r="302" spans="1:58" ht="1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</row>
    <row r="303" spans="1:58" ht="1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</row>
    <row r="304" spans="1:58" ht="1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</row>
    <row r="305" spans="1:58" ht="1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</row>
    <row r="306" spans="1:58" ht="1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</row>
    <row r="307" spans="1:58" ht="1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</row>
    <row r="308" spans="1:58" ht="1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</row>
    <row r="309" spans="1:58" ht="1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</row>
    <row r="310" spans="1:58" ht="1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</row>
    <row r="311" spans="1:58" ht="1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</row>
    <row r="312" spans="1:58" ht="1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</row>
    <row r="313" spans="1:58" ht="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</row>
    <row r="314" spans="1:58" ht="1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</row>
    <row r="315" spans="1:58" ht="1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</row>
    <row r="316" spans="1:58" ht="1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</row>
    <row r="317" spans="1:58" ht="1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</row>
    <row r="318" spans="1:58" ht="1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</row>
    <row r="319" spans="1:58" ht="1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</row>
    <row r="320" spans="1:58" ht="1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</row>
    <row r="321" spans="1:58" ht="1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</row>
    <row r="322" spans="1:58" ht="1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</row>
    <row r="323" spans="1:58" ht="1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</row>
    <row r="324" spans="1:58" ht="1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</row>
    <row r="325" spans="1:58" ht="1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</row>
    <row r="326" spans="1:58" ht="1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</row>
    <row r="327" spans="1:58" ht="1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</row>
    <row r="328" spans="1:58" ht="1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</row>
    <row r="329" spans="1:58" ht="1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</row>
    <row r="330" spans="1:58" ht="1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</row>
    <row r="331" spans="1:58" ht="1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</row>
    <row r="332" spans="1:58" ht="1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</row>
    <row r="333" spans="1:58" ht="1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</row>
    <row r="334" spans="1:58" ht="1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</row>
    <row r="335" spans="1:58" ht="1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</row>
    <row r="336" spans="1:58" ht="1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</row>
    <row r="337" spans="1:58" ht="1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</row>
    <row r="338" spans="1:58" ht="1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</row>
    <row r="339" spans="1:58" ht="1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</row>
    <row r="340" spans="1:58" ht="1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</row>
    <row r="341" spans="1:58" ht="1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</row>
    <row r="342" spans="1:58" ht="1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</row>
    <row r="343" spans="1:58" ht="1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</row>
    <row r="344" spans="1:58" ht="1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</row>
    <row r="345" spans="1:58" ht="1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</row>
    <row r="346" spans="1:58" ht="1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</row>
    <row r="347" spans="1:58" ht="1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</row>
    <row r="348" spans="1:58" ht="1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</row>
    <row r="349" spans="1:58" ht="1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</row>
    <row r="350" spans="1:58" ht="1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</row>
    <row r="351" spans="1:58" ht="1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</row>
    <row r="352" spans="1:58" ht="1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</row>
    <row r="353" spans="1:58" ht="1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</row>
    <row r="354" spans="1:58" ht="1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</row>
    <row r="355" spans="1:58" ht="1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</row>
    <row r="356" spans="1:58" ht="1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</row>
    <row r="357" spans="1:58" ht="1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</row>
    <row r="358" spans="1:58" ht="1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</row>
    <row r="359" spans="1:58" ht="1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</row>
    <row r="360" spans="1:58" ht="1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</row>
    <row r="361" spans="1:58" ht="1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</row>
    <row r="362" spans="1:58" ht="1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</row>
    <row r="363" spans="1:58" ht="1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</row>
    <row r="364" spans="1:58" ht="1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</row>
    <row r="365" spans="1:58" ht="1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</row>
    <row r="366" spans="1:58" ht="1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</row>
    <row r="367" spans="1:58" ht="1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</row>
    <row r="368" spans="1:58" ht="1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</row>
    <row r="369" spans="1:58" ht="1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</row>
    <row r="370" spans="1:58" ht="1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</row>
    <row r="371" spans="1:58" ht="1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</row>
    <row r="372" spans="1:58" ht="1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</row>
    <row r="373" spans="1:58" ht="1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</row>
    <row r="374" spans="1:58" ht="1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</row>
    <row r="375" spans="1:58" ht="1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</row>
    <row r="376" spans="1:58" ht="1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</row>
    <row r="377" spans="1:58" ht="1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</row>
    <row r="378" spans="1:58" ht="1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</row>
    <row r="379" spans="1:58" ht="1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</row>
    <row r="380" spans="1:58" ht="1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</row>
    <row r="381" spans="1:58" ht="1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</row>
    <row r="382" spans="1:58" ht="1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</row>
    <row r="383" spans="1:58" ht="1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</row>
    <row r="384" spans="1:58" ht="1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</row>
    <row r="385" spans="1:58" ht="1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</row>
    <row r="386" spans="1:58" ht="1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</row>
    <row r="387" spans="1:58" ht="1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</row>
    <row r="388" spans="1:58" ht="1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</row>
    <row r="389" spans="1:58" ht="1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</row>
    <row r="390" spans="1:58" ht="1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</row>
    <row r="391" spans="1:58" ht="1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</row>
    <row r="392" spans="1:58" ht="1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</row>
    <row r="393" spans="1:58" ht="1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</row>
    <row r="394" spans="1:58" ht="1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</row>
    <row r="395" spans="1:58" ht="1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</row>
    <row r="396" spans="1:58" ht="1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</row>
    <row r="397" spans="1:58" ht="1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</row>
    <row r="398" spans="1:58" ht="1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</row>
    <row r="399" spans="1:58" ht="1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</row>
    <row r="400" spans="1:58" ht="1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</row>
    <row r="401" spans="1:58" ht="1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</row>
    <row r="402" spans="1:58" ht="1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</row>
    <row r="403" spans="1:58" ht="1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</row>
    <row r="404" spans="1:58" ht="1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</row>
    <row r="405" spans="1:58" ht="1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</row>
    <row r="406" spans="1:58" ht="1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</row>
    <row r="407" spans="1:58" ht="1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</row>
    <row r="408" spans="1:58" ht="1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</row>
    <row r="409" spans="1:58" ht="1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</row>
    <row r="410" spans="1:58" ht="1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</row>
    <row r="411" spans="1:58" ht="1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</row>
    <row r="412" spans="1:58" ht="1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</row>
    <row r="413" spans="1:58" ht="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</row>
    <row r="414" spans="1:58" ht="1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</row>
    <row r="415" spans="1:58" ht="1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</row>
    <row r="416" spans="1:58" ht="1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</row>
    <row r="417" spans="1:58" ht="1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</row>
    <row r="418" spans="1:58" ht="1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</row>
    <row r="419" spans="1:58" ht="1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</row>
    <row r="420" spans="1:58" ht="1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</row>
    <row r="421" spans="1:58" ht="1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</row>
    <row r="422" spans="1:58" ht="1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</row>
    <row r="423" spans="1:58" ht="1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</row>
    <row r="424" spans="1:58" ht="1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</row>
    <row r="425" spans="1:58" ht="1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</row>
    <row r="426" spans="1:58" ht="1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</row>
    <row r="427" spans="1:58" ht="1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</row>
    <row r="428" spans="1:58" ht="1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</row>
    <row r="429" spans="1:58" ht="1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</row>
    <row r="430" spans="1:58" ht="1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</row>
    <row r="431" spans="1:58" ht="1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</row>
    <row r="432" spans="1:58" ht="1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</row>
    <row r="433" spans="1:58" ht="1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</row>
    <row r="434" spans="1:58" ht="1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</row>
    <row r="435" spans="1:58" ht="1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</row>
    <row r="436" spans="1:58" ht="1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</row>
    <row r="437" spans="1:58" ht="1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</row>
    <row r="438" spans="1:58" ht="1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</row>
    <row r="439" spans="1:58" ht="1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</row>
    <row r="440" spans="1:58" ht="1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</row>
    <row r="441" spans="1:58" ht="1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</row>
    <row r="442" spans="1:58" ht="1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</row>
    <row r="443" spans="1:58" ht="1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</row>
    <row r="444" spans="1:58" ht="1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</row>
    <row r="445" spans="1:58" ht="1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</row>
    <row r="446" spans="1:58" ht="1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</row>
    <row r="447" spans="1:58" ht="1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</row>
    <row r="448" spans="1:58" ht="1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</row>
    <row r="449" spans="1:58" ht="1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</row>
    <row r="450" spans="1:58" ht="1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</row>
    <row r="451" spans="1:58" ht="1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</row>
    <row r="452" spans="1:58" ht="1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</row>
    <row r="453" spans="1:58" ht="1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</row>
    <row r="454" spans="1:58" ht="1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</row>
    <row r="455" spans="1:58" ht="1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</row>
    <row r="456" spans="1:58" ht="1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</row>
    <row r="457" spans="1:58" ht="1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</row>
    <row r="458" spans="1:58" ht="1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</row>
    <row r="459" spans="1:58" ht="1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</row>
    <row r="460" spans="1:58" ht="1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</row>
    <row r="461" spans="1:58" ht="1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</row>
    <row r="462" spans="1:58" ht="1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</row>
    <row r="463" spans="1:58" ht="1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</row>
    <row r="464" spans="1:58" ht="1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</row>
    <row r="465" spans="1:58" ht="1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</row>
    <row r="466" spans="1:58" ht="1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</row>
    <row r="467" spans="1:58" ht="1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</row>
    <row r="468" spans="1:58" ht="1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</row>
    <row r="469" spans="1:58" ht="1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</row>
    <row r="470" spans="1:58" ht="1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</row>
    <row r="471" spans="1:58" ht="1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</row>
    <row r="472" spans="1:58" ht="1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</row>
    <row r="473" spans="1:58" ht="1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</row>
    <row r="474" spans="1:58" ht="1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</row>
    <row r="475" spans="1:58" ht="1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</row>
    <row r="476" spans="1:58" ht="1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</row>
    <row r="477" spans="1:58" ht="1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</row>
    <row r="478" spans="1:58" ht="1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</row>
    <row r="479" spans="1:58" ht="1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</row>
    <row r="480" spans="1:58" ht="1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</row>
    <row r="481" spans="1:58" ht="1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</row>
    <row r="482" spans="1:58" ht="1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</row>
    <row r="483" spans="1:58" ht="1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</row>
    <row r="484" spans="1:58" ht="1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</row>
    <row r="485" spans="1:58" ht="1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</row>
    <row r="486" spans="1:58" ht="1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</row>
    <row r="487" spans="1:58" ht="1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</row>
    <row r="488" spans="1:58" ht="1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</row>
    <row r="489" spans="1:58" ht="1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</row>
    <row r="490" spans="1:58" ht="1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</row>
    <row r="491" spans="1:58" ht="1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</row>
    <row r="492" spans="1:58" ht="1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</row>
    <row r="493" spans="1:58" ht="1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</row>
    <row r="494" spans="1:58" ht="1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</row>
    <row r="495" spans="1:58" ht="1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</row>
    <row r="496" spans="1:58" ht="1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</row>
    <row r="497" spans="1:58" ht="1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</row>
    <row r="498" spans="1:58" ht="1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</row>
    <row r="499" spans="1:58" ht="1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</row>
    <row r="500" spans="1:58" ht="1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</row>
    <row r="501" spans="1:58" ht="1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</row>
    <row r="502" spans="1:58" ht="1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</row>
    <row r="503" spans="1:58" ht="1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</row>
    <row r="504" spans="1:58" ht="1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</row>
    <row r="505" spans="1:58" ht="1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</row>
    <row r="506" spans="1:58" ht="1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</row>
    <row r="507" spans="1:58" ht="1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</row>
    <row r="508" spans="1:58" ht="1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</row>
    <row r="509" spans="1:58" ht="1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</row>
    <row r="510" spans="1:58" ht="1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</row>
    <row r="511" spans="1:58" ht="1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</row>
    <row r="512" spans="1:58" ht="1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</row>
    <row r="513" spans="1:58" ht="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</row>
    <row r="514" spans="1:58" ht="1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</row>
    <row r="515" spans="1:58" ht="1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</row>
    <row r="516" spans="1:58" ht="1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</row>
    <row r="517" spans="1:58" ht="1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</row>
    <row r="518" spans="1:58" ht="1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</row>
    <row r="519" spans="1:58" ht="1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</row>
    <row r="520" spans="1:58" ht="1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</row>
    <row r="521" spans="1:58" ht="1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</row>
    <row r="522" spans="1:58" ht="1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</row>
    <row r="523" spans="1:58" ht="1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</row>
    <row r="524" spans="1:58" ht="1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</row>
    <row r="525" spans="1:58" ht="1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</row>
    <row r="526" spans="1:58" ht="1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</row>
    <row r="527" spans="1:58" ht="1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</row>
    <row r="528" spans="1:58" ht="1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</row>
    <row r="529" spans="1:58" ht="1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</row>
    <row r="530" spans="1:58" ht="1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</row>
    <row r="531" spans="1:58" ht="1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</row>
    <row r="532" spans="1:58" ht="1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</row>
    <row r="533" spans="1:58" ht="1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</row>
    <row r="534" spans="1:58" ht="1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</row>
    <row r="535" spans="1:58" ht="1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</row>
    <row r="536" spans="1:58" ht="1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</row>
    <row r="537" spans="1:58" ht="1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</row>
    <row r="538" spans="1:58" ht="1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</row>
    <row r="539" spans="1:58" ht="1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</row>
    <row r="540" spans="1:58" ht="1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</row>
    <row r="541" spans="1:58" ht="1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</row>
    <row r="542" spans="1:58" ht="1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</row>
    <row r="543" spans="1:58" ht="1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</row>
    <row r="544" spans="1:58" ht="1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</row>
    <row r="545" spans="1:58" ht="1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</row>
    <row r="546" spans="1:58" ht="1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</row>
    <row r="547" spans="1:58" ht="1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</row>
    <row r="548" spans="1:58" ht="1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</row>
    <row r="549" spans="1:58" ht="1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</row>
    <row r="550" spans="1:58" ht="1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</row>
    <row r="551" spans="1:58" ht="1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</row>
    <row r="552" spans="1:58" ht="1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</row>
    <row r="553" spans="1:58" ht="1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</row>
    <row r="554" spans="1:58" ht="1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</row>
    <row r="555" spans="1:58" ht="1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</row>
    <row r="556" spans="1:58" ht="1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</row>
    <row r="557" spans="1:58" ht="1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</row>
    <row r="558" spans="1:58" ht="1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</row>
    <row r="559" spans="1:58" ht="1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</row>
    <row r="560" spans="1:58" ht="1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</row>
    <row r="561" spans="1:58" ht="1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</row>
    <row r="562" spans="1:58" ht="1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</row>
    <row r="563" spans="1:58" ht="1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</row>
    <row r="564" spans="1:58" ht="1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</row>
    <row r="565" spans="1:58" ht="1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</row>
    <row r="566" spans="1:58" ht="1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</row>
    <row r="567" spans="1:58" ht="1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</row>
    <row r="568" spans="1:58" ht="1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</row>
    <row r="569" spans="1:58" ht="1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</row>
    <row r="570" spans="1:58" ht="1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</row>
    <row r="571" spans="1:58" ht="1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</row>
    <row r="572" spans="1:58" ht="1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</row>
    <row r="573" spans="1:58" ht="1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</row>
    <row r="574" spans="1:58" ht="1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</row>
    <row r="575" spans="1:58" ht="1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</row>
    <row r="576" spans="1:58" ht="1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</row>
    <row r="577" spans="1:58" ht="1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</row>
    <row r="578" spans="1:58" ht="1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</row>
    <row r="579" spans="1:58" ht="1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</row>
    <row r="580" spans="1:58" ht="1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</row>
    <row r="581" spans="1:58" ht="1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</row>
    <row r="582" spans="1:58" ht="1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</row>
    <row r="583" spans="1:58" ht="1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</row>
    <row r="584" spans="1:58" ht="1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</row>
    <row r="585" spans="1:58" ht="1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</row>
    <row r="586" spans="1:58" ht="1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</row>
    <row r="587" spans="1:58" ht="1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</row>
    <row r="588" spans="1:58" ht="1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</row>
    <row r="589" spans="1:58" ht="1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</row>
    <row r="590" spans="1:58" ht="1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</row>
    <row r="591" spans="1:58" ht="1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</row>
    <row r="592" spans="1:58" ht="1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</row>
    <row r="593" spans="1:58" ht="1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</row>
    <row r="594" spans="1:58" ht="1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</row>
    <row r="595" spans="1:58" ht="1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</row>
    <row r="596" spans="1:58" ht="1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</row>
    <row r="597" spans="1:58" ht="1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</row>
    <row r="598" spans="1:58" ht="1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</row>
    <row r="599" spans="1:58" ht="1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</row>
    <row r="600" spans="1:58" ht="1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</row>
    <row r="601" spans="1:58" ht="1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</row>
    <row r="602" spans="1:58" ht="1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</row>
    <row r="603" spans="1:58" ht="1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</row>
    <row r="604" spans="1:58" ht="1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</row>
    <row r="605" spans="1:58" ht="1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</row>
    <row r="606" spans="1:58" ht="1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</row>
    <row r="607" spans="1:58" ht="1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</row>
    <row r="608" spans="1:58" ht="1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</row>
    <row r="609" spans="1:58" ht="1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</row>
    <row r="610" spans="1:58" ht="1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</row>
    <row r="611" spans="1:58" ht="1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</row>
    <row r="612" spans="1:58" ht="1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</row>
    <row r="613" spans="1:58" ht="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</row>
    <row r="614" spans="1:58" ht="1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</row>
    <row r="615" spans="1:58" ht="1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</row>
    <row r="616" spans="1:58" ht="1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</row>
    <row r="617" spans="1:58" ht="1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</row>
    <row r="618" spans="1:58" ht="1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</row>
    <row r="619" spans="1:58" ht="1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</row>
    <row r="620" spans="1:58" ht="1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</row>
    <row r="621" spans="1:58" ht="1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</row>
    <row r="622" spans="1:58" ht="1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</row>
    <row r="623" spans="1:58" ht="1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</row>
    <row r="624" spans="1:58" ht="1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</row>
    <row r="625" spans="1:58" ht="1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</row>
    <row r="626" spans="1:58" ht="1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</row>
    <row r="627" spans="1:58" ht="1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</row>
    <row r="628" spans="1:58" ht="1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</row>
    <row r="629" spans="1:58" ht="1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</row>
    <row r="630" spans="1:58" ht="1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</row>
    <row r="631" spans="1:58" ht="1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</row>
    <row r="632" spans="1:58" ht="1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</row>
    <row r="633" spans="1:58" ht="1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</row>
    <row r="634" spans="1:58" ht="1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</row>
    <row r="635" spans="1:58" ht="1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</row>
    <row r="636" spans="1:58" ht="1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</row>
    <row r="637" spans="1:58" ht="1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</row>
    <row r="638" spans="1:58" ht="1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</row>
    <row r="639" spans="1:58" ht="1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</row>
    <row r="640" spans="1:58" ht="1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</row>
    <row r="641" spans="1:58" ht="1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</row>
    <row r="642" spans="1:58" ht="1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</row>
    <row r="643" spans="1:58" ht="1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</row>
    <row r="644" spans="1:58" ht="1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</row>
    <row r="645" spans="1:58" ht="1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</row>
    <row r="646" spans="1:58" ht="1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</row>
    <row r="647" spans="1:58" ht="1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</row>
    <row r="648" spans="1:58" ht="1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</row>
    <row r="649" spans="1:58" ht="1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</row>
    <row r="650" spans="1:58" ht="1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</row>
    <row r="651" spans="1:58" ht="1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</row>
    <row r="652" spans="1:58" ht="1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</row>
    <row r="653" spans="1:58" ht="1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</row>
    <row r="654" spans="1:58" ht="1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</row>
    <row r="655" spans="1:58" ht="1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</row>
    <row r="656" spans="1:58" ht="1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</row>
    <row r="657" spans="1:58" ht="1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</row>
    <row r="658" spans="1:58" ht="1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</row>
    <row r="659" spans="1:58" ht="1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</row>
    <row r="660" spans="1:58" ht="1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</row>
    <row r="661" spans="1:58" ht="1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</row>
    <row r="662" spans="1:58" ht="1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</row>
    <row r="663" spans="1:58" ht="1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</row>
    <row r="664" spans="1:58" ht="1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</row>
    <row r="665" spans="1:58" ht="1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</row>
    <row r="666" spans="1:58" ht="1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</row>
    <row r="667" spans="1:58" ht="1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</row>
    <row r="668" spans="1:58" ht="1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</row>
    <row r="669" spans="1:58" ht="1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</row>
    <row r="670" spans="1:58" ht="1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</row>
    <row r="671" spans="1:58" ht="1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</row>
    <row r="672" spans="1:58" ht="1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</row>
    <row r="673" spans="1:58" ht="1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</row>
    <row r="674" spans="1:58" ht="1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</row>
    <row r="675" spans="1:58" ht="1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</row>
    <row r="676" spans="1:58" ht="1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</row>
    <row r="677" spans="1:58" ht="1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</row>
    <row r="678" spans="1:58" ht="1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</row>
    <row r="679" spans="1:58" ht="1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</row>
    <row r="680" spans="1:58" ht="1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</row>
    <row r="681" spans="1:58" ht="1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</row>
    <row r="682" spans="1:58" ht="1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</row>
    <row r="683" spans="1:58" ht="1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</row>
    <row r="684" spans="1:58" ht="1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</row>
    <row r="685" spans="1:58" ht="1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</row>
    <row r="686" spans="1:58" ht="1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</row>
    <row r="687" spans="1:58" ht="1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</row>
    <row r="688" spans="1:58" ht="1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</row>
    <row r="689" spans="1:58" ht="1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</row>
    <row r="690" spans="1:58" ht="1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</row>
    <row r="691" spans="1:58" ht="1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</row>
    <row r="692" spans="1:58" ht="1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</row>
    <row r="693" spans="1:58" ht="1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</row>
    <row r="694" spans="1:58" ht="1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</row>
    <row r="695" spans="1:58" ht="1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</row>
    <row r="696" spans="1:58" ht="1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</row>
    <row r="697" spans="1:58" ht="1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</row>
    <row r="698" spans="1:58" ht="1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</row>
    <row r="699" spans="1:58" ht="1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</row>
    <row r="700" spans="1:58" ht="1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</row>
    <row r="701" spans="1:58" ht="1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</row>
    <row r="702" spans="1:58" ht="1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</row>
    <row r="703" spans="1:58" ht="1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</row>
    <row r="704" spans="1:58" ht="1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</row>
    <row r="705" spans="1:58" ht="1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</row>
    <row r="706" spans="1:58" ht="1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</row>
    <row r="707" spans="1:58" ht="1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</row>
    <row r="708" spans="1:58" ht="1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</row>
    <row r="709" spans="1:58" ht="1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</row>
    <row r="710" spans="1:58" ht="1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</row>
    <row r="711" spans="1:58" ht="1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</row>
    <row r="712" spans="1:58" ht="1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</row>
    <row r="713" spans="1:58" ht="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</row>
    <row r="714" spans="1:58" ht="1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</row>
    <row r="715" spans="1:58" ht="1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</row>
    <row r="716" spans="1:58" ht="1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</row>
    <row r="717" spans="1:58" ht="1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</row>
    <row r="718" spans="1:58" ht="1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</row>
    <row r="719" spans="1:58" ht="1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</row>
    <row r="720" spans="1:58" ht="1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</row>
    <row r="721" spans="1:58" ht="1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</row>
    <row r="722" spans="1:58" ht="1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</row>
    <row r="723" spans="1:58" ht="1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</row>
    <row r="724" spans="1:58" ht="1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</row>
    <row r="725" spans="1:58" ht="1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</row>
    <row r="726" spans="1:58" ht="1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</row>
    <row r="727" spans="1:58" ht="1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</row>
    <row r="728" spans="1:58" ht="1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</row>
    <row r="729" spans="1:58" ht="1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</row>
    <row r="730" spans="1:58" ht="1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</row>
    <row r="731" spans="1:58" ht="1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</row>
    <row r="732" spans="1:58" ht="1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</row>
    <row r="733" spans="1:58" ht="1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</row>
    <row r="734" spans="1:58" ht="1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</row>
    <row r="735" spans="1:58" ht="1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</row>
    <row r="736" spans="1:58" ht="1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</row>
    <row r="737" spans="1:58" ht="1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</row>
    <row r="738" spans="1:58" ht="1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</row>
    <row r="739" spans="1:58" ht="1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</row>
    <row r="740" spans="1:58" ht="1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</row>
    <row r="741" spans="1:58" ht="1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</row>
    <row r="742" spans="1:58" ht="1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</row>
    <row r="743" spans="1:58" ht="1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</row>
    <row r="744" spans="1:58" ht="1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</row>
    <row r="745" spans="1:58" ht="1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</row>
    <row r="746" spans="1:58" ht="1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</row>
    <row r="747" spans="1:58" ht="1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</row>
    <row r="748" spans="1:58" ht="1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</row>
    <row r="749" spans="1:58" ht="1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</row>
    <row r="750" spans="1:58" ht="1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</row>
    <row r="751" spans="1:58" ht="1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</row>
    <row r="752" spans="1:58" ht="1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</row>
    <row r="753" spans="1:58" ht="1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</row>
    <row r="754" spans="1:58" ht="1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</row>
    <row r="755" spans="1:58" ht="1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</row>
    <row r="756" spans="1:58" ht="1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</row>
    <row r="757" spans="1:58" ht="1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</row>
    <row r="758" spans="1:58" ht="1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</row>
    <row r="759" spans="1:58" ht="1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</row>
    <row r="760" spans="1:58" ht="1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</row>
    <row r="761" spans="1:58" ht="1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</row>
    <row r="762" spans="1:58" ht="1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</row>
    <row r="763" spans="1:58" ht="1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</row>
    <row r="764" spans="1:58" ht="1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</row>
    <row r="765" spans="1:58" ht="1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</row>
    <row r="766" spans="1:58" ht="1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</row>
    <row r="767" spans="1:58" ht="1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</row>
    <row r="768" spans="1:58" ht="1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</row>
    <row r="769" spans="1:58" ht="1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</row>
    <row r="770" spans="1:58" ht="1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</row>
    <row r="771" spans="1:58" ht="1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</row>
    <row r="772" spans="1:58" ht="1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</row>
    <row r="773" spans="1:58" ht="1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</row>
    <row r="774" spans="1:58" ht="1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</row>
    <row r="775" spans="1:58" ht="1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</row>
    <row r="776" spans="1:58" ht="1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</row>
    <row r="777" spans="1:58" ht="1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</row>
    <row r="778" spans="1:58" ht="1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</row>
    <row r="779" spans="1:58" ht="1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</row>
    <row r="780" spans="1:58" ht="1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</row>
    <row r="781" spans="1:58" ht="1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</row>
    <row r="782" spans="1:58" ht="1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</row>
    <row r="783" spans="1:58" ht="1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</row>
    <row r="784" spans="1:58" ht="1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</row>
    <row r="785" spans="1:58" ht="1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</row>
    <row r="786" spans="1:58" ht="1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</row>
    <row r="787" spans="1:58" ht="1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</row>
    <row r="788" spans="1:58" ht="1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</row>
    <row r="789" spans="1:58" ht="1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</row>
    <row r="790" spans="1:58" ht="1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</row>
    <row r="791" spans="1:58" ht="1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</row>
    <row r="792" spans="1:58" ht="1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</row>
    <row r="793" spans="1:58" ht="1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</row>
    <row r="794" spans="1:58" ht="1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</row>
    <row r="795" spans="1:58" ht="1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</row>
    <row r="796" spans="1:58" ht="1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</row>
    <row r="797" spans="1:58" ht="1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</row>
    <row r="798" spans="1:58" ht="1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</row>
    <row r="799" spans="1:58" ht="1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</row>
    <row r="800" spans="1:58" ht="1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</row>
    <row r="801" spans="1:58" ht="1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</row>
    <row r="802" spans="1:58" ht="1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</row>
    <row r="803" spans="1:58" ht="1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</row>
    <row r="804" spans="1:58" ht="1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</row>
    <row r="805" spans="1:58" ht="1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</row>
    <row r="806" spans="1:58" ht="1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</row>
    <row r="807" spans="1:58" ht="1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</row>
    <row r="808" spans="1:58" ht="1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</row>
    <row r="809" spans="1:58" ht="1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</row>
    <row r="810" spans="1:58" ht="1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</row>
    <row r="811" spans="1:58" ht="1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</row>
    <row r="812" spans="1:58" ht="1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</row>
    <row r="813" spans="1:58" ht="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</row>
    <row r="814" spans="1:58" ht="1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</row>
    <row r="815" spans="1:58" ht="1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</row>
    <row r="816" spans="1:58" ht="1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</row>
    <row r="817" spans="1:58" ht="1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</row>
    <row r="818" spans="1:58" ht="1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</row>
    <row r="819" spans="1:58" ht="1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</row>
    <row r="820" spans="1:58" ht="1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</row>
    <row r="821" spans="1:58" ht="1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</row>
    <row r="822" spans="1:58" ht="1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</row>
    <row r="823" spans="1:58" ht="1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</row>
    <row r="824" spans="1:58" ht="1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</row>
    <row r="825" spans="1:58" ht="1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</row>
    <row r="826" spans="1:58" ht="1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</row>
    <row r="827" spans="1:58" ht="1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</row>
    <row r="828" spans="1:58" ht="1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</row>
    <row r="829" spans="1:58" ht="1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</row>
    <row r="830" spans="1:58" ht="1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</row>
    <row r="831" spans="1:58" ht="1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</row>
    <row r="832" spans="1:58" ht="1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</row>
    <row r="833" spans="1:58" ht="1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</row>
    <row r="834" spans="1:58" ht="1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</row>
    <row r="835" spans="1:58" ht="1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</row>
    <row r="836" spans="1:58" ht="1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</row>
    <row r="837" spans="1:58" ht="1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</row>
    <row r="838" spans="1:58" ht="1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</row>
    <row r="839" spans="1:58" ht="1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</row>
    <row r="840" spans="1:58" ht="1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</row>
    <row r="841" spans="1:58" ht="1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</row>
    <row r="842" spans="1:58" ht="1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</row>
    <row r="843" spans="1:58" ht="1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</row>
    <row r="844" spans="1:58" ht="1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</row>
    <row r="845" spans="1:58" ht="1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</row>
    <row r="846" spans="1:58" ht="1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</row>
    <row r="847" spans="1:58" ht="1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</row>
    <row r="848" spans="1:58" ht="1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</row>
    <row r="849" spans="1:58" ht="1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</row>
    <row r="850" spans="1:58" ht="1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</row>
    <row r="851" spans="1:58" ht="1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</row>
    <row r="852" spans="1:58" ht="1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</row>
    <row r="853" spans="1:58" ht="1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</row>
    <row r="854" spans="1:58" ht="1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</row>
    <row r="855" spans="1:58" ht="1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</row>
    <row r="856" spans="1:58" ht="1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</row>
    <row r="857" spans="1:58" ht="1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</row>
    <row r="858" spans="1:58" ht="1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</row>
    <row r="859" spans="1:58" ht="1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</row>
    <row r="860" spans="1:58" ht="1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</row>
    <row r="861" spans="1:58" ht="1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</row>
    <row r="862" spans="1:58" ht="1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</row>
    <row r="863" spans="1:58" ht="1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</row>
    <row r="864" spans="1:58" ht="1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</row>
    <row r="865" spans="1:58" ht="1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</row>
    <row r="866" spans="1:58" ht="1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</row>
    <row r="867" spans="1:58" ht="1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</row>
    <row r="868" spans="1:58" ht="1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</row>
    <row r="869" spans="1:58" ht="1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</row>
    <row r="870" spans="1:58" ht="1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</row>
    <row r="871" spans="1:58" ht="1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</row>
    <row r="872" spans="1:58" ht="1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</row>
    <row r="873" spans="1:58" ht="1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</row>
    <row r="874" spans="1:58" ht="1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</row>
    <row r="875" spans="1:58" ht="1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</row>
    <row r="876" spans="1:58" ht="1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</row>
    <row r="877" spans="1:58" ht="1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</row>
    <row r="878" spans="1:58" ht="1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</row>
    <row r="879" spans="1:58" ht="1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</row>
    <row r="880" spans="1:58" ht="1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</row>
    <row r="881" spans="1:58" ht="1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</row>
    <row r="882" spans="1:58" ht="1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</row>
    <row r="883" spans="1:58" ht="1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</row>
    <row r="884" spans="1:58" ht="1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</row>
    <row r="885" spans="1:58" ht="1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</row>
    <row r="886" spans="1:58" ht="1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</row>
    <row r="887" spans="1:58" ht="1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</row>
    <row r="888" spans="1:58" ht="1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</row>
    <row r="889" spans="1:58" ht="1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</row>
    <row r="890" spans="1:58" ht="1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</row>
    <row r="891" spans="1:58" ht="1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</row>
    <row r="892" spans="1:58" ht="1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</row>
    <row r="893" spans="1:58" ht="1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</row>
    <row r="894" spans="1:58" ht="1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</row>
    <row r="895" spans="1:58" ht="1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</row>
    <row r="896" spans="1:58" ht="1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</row>
    <row r="897" spans="1:58" ht="1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</row>
    <row r="898" spans="1:58" ht="1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</row>
    <row r="899" spans="1:58" ht="1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</row>
    <row r="900" spans="1:58" ht="1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</row>
    <row r="901" spans="1:58" ht="1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</row>
    <row r="902" spans="1:58" ht="1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</row>
    <row r="903" spans="1:58" ht="1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</row>
    <row r="904" spans="1:58" ht="1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</row>
    <row r="905" spans="1:58" ht="1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</row>
    <row r="906" spans="1:58" ht="1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</row>
    <row r="907" spans="1:58" ht="1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</row>
    <row r="908" spans="1:58" ht="1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</row>
    <row r="909" spans="1:58" ht="1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</row>
    <row r="910" spans="1:58" ht="1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</row>
    <row r="911" spans="1:58" ht="1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</row>
    <row r="912" spans="1:58" ht="1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</row>
    <row r="913" spans="1:58" ht="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</row>
    <row r="914" spans="1:58" ht="1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</row>
    <row r="915" spans="1:58" ht="1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</row>
    <row r="916" spans="1:58" ht="1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</row>
    <row r="917" spans="1:58" ht="1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</row>
    <row r="918" spans="1:58" ht="1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</row>
    <row r="919" spans="1:58" ht="1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</row>
    <row r="920" spans="1:58" ht="1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</row>
    <row r="921" spans="1:58" ht="1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</row>
    <row r="922" spans="1:58" ht="1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</row>
    <row r="923" spans="1:58" ht="1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</row>
    <row r="924" spans="1:58" ht="1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</row>
    <row r="925" spans="1:58" ht="1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</row>
    <row r="926" spans="1:58" ht="1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</row>
    <row r="927" spans="1:58" ht="1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</row>
    <row r="928" spans="1:58" ht="1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</row>
    <row r="929" spans="1:58" ht="1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</row>
    <row r="930" spans="1:58" ht="1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</row>
    <row r="931" spans="1:58" ht="1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</row>
    <row r="932" spans="1:58" ht="1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</row>
    <row r="933" spans="1:58" ht="1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</row>
    <row r="934" spans="1:58" ht="1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</row>
    <row r="935" spans="1:58" ht="1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</row>
    <row r="936" spans="1:58" ht="1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</row>
    <row r="937" spans="1:58" ht="1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</row>
    <row r="938" spans="1:58" ht="1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</row>
    <row r="939" spans="1:58" ht="1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</row>
    <row r="940" spans="1:58" ht="1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</row>
    <row r="941" spans="1:58" ht="1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</row>
    <row r="942" spans="1:58" ht="1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</row>
    <row r="943" spans="1:58" ht="1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</row>
    <row r="944" spans="1:58" ht="1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</row>
    <row r="945" spans="1:58" ht="1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</row>
    <row r="946" spans="1:58" ht="1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</row>
    <row r="947" spans="1:58" ht="1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</row>
    <row r="948" spans="1:58" ht="1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</row>
    <row r="949" spans="1:58" ht="1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</row>
    <row r="950" spans="1:58" ht="1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</row>
    <row r="951" spans="1:58" ht="1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</row>
    <row r="952" spans="1:58" ht="1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</row>
    <row r="953" spans="1:58" ht="1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</row>
    <row r="954" spans="1:58" ht="1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</row>
    <row r="955" spans="1:58" ht="1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</row>
    <row r="956" spans="1:58" ht="1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</row>
    <row r="957" spans="1:58" ht="1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</row>
    <row r="958" spans="1:58" ht="1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</row>
    <row r="959" spans="1:58" ht="1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</row>
    <row r="960" spans="1:58" ht="1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</row>
    <row r="961" spans="1:58" ht="1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</row>
    <row r="962" spans="1:58" ht="1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</row>
    <row r="963" spans="1:58" ht="1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</row>
    <row r="964" spans="1:58" ht="1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</row>
    <row r="965" spans="1:58" ht="1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</row>
    <row r="966" spans="1:58" ht="1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</row>
    <row r="967" spans="1:58" ht="1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</row>
    <row r="968" spans="1:58" ht="1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</row>
    <row r="969" spans="1:58" ht="1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</row>
    <row r="970" spans="1:58" ht="1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</row>
    <row r="971" spans="1:58" ht="1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</row>
    <row r="972" spans="1:58" ht="1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</row>
    <row r="973" spans="1:58" ht="1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</row>
    <row r="974" spans="1:58" ht="1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</row>
    <row r="975" spans="1:58" ht="1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</row>
    <row r="976" spans="1:58" ht="1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</row>
    <row r="977" spans="1:58" ht="1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</row>
    <row r="978" spans="1:58" ht="1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</row>
    <row r="979" spans="1:58" ht="1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</row>
    <row r="980" spans="1:58" ht="1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</row>
    <row r="981" spans="1:58" ht="1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</row>
    <row r="982" spans="1:58" ht="1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</row>
    <row r="983" spans="1:58" ht="1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</row>
    <row r="984" spans="1:58" ht="1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</row>
    <row r="985" spans="1:58" ht="1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</row>
    <row r="986" spans="1:58" ht="1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</row>
    <row r="987" spans="1:58" ht="1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</row>
    <row r="988" spans="1:58" ht="1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</row>
    <row r="989" spans="1:58" ht="1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</row>
    <row r="990" spans="1:58" ht="1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</row>
    <row r="991" spans="1:58" ht="1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</row>
    <row r="992" spans="1:58" ht="1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</row>
    <row r="993" spans="1:58" ht="1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</row>
    <row r="994" spans="1:58" ht="1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</row>
    <row r="995" spans="1:58" ht="1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</row>
    <row r="996" spans="1:58" ht="1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</row>
    <row r="997" spans="1:58" ht="1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</row>
    <row r="998" spans="1:58" ht="1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</row>
    <row r="999" spans="1:58" ht="1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</row>
    <row r="1000" spans="1:58" ht="1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</row>
  </sheetData>
  <mergeCells count="4">
    <mergeCell ref="AN5:AN7"/>
    <mergeCell ref="AN13:AN14"/>
    <mergeCell ref="AN16:AN22"/>
    <mergeCell ref="AO15:AS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X1000"/>
  <sheetViews>
    <sheetView workbookViewId="0"/>
  </sheetViews>
  <sheetFormatPr baseColWidth="10" defaultColWidth="14.5" defaultRowHeight="15.75" customHeight="1"/>
  <cols>
    <col min="1" max="1" width="30.5" customWidth="1"/>
    <col min="2" max="2" width="37.1640625" customWidth="1"/>
    <col min="3" max="3" width="16" customWidth="1"/>
    <col min="4" max="4" width="18.5" customWidth="1"/>
  </cols>
  <sheetData>
    <row r="1" spans="1:24">
      <c r="A1" s="2" t="s">
        <v>1</v>
      </c>
      <c r="B1" s="4" t="s">
        <v>3</v>
      </c>
      <c r="C1" s="4" t="s">
        <v>8</v>
      </c>
      <c r="D1" s="6" t="s">
        <v>9</v>
      </c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</row>
    <row r="2" spans="1:24">
      <c r="A2" s="9" t="s">
        <v>12</v>
      </c>
      <c r="B2" s="11" t="s">
        <v>13</v>
      </c>
      <c r="C2" s="13">
        <v>0.25</v>
      </c>
      <c r="D2" s="14">
        <v>24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</row>
    <row r="3" spans="1:24">
      <c r="A3" s="16" t="s">
        <v>14</v>
      </c>
      <c r="B3" s="11" t="s">
        <v>15</v>
      </c>
      <c r="C3" s="18">
        <v>0.5</v>
      </c>
      <c r="D3" s="19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</row>
    <row r="4" spans="1:24">
      <c r="A4" s="21" t="s">
        <v>17</v>
      </c>
      <c r="B4" s="11" t="s">
        <v>19</v>
      </c>
      <c r="C4" s="18">
        <v>0.75</v>
      </c>
      <c r="D4" s="19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</row>
    <row r="5" spans="1:24">
      <c r="A5" s="21" t="s">
        <v>17</v>
      </c>
      <c r="B5" s="23" t="s">
        <v>20</v>
      </c>
      <c r="C5" s="18">
        <v>1</v>
      </c>
      <c r="D5" s="19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</row>
    <row r="6" spans="1:24">
      <c r="A6" s="21" t="s">
        <v>17</v>
      </c>
      <c r="B6" s="11" t="s">
        <v>21</v>
      </c>
      <c r="C6" s="18">
        <v>1.25</v>
      </c>
      <c r="D6" s="19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4">
      <c r="A7" s="21" t="s">
        <v>17</v>
      </c>
      <c r="B7" s="11" t="s">
        <v>22</v>
      </c>
      <c r="C7" s="18">
        <v>1.5</v>
      </c>
      <c r="D7" s="19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</row>
    <row r="8" spans="1:24">
      <c r="A8" s="21"/>
      <c r="B8" s="11" t="s">
        <v>23</v>
      </c>
      <c r="C8" s="18">
        <v>1.75</v>
      </c>
      <c r="D8" s="19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</row>
    <row r="9" spans="1:24">
      <c r="A9" s="21"/>
      <c r="B9" s="11" t="s">
        <v>25</v>
      </c>
      <c r="C9" s="18">
        <v>2</v>
      </c>
      <c r="D9" s="19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</row>
    <row r="10" spans="1:24">
      <c r="A10" s="21"/>
      <c r="B10" s="11" t="s">
        <v>27</v>
      </c>
      <c r="C10" s="18">
        <v>2.25</v>
      </c>
      <c r="D10" s="19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</row>
    <row r="11" spans="1:24">
      <c r="A11" s="21"/>
      <c r="B11" s="11" t="s">
        <v>28</v>
      </c>
      <c r="C11" s="18">
        <v>2.5</v>
      </c>
      <c r="D11" s="19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</row>
    <row r="12" spans="1:24">
      <c r="A12" s="21"/>
      <c r="B12" s="11" t="s">
        <v>29</v>
      </c>
      <c r="C12" s="18">
        <v>2.75</v>
      </c>
      <c r="D12" s="19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</row>
    <row r="13" spans="1:24">
      <c r="A13" s="21"/>
      <c r="B13" s="11" t="s">
        <v>30</v>
      </c>
      <c r="C13" s="18">
        <v>3</v>
      </c>
      <c r="D13" s="19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</row>
    <row r="14" spans="1:24">
      <c r="A14" s="21"/>
      <c r="B14" s="11" t="s">
        <v>31</v>
      </c>
      <c r="C14" s="18">
        <v>3.25</v>
      </c>
      <c r="D14" s="19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</row>
    <row r="15" spans="1:24">
      <c r="A15" s="21"/>
      <c r="B15" s="11" t="s">
        <v>32</v>
      </c>
      <c r="C15" s="18">
        <v>3.5</v>
      </c>
      <c r="D15" s="19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>
      <c r="A16" s="21"/>
      <c r="B16" s="11" t="s">
        <v>34</v>
      </c>
      <c r="C16" s="18">
        <v>3.75</v>
      </c>
      <c r="D16" s="19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>
      <c r="A17" s="21"/>
      <c r="B17" s="11" t="s">
        <v>36</v>
      </c>
      <c r="C17" s="18">
        <v>4</v>
      </c>
      <c r="D17" s="19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</row>
    <row r="18" spans="1:24">
      <c r="A18" s="21"/>
      <c r="B18" s="11" t="s">
        <v>37</v>
      </c>
      <c r="C18" s="18">
        <v>4.25</v>
      </c>
      <c r="D18" s="19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</row>
    <row r="19" spans="1:24">
      <c r="A19" s="21"/>
      <c r="B19" s="11" t="s">
        <v>38</v>
      </c>
      <c r="C19" s="18">
        <v>4.5</v>
      </c>
      <c r="D19" s="19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</row>
    <row r="20" spans="1:24">
      <c r="A20" s="21"/>
      <c r="B20" s="11" t="s">
        <v>39</v>
      </c>
      <c r="C20" s="18">
        <v>4.75</v>
      </c>
      <c r="D20" s="19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</row>
    <row r="21" spans="1:24">
      <c r="A21" s="21"/>
      <c r="B21" s="11" t="s">
        <v>41</v>
      </c>
      <c r="C21" s="18">
        <v>5</v>
      </c>
      <c r="D21" s="19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</row>
    <row r="22" spans="1:24">
      <c r="A22" s="21"/>
      <c r="B22" s="11" t="s">
        <v>42</v>
      </c>
      <c r="C22" s="18">
        <v>5.25</v>
      </c>
      <c r="D22" s="19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</row>
    <row r="23" spans="1:24">
      <c r="A23" s="21"/>
      <c r="B23" s="11" t="s">
        <v>43</v>
      </c>
      <c r="C23" s="18">
        <v>5.5</v>
      </c>
      <c r="D23" s="19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</row>
    <row r="24" spans="1:24">
      <c r="A24" s="28"/>
      <c r="B24" s="11" t="s">
        <v>45</v>
      </c>
      <c r="C24" s="18">
        <v>5.75</v>
      </c>
      <c r="D24" s="19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</row>
    <row r="25" spans="1:24">
      <c r="A25" s="28"/>
      <c r="B25" s="11" t="s">
        <v>46</v>
      </c>
      <c r="C25" s="18">
        <v>6</v>
      </c>
      <c r="D25" s="19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</row>
    <row r="26" spans="1:24">
      <c r="A26" s="28"/>
      <c r="B26" s="11" t="s">
        <v>47</v>
      </c>
      <c r="C26" s="18">
        <v>6.25</v>
      </c>
      <c r="D26" s="19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</row>
    <row r="27" spans="1:24">
      <c r="A27" s="28"/>
      <c r="B27" s="11" t="s">
        <v>49</v>
      </c>
      <c r="C27" s="18">
        <v>6.5</v>
      </c>
      <c r="D27" s="19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</row>
    <row r="28" spans="1:24">
      <c r="A28" s="28"/>
      <c r="B28" s="11" t="s">
        <v>50</v>
      </c>
      <c r="C28" s="18">
        <v>6.75</v>
      </c>
      <c r="D28" s="19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</row>
    <row r="29" spans="1:24">
      <c r="A29" s="28"/>
      <c r="B29" s="11" t="s">
        <v>51</v>
      </c>
      <c r="C29" s="18">
        <v>7</v>
      </c>
      <c r="D29" s="19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</row>
    <row r="30" spans="1:24">
      <c r="A30" s="28"/>
      <c r="B30" s="30" t="s">
        <v>52</v>
      </c>
      <c r="C30" s="18">
        <v>7.25</v>
      </c>
      <c r="D30" s="19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</row>
    <row r="31" spans="1:24">
      <c r="A31" s="28"/>
      <c r="B31" s="30" t="s">
        <v>53</v>
      </c>
      <c r="C31" s="18">
        <v>7.5</v>
      </c>
      <c r="D31" s="19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</row>
    <row r="32" spans="1:24">
      <c r="A32" s="28"/>
      <c r="B32" s="30" t="s">
        <v>54</v>
      </c>
      <c r="C32" s="18">
        <v>7.75</v>
      </c>
      <c r="D32" s="19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</row>
    <row r="33" spans="1:24">
      <c r="A33" s="28"/>
      <c r="B33" s="30" t="s">
        <v>56</v>
      </c>
      <c r="C33" s="18">
        <v>8</v>
      </c>
      <c r="D33" s="19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</row>
    <row r="34" spans="1:24">
      <c r="A34" s="28"/>
      <c r="B34" s="30" t="s">
        <v>57</v>
      </c>
      <c r="C34" s="18">
        <v>8.25</v>
      </c>
      <c r="D34" s="19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</row>
    <row r="35" spans="1:24">
      <c r="A35" s="28"/>
      <c r="B35" s="30" t="s">
        <v>58</v>
      </c>
      <c r="C35" s="18">
        <v>8.5</v>
      </c>
      <c r="D35" s="19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</row>
    <row r="36" spans="1:24">
      <c r="A36" s="28"/>
      <c r="B36" s="30" t="s">
        <v>59</v>
      </c>
      <c r="C36" s="18">
        <v>8.75</v>
      </c>
      <c r="D36" s="19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</row>
    <row r="37" spans="1:24">
      <c r="A37" s="28"/>
      <c r="B37" s="30" t="s">
        <v>60</v>
      </c>
      <c r="C37" s="18">
        <v>9</v>
      </c>
      <c r="D37" s="19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</row>
    <row r="38" spans="1:24">
      <c r="A38" s="28"/>
      <c r="B38" s="30" t="s">
        <v>61</v>
      </c>
      <c r="C38" s="18">
        <v>9.25</v>
      </c>
      <c r="D38" s="19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</row>
    <row r="39" spans="1:24">
      <c r="A39" s="28"/>
      <c r="B39" s="30" t="s">
        <v>62</v>
      </c>
      <c r="C39" s="18">
        <v>9.5</v>
      </c>
      <c r="D39" s="19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</row>
    <row r="40" spans="1:24">
      <c r="A40" s="31"/>
      <c r="B40" s="30" t="s">
        <v>63</v>
      </c>
      <c r="C40" s="18">
        <v>9.75</v>
      </c>
      <c r="D40" s="19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</row>
    <row r="41" spans="1:24">
      <c r="A41" s="31"/>
      <c r="B41" s="30" t="s">
        <v>64</v>
      </c>
      <c r="C41" s="18">
        <v>10</v>
      </c>
      <c r="D41" s="33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</row>
    <row r="42" spans="1:24">
      <c r="A42" s="28"/>
      <c r="B42" s="35" t="s">
        <v>66</v>
      </c>
      <c r="C42" s="37">
        <v>10.25</v>
      </c>
      <c r="D42" s="3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</row>
    <row r="43" spans="1:24">
      <c r="A43" s="28"/>
      <c r="B43" s="30" t="s">
        <v>67</v>
      </c>
      <c r="C43" s="37">
        <v>10.5</v>
      </c>
      <c r="D43" s="3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</row>
    <row r="44" spans="1:24">
      <c r="A44" s="28"/>
      <c r="B44" s="30" t="s">
        <v>68</v>
      </c>
      <c r="C44" s="37">
        <v>10.75</v>
      </c>
      <c r="D44" s="3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</row>
    <row r="45" spans="1:24">
      <c r="A45" s="28"/>
      <c r="B45" s="30" t="s">
        <v>69</v>
      </c>
      <c r="C45" s="37">
        <v>11</v>
      </c>
      <c r="D45" s="3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</row>
    <row r="46" spans="1:24">
      <c r="A46" s="28"/>
      <c r="B46" s="30" t="s">
        <v>70</v>
      </c>
      <c r="C46" s="37">
        <v>11.25</v>
      </c>
      <c r="D46" s="3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</row>
    <row r="47" spans="1:24">
      <c r="A47" s="28"/>
      <c r="B47" s="30" t="s">
        <v>71</v>
      </c>
      <c r="C47" s="37">
        <v>11.5</v>
      </c>
      <c r="D47" s="3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</row>
    <row r="48" spans="1:24">
      <c r="A48" s="28"/>
      <c r="B48" s="30" t="s">
        <v>72</v>
      </c>
      <c r="C48" s="37">
        <v>11.75</v>
      </c>
      <c r="D48" s="3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</row>
    <row r="49" spans="1:24">
      <c r="A49" s="28"/>
      <c r="B49" s="30" t="s">
        <v>73</v>
      </c>
      <c r="C49" s="37">
        <v>12</v>
      </c>
      <c r="D49" s="3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</row>
    <row r="50" spans="1:24">
      <c r="A50" s="28"/>
      <c r="B50" s="30" t="s">
        <v>74</v>
      </c>
      <c r="C50" s="18">
        <v>12.25</v>
      </c>
      <c r="D50" s="3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</row>
    <row r="51" spans="1:24">
      <c r="A51" s="28"/>
      <c r="B51" s="30" t="s">
        <v>76</v>
      </c>
      <c r="C51" s="37">
        <v>12.5</v>
      </c>
      <c r="D51" s="3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</row>
    <row r="52" spans="1:24">
      <c r="A52" s="28"/>
      <c r="B52" s="30" t="s">
        <v>77</v>
      </c>
      <c r="C52" s="37">
        <v>12.75</v>
      </c>
      <c r="D52" s="3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</row>
    <row r="53" spans="1:24">
      <c r="A53" s="28"/>
      <c r="B53" s="30" t="s">
        <v>78</v>
      </c>
      <c r="C53" s="37">
        <v>13</v>
      </c>
      <c r="D53" s="3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</row>
    <row r="54" spans="1:24">
      <c r="A54" s="28"/>
      <c r="B54" s="30" t="s">
        <v>80</v>
      </c>
      <c r="C54" s="37">
        <v>13.25</v>
      </c>
      <c r="D54" s="3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</row>
    <row r="55" spans="1:24">
      <c r="A55" s="28"/>
      <c r="B55" s="30" t="s">
        <v>81</v>
      </c>
      <c r="C55" s="37">
        <v>13.5</v>
      </c>
      <c r="D55" s="3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</row>
    <row r="56" spans="1:24">
      <c r="A56" s="28"/>
      <c r="B56" s="30" t="s">
        <v>82</v>
      </c>
      <c r="C56" s="37">
        <v>13.75</v>
      </c>
      <c r="D56" s="3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</row>
    <row r="57" spans="1:24">
      <c r="A57" s="28"/>
      <c r="B57" s="30" t="s">
        <v>84</v>
      </c>
      <c r="C57" s="37">
        <v>14</v>
      </c>
      <c r="D57" s="3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</row>
    <row r="58" spans="1:24">
      <c r="A58" s="28"/>
      <c r="B58" s="30" t="s">
        <v>86</v>
      </c>
      <c r="C58" s="37">
        <v>14.25</v>
      </c>
      <c r="D58" s="3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</row>
    <row r="59" spans="1:24">
      <c r="A59" s="28"/>
      <c r="B59" s="30" t="s">
        <v>87</v>
      </c>
      <c r="C59" s="18">
        <v>14.5</v>
      </c>
      <c r="D59" s="3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</row>
    <row r="60" spans="1:24">
      <c r="A60" s="28"/>
      <c r="B60" s="30" t="s">
        <v>88</v>
      </c>
      <c r="C60" s="37">
        <v>14.75</v>
      </c>
      <c r="D60" s="3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</row>
    <row r="61" spans="1:24">
      <c r="A61" s="28"/>
      <c r="B61" s="30" t="s">
        <v>89</v>
      </c>
      <c r="C61" s="37">
        <v>15</v>
      </c>
      <c r="D61" s="3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</row>
    <row r="62" spans="1:24">
      <c r="A62" s="28"/>
      <c r="B62" s="30" t="s">
        <v>90</v>
      </c>
      <c r="C62" s="37">
        <v>15.25</v>
      </c>
      <c r="D62" s="3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</row>
    <row r="63" spans="1:24">
      <c r="A63" s="28"/>
      <c r="B63" s="30" t="s">
        <v>91</v>
      </c>
      <c r="C63" s="37">
        <v>15.5</v>
      </c>
      <c r="D63" s="3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</row>
    <row r="64" spans="1:24">
      <c r="A64" s="28"/>
      <c r="B64" s="30" t="s">
        <v>92</v>
      </c>
      <c r="C64" s="37">
        <v>15.75</v>
      </c>
      <c r="D64" s="3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</row>
    <row r="65" spans="1:24">
      <c r="A65" s="28"/>
      <c r="B65" s="30" t="s">
        <v>93</v>
      </c>
      <c r="C65" s="37">
        <v>16</v>
      </c>
      <c r="D65" s="3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</row>
    <row r="66" spans="1:24">
      <c r="A66" s="28"/>
      <c r="B66" s="30" t="s">
        <v>95</v>
      </c>
      <c r="C66" s="18">
        <v>16.25</v>
      </c>
      <c r="D66" s="3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</row>
    <row r="67" spans="1:24">
      <c r="A67" s="28"/>
      <c r="B67" s="30" t="s">
        <v>96</v>
      </c>
      <c r="C67" s="37">
        <v>16.5</v>
      </c>
      <c r="D67" s="3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</row>
    <row r="68" spans="1:24">
      <c r="A68" s="28"/>
      <c r="B68" s="30" t="s">
        <v>98</v>
      </c>
      <c r="C68" s="37">
        <v>16.75</v>
      </c>
      <c r="D68" s="3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</row>
    <row r="69" spans="1:24">
      <c r="A69" s="28"/>
      <c r="B69" s="30" t="s">
        <v>99</v>
      </c>
      <c r="C69" s="37">
        <v>17</v>
      </c>
      <c r="D69" s="3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</row>
    <row r="70" spans="1:24">
      <c r="A70" s="28"/>
      <c r="B70" s="30" t="s">
        <v>100</v>
      </c>
      <c r="C70" s="37">
        <v>17.25</v>
      </c>
      <c r="D70" s="3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</row>
    <row r="71" spans="1:24">
      <c r="A71" s="28"/>
      <c r="B71" s="30" t="s">
        <v>101</v>
      </c>
      <c r="C71" s="37">
        <v>17.5</v>
      </c>
      <c r="D71" s="3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</row>
    <row r="72" spans="1:24">
      <c r="A72" s="28"/>
      <c r="B72" s="30" t="s">
        <v>103</v>
      </c>
      <c r="C72" s="37">
        <v>17.75</v>
      </c>
      <c r="D72" s="3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</row>
    <row r="73" spans="1:24">
      <c r="A73" s="28"/>
      <c r="B73" s="30" t="s">
        <v>104</v>
      </c>
      <c r="C73" s="18">
        <v>18</v>
      </c>
      <c r="D73" s="3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</row>
    <row r="74" spans="1:24" ht="15.75" customHeight="1">
      <c r="A74" s="28"/>
      <c r="B74" s="21" t="s">
        <v>17</v>
      </c>
      <c r="C74" s="37">
        <v>18.25</v>
      </c>
      <c r="D74" s="3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</row>
    <row r="75" spans="1:24" ht="15.75" customHeight="1">
      <c r="A75" s="28"/>
      <c r="B75" s="21" t="s">
        <v>17</v>
      </c>
      <c r="C75" s="37">
        <v>18.5</v>
      </c>
      <c r="D75" s="3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</row>
    <row r="76" spans="1:24" ht="15.75" customHeight="1">
      <c r="A76" s="28"/>
      <c r="B76" s="21" t="s">
        <v>17</v>
      </c>
      <c r="C76" s="37">
        <v>18.75</v>
      </c>
      <c r="D76" s="3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</row>
    <row r="77" spans="1:24" ht="15.75" customHeight="1">
      <c r="A77" s="28"/>
      <c r="B77" s="21" t="s">
        <v>17</v>
      </c>
      <c r="C77" s="37">
        <v>19</v>
      </c>
      <c r="D77" s="3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</row>
    <row r="78" spans="1:24" ht="15.75" customHeight="1">
      <c r="A78" s="28"/>
      <c r="B78" s="21" t="s">
        <v>17</v>
      </c>
      <c r="C78" s="37">
        <v>19.25</v>
      </c>
      <c r="D78" s="3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</row>
    <row r="79" spans="1:24" ht="15.75" customHeight="1">
      <c r="A79" s="28"/>
      <c r="B79" s="21" t="s">
        <v>17</v>
      </c>
      <c r="C79" s="37">
        <v>19.5</v>
      </c>
      <c r="D79" s="3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</row>
    <row r="80" spans="1:24">
      <c r="A80" s="28"/>
      <c r="B80" s="21" t="s">
        <v>17</v>
      </c>
      <c r="C80" s="18">
        <v>19.75</v>
      </c>
      <c r="D80" s="3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</row>
    <row r="81" spans="1:24" ht="15.75" customHeight="1">
      <c r="A81" s="28"/>
      <c r="B81" s="21"/>
      <c r="C81" s="37">
        <v>20</v>
      </c>
      <c r="D81" s="3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</row>
    <row r="82" spans="1:24" ht="15.75" customHeight="1">
      <c r="A82" s="28"/>
      <c r="B82" s="21"/>
      <c r="C82" s="37">
        <v>20.25</v>
      </c>
      <c r="D82" s="3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</row>
    <row r="83" spans="1:24" ht="15.75" customHeight="1">
      <c r="A83" s="28"/>
      <c r="B83" s="21"/>
      <c r="C83" s="37">
        <v>20.5</v>
      </c>
      <c r="D83" s="3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1:24" ht="15.75" customHeight="1">
      <c r="A84" s="28"/>
      <c r="B84" s="21"/>
      <c r="C84" s="37">
        <v>20.75</v>
      </c>
      <c r="D84" s="3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</row>
    <row r="85" spans="1:24" ht="15.75" customHeight="1">
      <c r="A85" s="28"/>
      <c r="B85" s="21"/>
      <c r="C85" s="37">
        <v>21</v>
      </c>
      <c r="D85" s="3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</row>
    <row r="86" spans="1:24">
      <c r="A86" s="28"/>
      <c r="B86" s="21"/>
      <c r="C86" s="18">
        <v>21.25</v>
      </c>
      <c r="D86" s="3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</row>
    <row r="87" spans="1:24" ht="15.75" customHeight="1">
      <c r="A87" s="28"/>
      <c r="B87" s="21"/>
      <c r="C87" s="37">
        <v>21.5</v>
      </c>
      <c r="D87" s="3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</row>
    <row r="88" spans="1:24" ht="15.75" customHeight="1">
      <c r="A88" s="28"/>
      <c r="B88" s="21"/>
      <c r="C88" s="37">
        <v>21.75</v>
      </c>
      <c r="D88" s="3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</row>
    <row r="89" spans="1:24" ht="15.75" customHeight="1">
      <c r="A89" s="28"/>
      <c r="B89" s="21"/>
      <c r="C89" s="37">
        <v>22</v>
      </c>
      <c r="D89" s="3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</row>
    <row r="90" spans="1:24" ht="15.75" customHeight="1">
      <c r="A90" s="28"/>
      <c r="B90" s="29"/>
      <c r="C90" s="37">
        <v>22.25</v>
      </c>
      <c r="D90" s="3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</row>
    <row r="91" spans="1:24" ht="15.75" customHeight="1">
      <c r="A91" s="28"/>
      <c r="B91" s="29"/>
      <c r="C91" s="37">
        <v>22.5</v>
      </c>
      <c r="D91" s="3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</row>
    <row r="92" spans="1:24" ht="15.75" customHeight="1">
      <c r="A92" s="28"/>
      <c r="B92" s="29"/>
      <c r="C92" s="37">
        <v>22.75</v>
      </c>
      <c r="D92" s="3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</row>
    <row r="93" spans="1:24">
      <c r="A93" s="28"/>
      <c r="B93" s="29"/>
      <c r="C93" s="18">
        <v>23</v>
      </c>
      <c r="D93" s="3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</row>
    <row r="94" spans="1:24" ht="15.75" customHeight="1">
      <c r="A94" s="28"/>
      <c r="B94" s="29"/>
      <c r="C94" s="37">
        <v>23.25</v>
      </c>
      <c r="D94" s="3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</row>
    <row r="95" spans="1:24" ht="15.75" customHeight="1">
      <c r="A95" s="28"/>
      <c r="B95" s="29"/>
      <c r="C95" s="37">
        <v>23.5</v>
      </c>
      <c r="D95" s="3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</row>
    <row r="96" spans="1:24" ht="15.75" customHeight="1">
      <c r="A96" s="28"/>
      <c r="B96" s="29"/>
      <c r="C96" s="37">
        <v>23.75</v>
      </c>
      <c r="D96" s="3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</row>
    <row r="97" spans="1:24" ht="15.75" customHeight="1">
      <c r="A97" s="28"/>
      <c r="B97" s="29"/>
      <c r="C97" s="37">
        <v>24</v>
      </c>
      <c r="D97" s="3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</row>
    <row r="98" spans="1:24" ht="15.75" customHeight="1">
      <c r="A98" s="28"/>
      <c r="B98" s="29"/>
      <c r="C98" s="37"/>
      <c r="D98" s="3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</row>
    <row r="99" spans="1:24">
      <c r="A99" s="28"/>
      <c r="B99" s="29"/>
      <c r="C99" s="18"/>
      <c r="D99" s="3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</row>
    <row r="100" spans="1:24" ht="15.75" customHeight="1">
      <c r="A100" s="28"/>
      <c r="B100" s="42"/>
      <c r="C100" s="37"/>
      <c r="D100" s="3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</row>
    <row r="101" spans="1:24" ht="15.75" customHeight="1">
      <c r="A101" s="28"/>
      <c r="B101" s="42"/>
      <c r="C101" s="37"/>
      <c r="D101" s="3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</row>
    <row r="102" spans="1:24" ht="15.75" customHeight="1">
      <c r="A102" s="28"/>
      <c r="B102" s="42"/>
      <c r="C102" s="37"/>
      <c r="D102" s="3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</row>
    <row r="103" spans="1:24" ht="15.75" customHeight="1">
      <c r="A103" s="28"/>
      <c r="B103" s="42"/>
      <c r="C103" s="37"/>
      <c r="D103" s="3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</row>
    <row r="104" spans="1:24" ht="15.75" customHeight="1">
      <c r="A104" s="28"/>
      <c r="B104" s="42"/>
      <c r="C104" s="37"/>
      <c r="D104" s="3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</row>
    <row r="105" spans="1:24" ht="15.75" customHeight="1">
      <c r="A105" s="28"/>
      <c r="B105" s="42"/>
      <c r="C105" s="37"/>
      <c r="D105" s="3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</row>
    <row r="106" spans="1:24" ht="15.75" customHeight="1">
      <c r="A106" s="28"/>
      <c r="B106" s="42"/>
      <c r="C106" s="38"/>
      <c r="D106" s="3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</row>
    <row r="107" spans="1:24" ht="15.75" customHeight="1">
      <c r="A107" s="28"/>
      <c r="B107" s="42"/>
      <c r="C107" s="38"/>
      <c r="D107" s="3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</row>
    <row r="108" spans="1:24" ht="15.75" customHeight="1">
      <c r="A108" s="28"/>
      <c r="B108" s="42"/>
      <c r="C108" s="38"/>
      <c r="D108" s="3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</row>
    <row r="109" spans="1:24" ht="15.75" customHeight="1">
      <c r="A109" s="28"/>
      <c r="B109" s="42"/>
      <c r="C109" s="38"/>
      <c r="D109" s="3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</row>
    <row r="110" spans="1:24" ht="15.75" customHeight="1">
      <c r="A110" s="28"/>
      <c r="B110" s="42"/>
      <c r="C110" s="38"/>
      <c r="D110" s="3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</row>
    <row r="111" spans="1:24" ht="15.75" customHeight="1">
      <c r="A111" s="28"/>
      <c r="B111" s="38"/>
      <c r="C111" s="38"/>
      <c r="D111" s="3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</row>
    <row r="112" spans="1:24" ht="15.75" customHeight="1">
      <c r="A112" s="28"/>
      <c r="B112" s="38"/>
      <c r="C112" s="38"/>
      <c r="D112" s="3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</row>
    <row r="113" spans="1:24" ht="15.75" customHeight="1">
      <c r="A113" s="28"/>
      <c r="B113" s="38"/>
      <c r="C113" s="38"/>
      <c r="D113" s="3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</row>
    <row r="114" spans="1:24" ht="15.75" customHeight="1">
      <c r="A114" s="28"/>
      <c r="B114" s="38"/>
      <c r="C114" s="38"/>
      <c r="D114" s="3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</row>
    <row r="115" spans="1:24" ht="15.75" customHeight="1">
      <c r="A115" s="28"/>
      <c r="B115" s="38"/>
      <c r="C115" s="38"/>
      <c r="D115" s="3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</row>
    <row r="116" spans="1:24" ht="15.75" customHeight="1">
      <c r="A116" s="28"/>
      <c r="B116" s="38"/>
      <c r="C116" s="38"/>
      <c r="D116" s="3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</row>
    <row r="117" spans="1:24" ht="15.75" customHeight="1">
      <c r="A117" s="28"/>
      <c r="B117" s="38"/>
      <c r="C117" s="38"/>
      <c r="D117" s="3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</row>
    <row r="118" spans="1:24" ht="15.75" customHeight="1">
      <c r="A118" s="28"/>
      <c r="B118" s="38"/>
      <c r="C118" s="38"/>
      <c r="D118" s="3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</row>
    <row r="119" spans="1:24" ht="15.75" customHeight="1">
      <c r="A119" s="28"/>
      <c r="B119" s="38"/>
      <c r="C119" s="38"/>
      <c r="D119" s="3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</row>
    <row r="120" spans="1:24" ht="15.75" customHeight="1">
      <c r="A120" s="28"/>
      <c r="B120" s="38"/>
      <c r="C120" s="38"/>
      <c r="D120" s="3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</row>
    <row r="121" spans="1:24" ht="15.75" customHeight="1">
      <c r="A121" s="28"/>
      <c r="B121" s="38"/>
      <c r="C121" s="38"/>
      <c r="D121" s="3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</row>
    <row r="122" spans="1:24" ht="15.75" customHeight="1">
      <c r="A122" s="28"/>
      <c r="B122" s="38"/>
      <c r="C122" s="38"/>
      <c r="D122" s="3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</row>
    <row r="123" spans="1:24" ht="15.75" customHeight="1">
      <c r="A123" s="28"/>
      <c r="B123" s="38"/>
      <c r="C123" s="38"/>
      <c r="D123" s="3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</row>
    <row r="124" spans="1:24" ht="15.75" customHeight="1">
      <c r="A124" s="28"/>
      <c r="B124" s="38"/>
      <c r="C124" s="38"/>
      <c r="D124" s="3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</row>
    <row r="125" spans="1:24" ht="15.75" customHeight="1">
      <c r="A125" s="28"/>
      <c r="B125" s="38"/>
      <c r="C125" s="38"/>
      <c r="D125" s="3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</row>
    <row r="126" spans="1:24" ht="15.75" customHeight="1">
      <c r="A126" s="28"/>
      <c r="B126" s="38"/>
      <c r="C126" s="38"/>
      <c r="D126" s="3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</row>
    <row r="127" spans="1:24" ht="15.75" customHeight="1">
      <c r="A127" s="28"/>
      <c r="B127" s="38"/>
      <c r="C127" s="38"/>
      <c r="D127" s="3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</row>
    <row r="128" spans="1:24" ht="15.75" customHeight="1">
      <c r="A128" s="28"/>
      <c r="B128" s="38"/>
      <c r="C128" s="38"/>
      <c r="D128" s="3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</row>
    <row r="129" spans="1:24" ht="15.75" customHeight="1">
      <c r="A129" s="28"/>
      <c r="B129" s="38"/>
      <c r="C129" s="38"/>
      <c r="D129" s="3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</row>
    <row r="130" spans="1:24" ht="15.75" customHeight="1">
      <c r="A130" s="28"/>
      <c r="B130" s="38"/>
      <c r="C130" s="38"/>
      <c r="D130" s="3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</row>
    <row r="131" spans="1:24" ht="15.75" customHeight="1">
      <c r="A131" s="28"/>
      <c r="B131" s="38"/>
      <c r="C131" s="38"/>
      <c r="D131" s="3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</row>
    <row r="132" spans="1:24" ht="15.75" customHeight="1">
      <c r="A132" s="28"/>
      <c r="B132" s="38"/>
      <c r="C132" s="38"/>
      <c r="D132" s="3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</row>
    <row r="133" spans="1:24" ht="15.75" customHeight="1">
      <c r="A133" s="28"/>
      <c r="B133" s="38"/>
      <c r="C133" s="38"/>
      <c r="D133" s="3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</row>
    <row r="134" spans="1:24" ht="15.75" customHeight="1">
      <c r="A134" s="28"/>
      <c r="B134" s="38"/>
      <c r="C134" s="38"/>
      <c r="D134" s="3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</row>
    <row r="135" spans="1:24" ht="15.75" customHeight="1">
      <c r="A135" s="28"/>
      <c r="B135" s="38"/>
      <c r="C135" s="38"/>
      <c r="D135" s="3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</row>
    <row r="136" spans="1:24" ht="15.75" customHeight="1">
      <c r="A136" s="28"/>
      <c r="B136" s="38"/>
      <c r="C136" s="38"/>
      <c r="D136" s="3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</row>
    <row r="137" spans="1:24" ht="15.75" customHeight="1">
      <c r="A137" s="28"/>
      <c r="B137" s="38"/>
      <c r="C137" s="38"/>
      <c r="D137" s="3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</row>
    <row r="138" spans="1:24" ht="15.75" customHeight="1">
      <c r="A138" s="28"/>
      <c r="B138" s="38"/>
      <c r="C138" s="38"/>
      <c r="D138" s="3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</row>
    <row r="139" spans="1:24" ht="15.75" customHeight="1">
      <c r="A139" s="28"/>
      <c r="B139" s="38"/>
      <c r="C139" s="38"/>
      <c r="D139" s="3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</row>
    <row r="140" spans="1:24" ht="15.75" customHeight="1">
      <c r="A140" s="28"/>
      <c r="B140" s="38"/>
      <c r="C140" s="38"/>
      <c r="D140" s="3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</row>
    <row r="141" spans="1:24" ht="15.75" customHeight="1">
      <c r="A141" s="28"/>
      <c r="B141" s="38"/>
      <c r="C141" s="38"/>
      <c r="D141" s="3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</row>
    <row r="142" spans="1:24" ht="15.75" customHeight="1">
      <c r="A142" s="28"/>
      <c r="B142" s="38"/>
      <c r="C142" s="38"/>
      <c r="D142" s="3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</row>
    <row r="143" spans="1:24" ht="15.75" customHeight="1">
      <c r="A143" s="28"/>
      <c r="B143" s="38"/>
      <c r="C143" s="38"/>
      <c r="D143" s="3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</row>
    <row r="144" spans="1:24" ht="15.75" customHeight="1">
      <c r="A144" s="28"/>
      <c r="B144" s="38"/>
      <c r="C144" s="38"/>
      <c r="D144" s="3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</row>
    <row r="145" spans="1:24" ht="15.75" customHeight="1">
      <c r="A145" s="28"/>
      <c r="B145" s="38"/>
      <c r="C145" s="38"/>
      <c r="D145" s="3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</row>
    <row r="146" spans="1:24" ht="15.75" customHeight="1">
      <c r="A146" s="28"/>
      <c r="B146" s="38"/>
      <c r="C146" s="38"/>
      <c r="D146" s="3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</row>
    <row r="147" spans="1:24" ht="15.75" customHeight="1">
      <c r="A147" s="28"/>
      <c r="B147" s="38"/>
      <c r="C147" s="38"/>
      <c r="D147" s="3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</row>
    <row r="148" spans="1:24" ht="15.75" customHeight="1">
      <c r="A148" s="28"/>
      <c r="B148" s="38"/>
      <c r="C148" s="38"/>
      <c r="D148" s="3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</row>
    <row r="149" spans="1:24" ht="15.75" customHeight="1">
      <c r="A149" s="28"/>
      <c r="B149" s="38"/>
      <c r="C149" s="38"/>
      <c r="D149" s="3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</row>
    <row r="150" spans="1:24" ht="15.75" customHeight="1">
      <c r="A150" s="28"/>
      <c r="B150" s="38"/>
      <c r="C150" s="38"/>
      <c r="D150" s="3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</row>
    <row r="151" spans="1:24" ht="15.75" customHeight="1">
      <c r="A151" s="28"/>
      <c r="B151" s="38"/>
      <c r="C151" s="38"/>
      <c r="D151" s="3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</row>
    <row r="152" spans="1:24" ht="15.75" customHeight="1">
      <c r="A152" s="28"/>
      <c r="B152" s="38"/>
      <c r="C152" s="38"/>
      <c r="D152" s="3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</row>
    <row r="153" spans="1:24" ht="15.75" customHeight="1">
      <c r="A153" s="28"/>
      <c r="B153" s="38"/>
      <c r="C153" s="38"/>
      <c r="D153" s="3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</row>
    <row r="154" spans="1:24" ht="15.75" customHeight="1">
      <c r="A154" s="28"/>
      <c r="B154" s="38"/>
      <c r="C154" s="38"/>
      <c r="D154" s="3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</row>
    <row r="155" spans="1:24" ht="15.75" customHeight="1">
      <c r="A155" s="28"/>
      <c r="B155" s="38"/>
      <c r="C155" s="38"/>
      <c r="D155" s="3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</row>
    <row r="156" spans="1:24" ht="15.75" customHeight="1">
      <c r="A156" s="28"/>
      <c r="B156" s="38"/>
      <c r="C156" s="38"/>
      <c r="D156" s="3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</row>
    <row r="157" spans="1:24" ht="15.75" customHeight="1">
      <c r="A157" s="28"/>
      <c r="B157" s="38"/>
      <c r="C157" s="38"/>
      <c r="D157" s="3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</row>
    <row r="158" spans="1:24" ht="15.75" customHeight="1">
      <c r="A158" s="28"/>
      <c r="B158" s="38"/>
      <c r="C158" s="38"/>
      <c r="D158" s="3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</row>
    <row r="159" spans="1:24" ht="15.75" customHeight="1">
      <c r="A159" s="28"/>
      <c r="B159" s="38"/>
      <c r="C159" s="38"/>
      <c r="D159" s="3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</row>
    <row r="160" spans="1:24" ht="15.75" customHeight="1">
      <c r="A160" s="28"/>
      <c r="B160" s="38"/>
      <c r="C160" s="38"/>
      <c r="D160" s="3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</row>
    <row r="161" spans="1:24" ht="15.75" customHeight="1">
      <c r="A161" s="28"/>
      <c r="B161" s="38"/>
      <c r="C161" s="38"/>
      <c r="D161" s="3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</row>
    <row r="162" spans="1:24" ht="15.75" customHeight="1">
      <c r="A162" s="28"/>
      <c r="B162" s="38"/>
      <c r="C162" s="38"/>
      <c r="D162" s="3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1:24" ht="15.75" customHeight="1">
      <c r="A163" s="28"/>
      <c r="B163" s="38"/>
      <c r="C163" s="38"/>
      <c r="D163" s="3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1:24" ht="15.75" customHeight="1">
      <c r="A164" s="28"/>
      <c r="B164" s="38"/>
      <c r="C164" s="38"/>
      <c r="D164" s="3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1:24" ht="15.75" customHeight="1">
      <c r="A165" s="28"/>
      <c r="B165" s="38"/>
      <c r="C165" s="38"/>
      <c r="D165" s="3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1:24" ht="15.75" customHeight="1">
      <c r="A166" s="28"/>
      <c r="B166" s="38"/>
      <c r="C166" s="38"/>
      <c r="D166" s="3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</row>
    <row r="167" spans="1:24" ht="15.75" customHeight="1">
      <c r="A167" s="28"/>
      <c r="B167" s="38"/>
      <c r="C167" s="38"/>
      <c r="D167" s="3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</row>
    <row r="168" spans="1:24" ht="15.75" customHeight="1">
      <c r="A168" s="28"/>
      <c r="B168" s="38"/>
      <c r="C168" s="38"/>
      <c r="D168" s="3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</row>
    <row r="169" spans="1:24" ht="15.75" customHeight="1">
      <c r="A169" s="28"/>
      <c r="B169" s="38"/>
      <c r="C169" s="38"/>
      <c r="D169" s="3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</row>
    <row r="170" spans="1:24" ht="15.75" customHeight="1">
      <c r="A170" s="28"/>
      <c r="B170" s="38"/>
      <c r="C170" s="38"/>
      <c r="D170" s="3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</row>
    <row r="171" spans="1:24" ht="15.75" customHeight="1">
      <c r="A171" s="28"/>
      <c r="B171" s="38"/>
      <c r="C171" s="38"/>
      <c r="D171" s="3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</row>
    <row r="172" spans="1:24" ht="15.75" customHeight="1">
      <c r="A172" s="28"/>
      <c r="B172" s="38"/>
      <c r="C172" s="38"/>
      <c r="D172" s="3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</row>
    <row r="173" spans="1:24" ht="15.75" customHeight="1">
      <c r="A173" s="28"/>
      <c r="B173" s="38"/>
      <c r="C173" s="38"/>
      <c r="D173" s="3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</row>
    <row r="174" spans="1:24" ht="15.75" customHeight="1">
      <c r="A174" s="28"/>
      <c r="B174" s="38"/>
      <c r="C174" s="38"/>
      <c r="D174" s="3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</row>
    <row r="175" spans="1:24" ht="15.75" customHeight="1">
      <c r="A175" s="28"/>
      <c r="B175" s="38"/>
      <c r="C175" s="38"/>
      <c r="D175" s="3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</row>
    <row r="176" spans="1:24" ht="15.75" customHeight="1">
      <c r="A176" s="28"/>
      <c r="B176" s="38"/>
      <c r="C176" s="38"/>
      <c r="D176" s="3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</row>
    <row r="177" spans="1:24" ht="15.75" customHeight="1">
      <c r="A177" s="28"/>
      <c r="B177" s="38"/>
      <c r="C177" s="38"/>
      <c r="D177" s="3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</row>
    <row r="178" spans="1:24" ht="15.75" customHeight="1">
      <c r="A178" s="28"/>
      <c r="B178" s="38"/>
      <c r="C178" s="38"/>
      <c r="D178" s="3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</row>
    <row r="179" spans="1:24" ht="15.75" customHeight="1">
      <c r="A179" s="28"/>
      <c r="B179" s="38"/>
      <c r="C179" s="38"/>
      <c r="D179" s="3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</row>
    <row r="180" spans="1:24" ht="15.75" customHeight="1">
      <c r="A180" s="28"/>
      <c r="B180" s="38"/>
      <c r="C180" s="38"/>
      <c r="D180" s="3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</row>
    <row r="181" spans="1:24" ht="15.75" customHeight="1">
      <c r="A181" s="28"/>
      <c r="B181" s="38"/>
      <c r="C181" s="38"/>
      <c r="D181" s="3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</row>
    <row r="182" spans="1:24" ht="15.75" customHeight="1">
      <c r="A182" s="28"/>
      <c r="B182" s="38"/>
      <c r="C182" s="38"/>
      <c r="D182" s="3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</row>
    <row r="183" spans="1:24" ht="15.75" customHeight="1">
      <c r="A183" s="28"/>
      <c r="B183" s="38"/>
      <c r="C183" s="38"/>
      <c r="D183" s="3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</row>
    <row r="184" spans="1:24" ht="15.75" customHeight="1">
      <c r="A184" s="28"/>
      <c r="B184" s="38"/>
      <c r="C184" s="38"/>
      <c r="D184" s="3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</row>
    <row r="185" spans="1:24" ht="15.75" customHeight="1">
      <c r="A185" s="28"/>
      <c r="B185" s="38"/>
      <c r="C185" s="38"/>
      <c r="D185" s="3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</row>
    <row r="186" spans="1:24" ht="15.75" customHeight="1">
      <c r="A186" s="28"/>
      <c r="B186" s="38"/>
      <c r="C186" s="38"/>
      <c r="D186" s="3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</row>
    <row r="187" spans="1:24" ht="15.75" customHeight="1">
      <c r="A187" s="28"/>
      <c r="B187" s="38"/>
      <c r="C187" s="38"/>
      <c r="D187" s="3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</row>
    <row r="188" spans="1:24" ht="15.75" customHeight="1">
      <c r="A188" s="28"/>
      <c r="B188" s="38"/>
      <c r="C188" s="38"/>
      <c r="D188" s="3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</row>
    <row r="189" spans="1:24" ht="15.75" customHeight="1">
      <c r="A189" s="28"/>
      <c r="B189" s="38"/>
      <c r="C189" s="38"/>
      <c r="D189" s="3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</row>
    <row r="190" spans="1:24" ht="15.75" customHeight="1">
      <c r="A190" s="28"/>
      <c r="B190" s="38"/>
      <c r="C190" s="38"/>
      <c r="D190" s="3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</row>
    <row r="191" spans="1:24" ht="15.75" customHeight="1">
      <c r="A191" s="28"/>
      <c r="B191" s="38"/>
      <c r="C191" s="38"/>
      <c r="D191" s="3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</row>
    <row r="192" spans="1:24" ht="15.75" customHeight="1">
      <c r="A192" s="28"/>
      <c r="B192" s="38"/>
      <c r="C192" s="38"/>
      <c r="D192" s="3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</row>
    <row r="193" spans="1:24" ht="15.75" customHeight="1">
      <c r="A193" s="28"/>
      <c r="B193" s="38"/>
      <c r="C193" s="38"/>
      <c r="D193" s="3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</row>
    <row r="194" spans="1:24" ht="15.75" customHeight="1">
      <c r="A194" s="28"/>
      <c r="B194" s="38"/>
      <c r="C194" s="38"/>
      <c r="D194" s="3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</row>
    <row r="195" spans="1:24" ht="15.75" customHeight="1">
      <c r="A195" s="28"/>
      <c r="B195" s="38"/>
      <c r="C195" s="38"/>
      <c r="D195" s="3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</row>
    <row r="196" spans="1:24" ht="15.75" customHeight="1">
      <c r="A196" s="28"/>
      <c r="B196" s="38"/>
      <c r="C196" s="38"/>
      <c r="D196" s="3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</row>
    <row r="197" spans="1:24" ht="15.75" customHeight="1">
      <c r="A197" s="28"/>
      <c r="B197" s="38"/>
      <c r="C197" s="38"/>
      <c r="D197" s="3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</row>
    <row r="198" spans="1:24" ht="15.75" customHeight="1">
      <c r="A198" s="28"/>
      <c r="B198" s="38"/>
      <c r="C198" s="38"/>
      <c r="D198" s="3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</row>
    <row r="199" spans="1:24" ht="15.75" customHeight="1">
      <c r="A199" s="28"/>
      <c r="B199" s="38"/>
      <c r="C199" s="38"/>
      <c r="D199" s="3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</row>
    <row r="200" spans="1:24" ht="15.75" customHeight="1">
      <c r="A200" s="28"/>
      <c r="B200" s="38"/>
      <c r="C200" s="38"/>
      <c r="D200" s="3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</row>
    <row r="201" spans="1:24" ht="15.75" customHeight="1">
      <c r="A201" s="28"/>
      <c r="B201" s="38"/>
      <c r="C201" s="38"/>
      <c r="D201" s="3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</row>
    <row r="202" spans="1:24" ht="15.75" customHeight="1">
      <c r="A202" s="28"/>
      <c r="B202" s="38"/>
      <c r="C202" s="38"/>
      <c r="D202" s="3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</row>
    <row r="203" spans="1:24" ht="15.75" customHeight="1">
      <c r="A203" s="28"/>
      <c r="B203" s="38"/>
      <c r="C203" s="38"/>
      <c r="D203" s="3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</row>
    <row r="204" spans="1:24" ht="15.75" customHeight="1">
      <c r="A204" s="28"/>
      <c r="B204" s="38"/>
      <c r="C204" s="38"/>
      <c r="D204" s="3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</row>
    <row r="205" spans="1:24" ht="15.75" customHeight="1">
      <c r="A205" s="28"/>
      <c r="B205" s="38"/>
      <c r="C205" s="38"/>
      <c r="D205" s="3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</row>
    <row r="206" spans="1:24" ht="15.75" customHeight="1">
      <c r="A206" s="28"/>
      <c r="B206" s="38"/>
      <c r="C206" s="38"/>
      <c r="D206" s="3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</row>
    <row r="207" spans="1:24" ht="15.75" customHeight="1">
      <c r="A207" s="28"/>
      <c r="B207" s="38"/>
      <c r="C207" s="38"/>
      <c r="D207" s="3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</row>
    <row r="208" spans="1:24" ht="15.75" customHeight="1">
      <c r="A208" s="28"/>
      <c r="B208" s="38"/>
      <c r="C208" s="38"/>
      <c r="D208" s="3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</row>
    <row r="209" spans="1:24" ht="15.75" customHeight="1">
      <c r="A209" s="28"/>
      <c r="B209" s="38"/>
      <c r="C209" s="38"/>
      <c r="D209" s="3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</row>
    <row r="210" spans="1:24" ht="15.75" customHeight="1">
      <c r="A210" s="28"/>
      <c r="B210" s="38"/>
      <c r="C210" s="38"/>
      <c r="D210" s="3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</row>
    <row r="211" spans="1:24" ht="15.75" customHeight="1">
      <c r="A211" s="28"/>
      <c r="B211" s="38"/>
      <c r="C211" s="38"/>
      <c r="D211" s="3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</row>
    <row r="212" spans="1:24" ht="15.75" customHeight="1">
      <c r="A212" s="28"/>
      <c r="B212" s="38"/>
      <c r="C212" s="38"/>
      <c r="D212" s="3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</row>
    <row r="213" spans="1:24" ht="15.75" customHeight="1">
      <c r="A213" s="28"/>
      <c r="B213" s="38"/>
      <c r="C213" s="38"/>
      <c r="D213" s="3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</row>
    <row r="214" spans="1:24" ht="15.75" customHeight="1">
      <c r="A214" s="28"/>
      <c r="B214" s="38"/>
      <c r="C214" s="38"/>
      <c r="D214" s="3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</row>
    <row r="215" spans="1:24" ht="15.75" customHeight="1">
      <c r="A215" s="28"/>
      <c r="B215" s="38"/>
      <c r="C215" s="38"/>
      <c r="D215" s="3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</row>
    <row r="216" spans="1:24" ht="15.75" customHeight="1">
      <c r="A216" s="28"/>
      <c r="B216" s="38"/>
      <c r="C216" s="38"/>
      <c r="D216" s="3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</row>
    <row r="217" spans="1:24" ht="15.75" customHeight="1">
      <c r="A217" s="28"/>
      <c r="B217" s="38"/>
      <c r="C217" s="38"/>
      <c r="D217" s="3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</row>
    <row r="218" spans="1:24" ht="15.75" customHeight="1">
      <c r="A218" s="28"/>
      <c r="B218" s="38"/>
      <c r="C218" s="38"/>
      <c r="D218" s="3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</row>
    <row r="219" spans="1:24" ht="15.75" customHeight="1">
      <c r="A219" s="28"/>
      <c r="B219" s="38"/>
      <c r="C219" s="38"/>
      <c r="D219" s="3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</row>
    <row r="220" spans="1:24" ht="15.75" customHeight="1">
      <c r="A220" s="28"/>
      <c r="B220" s="38"/>
      <c r="C220" s="38"/>
      <c r="D220" s="3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</row>
    <row r="221" spans="1:24" ht="15.75" customHeight="1">
      <c r="A221" s="28"/>
      <c r="B221" s="38"/>
      <c r="C221" s="38"/>
      <c r="D221" s="3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</row>
    <row r="222" spans="1:24" ht="15.75" customHeight="1">
      <c r="A222" s="28"/>
      <c r="B222" s="38"/>
      <c r="C222" s="38"/>
      <c r="D222" s="3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</row>
    <row r="223" spans="1:24" ht="15.75" customHeight="1">
      <c r="A223" s="28"/>
      <c r="B223" s="38"/>
      <c r="C223" s="38"/>
      <c r="D223" s="3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</row>
    <row r="224" spans="1:24" ht="15.75" customHeight="1">
      <c r="A224" s="28"/>
      <c r="B224" s="38"/>
      <c r="C224" s="38"/>
      <c r="D224" s="3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</row>
    <row r="225" spans="1:24" ht="15.75" customHeight="1">
      <c r="A225" s="28"/>
      <c r="B225" s="38"/>
      <c r="C225" s="38"/>
      <c r="D225" s="3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</row>
    <row r="226" spans="1:24" ht="15.75" customHeight="1">
      <c r="A226" s="28"/>
      <c r="B226" s="38"/>
      <c r="C226" s="38"/>
      <c r="D226" s="3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</row>
    <row r="227" spans="1:24" ht="15.75" customHeight="1">
      <c r="A227" s="28"/>
      <c r="B227" s="38"/>
      <c r="C227" s="38"/>
      <c r="D227" s="3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</row>
    <row r="228" spans="1:24" ht="15.75" customHeight="1">
      <c r="A228" s="28"/>
      <c r="B228" s="38"/>
      <c r="C228" s="38"/>
      <c r="D228" s="3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</row>
    <row r="229" spans="1:24" ht="15.75" customHeight="1">
      <c r="A229" s="28"/>
      <c r="B229" s="38"/>
      <c r="C229" s="38"/>
      <c r="D229" s="3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</row>
    <row r="230" spans="1:24" ht="15.75" customHeight="1">
      <c r="A230" s="28"/>
      <c r="B230" s="38"/>
      <c r="C230" s="38"/>
      <c r="D230" s="3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</row>
    <row r="231" spans="1:24" ht="15.75" customHeight="1">
      <c r="A231" s="28"/>
      <c r="B231" s="38"/>
      <c r="C231" s="38"/>
      <c r="D231" s="3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</row>
    <row r="232" spans="1:24" ht="15.75" customHeight="1">
      <c r="A232" s="28"/>
      <c r="B232" s="38"/>
      <c r="C232" s="38"/>
      <c r="D232" s="3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</row>
    <row r="233" spans="1:24" ht="15.75" customHeight="1">
      <c r="A233" s="28"/>
      <c r="B233" s="38"/>
      <c r="C233" s="38"/>
      <c r="D233" s="3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</row>
    <row r="234" spans="1:24" ht="15.75" customHeight="1">
      <c r="A234" s="28"/>
      <c r="B234" s="38"/>
      <c r="C234" s="38"/>
      <c r="D234" s="3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</row>
    <row r="235" spans="1:24" ht="15.75" customHeight="1">
      <c r="A235" s="28"/>
      <c r="B235" s="38"/>
      <c r="C235" s="38"/>
      <c r="D235" s="3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</row>
    <row r="236" spans="1:24" ht="15.75" customHeight="1">
      <c r="A236" s="28"/>
      <c r="B236" s="38"/>
      <c r="C236" s="38"/>
      <c r="D236" s="3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</row>
    <row r="237" spans="1:24" ht="15.75" customHeight="1">
      <c r="A237" s="28"/>
      <c r="B237" s="38"/>
      <c r="C237" s="38"/>
      <c r="D237" s="3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</row>
    <row r="238" spans="1:24" ht="15.75" customHeight="1">
      <c r="A238" s="28"/>
      <c r="B238" s="38"/>
      <c r="C238" s="38"/>
      <c r="D238" s="3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</row>
    <row r="239" spans="1:24" ht="15.75" customHeight="1">
      <c r="A239" s="28"/>
      <c r="B239" s="38"/>
      <c r="C239" s="38"/>
      <c r="D239" s="3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</row>
    <row r="240" spans="1:24" ht="15.75" customHeight="1">
      <c r="A240" s="28"/>
      <c r="B240" s="38"/>
      <c r="C240" s="38"/>
      <c r="D240" s="3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</row>
    <row r="241" spans="1:24" ht="15.75" customHeight="1">
      <c r="A241" s="28"/>
      <c r="B241" s="38"/>
      <c r="C241" s="38"/>
      <c r="D241" s="3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</row>
    <row r="242" spans="1:24" ht="15.75" customHeight="1">
      <c r="A242" s="28"/>
      <c r="B242" s="38"/>
      <c r="C242" s="38"/>
      <c r="D242" s="3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</row>
    <row r="243" spans="1:24" ht="15.75" customHeight="1">
      <c r="A243" s="28"/>
      <c r="B243" s="38"/>
      <c r="C243" s="38"/>
      <c r="D243" s="3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</row>
    <row r="244" spans="1:24" ht="15.75" customHeight="1">
      <c r="A244" s="28"/>
      <c r="B244" s="38"/>
      <c r="C244" s="38"/>
      <c r="D244" s="3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</row>
    <row r="245" spans="1:24" ht="15.75" customHeight="1">
      <c r="A245" s="28"/>
      <c r="B245" s="38"/>
      <c r="C245" s="38"/>
      <c r="D245" s="3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</row>
    <row r="246" spans="1:24" ht="15.75" customHeight="1">
      <c r="A246" s="28"/>
      <c r="B246" s="38"/>
      <c r="C246" s="38"/>
      <c r="D246" s="3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</row>
    <row r="247" spans="1:24" ht="15.75" customHeight="1">
      <c r="A247" s="28"/>
      <c r="B247" s="38"/>
      <c r="C247" s="38"/>
      <c r="D247" s="3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</row>
    <row r="248" spans="1:24" ht="15.75" customHeight="1">
      <c r="A248" s="28"/>
      <c r="B248" s="38"/>
      <c r="C248" s="38"/>
      <c r="D248" s="3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</row>
    <row r="249" spans="1:24" ht="15.75" customHeight="1">
      <c r="A249" s="28"/>
      <c r="B249" s="38"/>
      <c r="C249" s="38"/>
      <c r="D249" s="3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</row>
    <row r="250" spans="1:24" ht="15.75" customHeight="1">
      <c r="A250" s="28"/>
      <c r="B250" s="38"/>
      <c r="C250" s="38"/>
      <c r="D250" s="3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</row>
    <row r="251" spans="1:24" ht="15.75" customHeight="1">
      <c r="A251" s="28"/>
      <c r="B251" s="38"/>
      <c r="C251" s="38"/>
      <c r="D251" s="3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</row>
    <row r="252" spans="1:24" ht="15.75" customHeight="1">
      <c r="A252" s="28"/>
      <c r="B252" s="38"/>
      <c r="C252" s="38"/>
      <c r="D252" s="3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</row>
    <row r="253" spans="1:24" ht="15.75" customHeight="1">
      <c r="A253" s="28"/>
      <c r="B253" s="38"/>
      <c r="C253" s="38"/>
      <c r="D253" s="3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</row>
    <row r="254" spans="1:24" ht="15.75" customHeight="1">
      <c r="A254" s="28"/>
      <c r="B254" s="38"/>
      <c r="C254" s="38"/>
      <c r="D254" s="3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</row>
    <row r="255" spans="1:24" ht="15.75" customHeight="1">
      <c r="A255" s="28"/>
      <c r="B255" s="38"/>
      <c r="C255" s="38"/>
      <c r="D255" s="3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</row>
    <row r="256" spans="1:24" ht="15.75" customHeight="1">
      <c r="A256" s="28"/>
      <c r="B256" s="38"/>
      <c r="C256" s="38"/>
      <c r="D256" s="3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</row>
    <row r="257" spans="1:24" ht="15.75" customHeight="1">
      <c r="A257" s="28"/>
      <c r="B257" s="38"/>
      <c r="C257" s="38"/>
      <c r="D257" s="3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</row>
    <row r="258" spans="1:24" ht="15.75" customHeight="1">
      <c r="A258" s="28"/>
      <c r="B258" s="38"/>
      <c r="C258" s="38"/>
      <c r="D258" s="3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</row>
    <row r="259" spans="1:24" ht="15.75" customHeight="1">
      <c r="A259" s="28"/>
      <c r="B259" s="38"/>
      <c r="C259" s="38"/>
      <c r="D259" s="3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</row>
    <row r="260" spans="1:24" ht="15.75" customHeight="1">
      <c r="A260" s="28"/>
      <c r="B260" s="38"/>
      <c r="C260" s="38"/>
      <c r="D260" s="3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</row>
    <row r="261" spans="1:24" ht="15.75" customHeight="1">
      <c r="A261" s="28"/>
      <c r="B261" s="38"/>
      <c r="C261" s="38"/>
      <c r="D261" s="3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</row>
    <row r="262" spans="1:24" ht="15.75" customHeight="1">
      <c r="A262" s="28"/>
      <c r="B262" s="38"/>
      <c r="C262" s="38"/>
      <c r="D262" s="3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</row>
    <row r="263" spans="1:24" ht="15.75" customHeight="1">
      <c r="A263" s="28"/>
      <c r="B263" s="38"/>
      <c r="C263" s="38"/>
      <c r="D263" s="3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</row>
    <row r="264" spans="1:24" ht="15.75" customHeight="1">
      <c r="A264" s="28"/>
      <c r="B264" s="38"/>
      <c r="C264" s="38"/>
      <c r="D264" s="3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</row>
    <row r="265" spans="1:24" ht="15.75" customHeight="1">
      <c r="A265" s="28"/>
      <c r="B265" s="38"/>
      <c r="C265" s="38"/>
      <c r="D265" s="3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</row>
    <row r="266" spans="1:24" ht="15.75" customHeight="1">
      <c r="A266" s="28"/>
      <c r="B266" s="38"/>
      <c r="C266" s="38"/>
      <c r="D266" s="3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</row>
    <row r="267" spans="1:24" ht="15.75" customHeight="1">
      <c r="A267" s="28"/>
      <c r="B267" s="38"/>
      <c r="C267" s="38"/>
      <c r="D267" s="3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</row>
    <row r="268" spans="1:24" ht="15.75" customHeight="1">
      <c r="A268" s="28"/>
      <c r="B268" s="38"/>
      <c r="C268" s="38"/>
      <c r="D268" s="3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</row>
    <row r="269" spans="1:24" ht="15.75" customHeight="1">
      <c r="A269" s="28"/>
      <c r="B269" s="38"/>
      <c r="C269" s="38"/>
      <c r="D269" s="3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</row>
    <row r="270" spans="1:24" ht="15.75" customHeight="1">
      <c r="A270" s="28"/>
      <c r="B270" s="38"/>
      <c r="C270" s="38"/>
      <c r="D270" s="3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</row>
    <row r="271" spans="1:24" ht="15.75" customHeight="1">
      <c r="A271" s="28"/>
      <c r="B271" s="38"/>
      <c r="C271" s="38"/>
      <c r="D271" s="3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</row>
    <row r="272" spans="1:24" ht="15.75" customHeight="1">
      <c r="A272" s="28"/>
      <c r="B272" s="38"/>
      <c r="C272" s="38"/>
      <c r="D272" s="3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</row>
    <row r="273" spans="1:24" ht="15.75" customHeight="1">
      <c r="A273" s="28"/>
      <c r="B273" s="38"/>
      <c r="C273" s="38"/>
      <c r="D273" s="3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</row>
    <row r="274" spans="1:24" ht="15.75" customHeight="1">
      <c r="A274" s="28"/>
      <c r="B274" s="38"/>
      <c r="C274" s="38"/>
      <c r="D274" s="3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</row>
    <row r="275" spans="1:24" ht="15.75" customHeight="1">
      <c r="A275" s="28"/>
      <c r="B275" s="38"/>
      <c r="C275" s="38"/>
      <c r="D275" s="3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</row>
    <row r="276" spans="1:24" ht="15.75" customHeight="1">
      <c r="A276" s="28"/>
      <c r="B276" s="38"/>
      <c r="C276" s="38"/>
      <c r="D276" s="3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</row>
    <row r="277" spans="1:24" ht="15.75" customHeight="1">
      <c r="A277" s="28"/>
      <c r="B277" s="38"/>
      <c r="C277" s="38"/>
      <c r="D277" s="3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</row>
    <row r="278" spans="1:24" ht="15.75" customHeight="1">
      <c r="A278" s="28"/>
      <c r="B278" s="38"/>
      <c r="C278" s="38"/>
      <c r="D278" s="3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</row>
    <row r="279" spans="1:24" ht="15.75" customHeight="1">
      <c r="A279" s="28"/>
      <c r="B279" s="38"/>
      <c r="C279" s="38"/>
      <c r="D279" s="3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</row>
    <row r="280" spans="1:24" ht="15.75" customHeight="1">
      <c r="A280" s="28"/>
      <c r="B280" s="38"/>
      <c r="C280" s="38"/>
      <c r="D280" s="3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</row>
    <row r="281" spans="1:24" ht="15.75" customHeight="1">
      <c r="A281" s="28"/>
      <c r="B281" s="38"/>
      <c r="C281" s="38"/>
      <c r="D281" s="3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</row>
    <row r="282" spans="1:24" ht="15.75" customHeight="1">
      <c r="A282" s="28"/>
      <c r="B282" s="38"/>
      <c r="C282" s="38"/>
      <c r="D282" s="3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</row>
    <row r="283" spans="1:24" ht="15.75" customHeight="1">
      <c r="A283" s="28"/>
      <c r="B283" s="38"/>
      <c r="C283" s="38"/>
      <c r="D283" s="3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</row>
    <row r="284" spans="1:24" ht="15.75" customHeight="1">
      <c r="A284" s="28"/>
      <c r="B284" s="38"/>
      <c r="C284" s="38"/>
      <c r="D284" s="3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</row>
    <row r="285" spans="1:24" ht="15.75" customHeight="1">
      <c r="A285" s="28"/>
      <c r="B285" s="38"/>
      <c r="C285" s="38"/>
      <c r="D285" s="3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</row>
    <row r="286" spans="1:24" ht="15.75" customHeight="1">
      <c r="A286" s="28"/>
      <c r="B286" s="38"/>
      <c r="C286" s="38"/>
      <c r="D286" s="3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</row>
    <row r="287" spans="1:24" ht="15.75" customHeight="1">
      <c r="A287" s="28"/>
      <c r="B287" s="38"/>
      <c r="C287" s="38"/>
      <c r="D287" s="3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</row>
    <row r="288" spans="1:24" ht="15.75" customHeight="1">
      <c r="A288" s="28"/>
      <c r="B288" s="38"/>
      <c r="C288" s="38"/>
      <c r="D288" s="3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</row>
    <row r="289" spans="1:24" ht="15.75" customHeight="1">
      <c r="A289" s="28"/>
      <c r="B289" s="38"/>
      <c r="C289" s="38"/>
      <c r="D289" s="3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</row>
    <row r="290" spans="1:24" ht="15.75" customHeight="1">
      <c r="A290" s="28"/>
      <c r="B290" s="38"/>
      <c r="C290" s="38"/>
      <c r="D290" s="3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</row>
    <row r="291" spans="1:24" ht="15.75" customHeight="1">
      <c r="A291" s="28"/>
      <c r="B291" s="38"/>
      <c r="C291" s="38"/>
      <c r="D291" s="3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</row>
    <row r="292" spans="1:24" ht="15.75" customHeight="1">
      <c r="A292" s="28"/>
      <c r="B292" s="38"/>
      <c r="C292" s="38"/>
      <c r="D292" s="3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</row>
    <row r="293" spans="1:24" ht="15.75" customHeight="1">
      <c r="A293" s="28"/>
      <c r="B293" s="38"/>
      <c r="C293" s="38"/>
      <c r="D293" s="3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</row>
    <row r="294" spans="1:24" ht="15.75" customHeight="1">
      <c r="A294" s="28"/>
      <c r="B294" s="38"/>
      <c r="C294" s="38"/>
      <c r="D294" s="3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</row>
    <row r="295" spans="1:24" ht="15.75" customHeight="1">
      <c r="A295" s="28"/>
      <c r="B295" s="38"/>
      <c r="C295" s="38"/>
      <c r="D295" s="3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</row>
    <row r="296" spans="1:24" ht="15.75" customHeight="1">
      <c r="A296" s="28"/>
      <c r="B296" s="38"/>
      <c r="C296" s="38"/>
      <c r="D296" s="3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</row>
    <row r="297" spans="1:24" ht="15.75" customHeight="1">
      <c r="A297" s="28"/>
      <c r="B297" s="38"/>
      <c r="C297" s="38"/>
      <c r="D297" s="3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</row>
    <row r="298" spans="1:24" ht="15.75" customHeight="1">
      <c r="A298" s="28"/>
      <c r="B298" s="38"/>
      <c r="C298" s="38"/>
      <c r="D298" s="3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</row>
    <row r="299" spans="1:24" ht="15.75" customHeight="1">
      <c r="A299" s="28"/>
      <c r="B299" s="38"/>
      <c r="C299" s="38"/>
      <c r="D299" s="3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</row>
    <row r="300" spans="1:24" ht="15.75" customHeight="1">
      <c r="A300" s="28"/>
      <c r="B300" s="38"/>
      <c r="C300" s="38"/>
      <c r="D300" s="3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</row>
    <row r="301" spans="1:24" ht="15.75" customHeight="1">
      <c r="A301" s="28"/>
      <c r="B301" s="38"/>
      <c r="C301" s="38"/>
      <c r="D301" s="3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</row>
    <row r="302" spans="1:24" ht="15.75" customHeight="1">
      <c r="A302" s="28"/>
      <c r="B302" s="38"/>
      <c r="C302" s="38"/>
      <c r="D302" s="3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</row>
    <row r="303" spans="1:24" ht="15.75" customHeight="1">
      <c r="A303" s="28"/>
      <c r="B303" s="38"/>
      <c r="C303" s="38"/>
      <c r="D303" s="3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</row>
    <row r="304" spans="1:24" ht="15.75" customHeight="1">
      <c r="A304" s="28"/>
      <c r="B304" s="38"/>
      <c r="C304" s="38"/>
      <c r="D304" s="3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</row>
    <row r="305" spans="1:24" ht="15.75" customHeight="1">
      <c r="A305" s="28"/>
      <c r="B305" s="38"/>
      <c r="C305" s="38"/>
      <c r="D305" s="3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</row>
    <row r="306" spans="1:24" ht="15.75" customHeight="1">
      <c r="A306" s="28"/>
      <c r="B306" s="38"/>
      <c r="C306" s="38"/>
      <c r="D306" s="3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</row>
    <row r="307" spans="1:24" ht="15.75" customHeight="1">
      <c r="A307" s="28"/>
      <c r="B307" s="38"/>
      <c r="C307" s="38"/>
      <c r="D307" s="3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</row>
    <row r="308" spans="1:24" ht="15.75" customHeight="1">
      <c r="A308" s="28"/>
      <c r="B308" s="38"/>
      <c r="C308" s="38"/>
      <c r="D308" s="3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</row>
    <row r="309" spans="1:24" ht="15.75" customHeight="1">
      <c r="A309" s="28"/>
      <c r="B309" s="38"/>
      <c r="C309" s="38"/>
      <c r="D309" s="3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</row>
    <row r="310" spans="1:24" ht="15.75" customHeight="1">
      <c r="A310" s="28"/>
      <c r="B310" s="38"/>
      <c r="C310" s="38"/>
      <c r="D310" s="3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</row>
    <row r="311" spans="1:24" ht="15.75" customHeight="1">
      <c r="A311" s="28"/>
      <c r="B311" s="38"/>
      <c r="C311" s="38"/>
      <c r="D311" s="3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</row>
    <row r="312" spans="1:24" ht="15.75" customHeight="1">
      <c r="A312" s="28"/>
      <c r="B312" s="38"/>
      <c r="C312" s="38"/>
      <c r="D312" s="3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</row>
    <row r="313" spans="1:24" ht="15.75" customHeight="1">
      <c r="A313" s="28"/>
      <c r="B313" s="38"/>
      <c r="C313" s="38"/>
      <c r="D313" s="3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</row>
    <row r="314" spans="1:24" ht="15.75" customHeight="1">
      <c r="A314" s="28"/>
      <c r="B314" s="38"/>
      <c r="C314" s="38"/>
      <c r="D314" s="3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</row>
    <row r="315" spans="1:24" ht="15.75" customHeight="1">
      <c r="A315" s="28"/>
      <c r="B315" s="38"/>
      <c r="C315" s="38"/>
      <c r="D315" s="3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</row>
    <row r="316" spans="1:24" ht="15.75" customHeight="1">
      <c r="A316" s="28"/>
      <c r="B316" s="38"/>
      <c r="C316" s="38"/>
      <c r="D316" s="3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</row>
    <row r="317" spans="1:24" ht="15.75" customHeight="1">
      <c r="A317" s="28"/>
      <c r="B317" s="38"/>
      <c r="C317" s="38"/>
      <c r="D317" s="3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</row>
    <row r="318" spans="1:24" ht="15.75" customHeight="1">
      <c r="A318" s="28"/>
      <c r="B318" s="38"/>
      <c r="C318" s="38"/>
      <c r="D318" s="3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</row>
    <row r="319" spans="1:24" ht="15.75" customHeight="1">
      <c r="A319" s="28"/>
      <c r="B319" s="38"/>
      <c r="C319" s="38"/>
      <c r="D319" s="3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</row>
    <row r="320" spans="1:24" ht="15.75" customHeight="1">
      <c r="A320" s="28"/>
      <c r="B320" s="38"/>
      <c r="C320" s="38"/>
      <c r="D320" s="3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</row>
    <row r="321" spans="1:24" ht="15.75" customHeight="1">
      <c r="A321" s="28"/>
      <c r="B321" s="38"/>
      <c r="C321" s="38"/>
      <c r="D321" s="3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</row>
    <row r="322" spans="1:24" ht="15.75" customHeight="1">
      <c r="A322" s="28"/>
      <c r="B322" s="38"/>
      <c r="C322" s="38"/>
      <c r="D322" s="3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</row>
    <row r="323" spans="1:24" ht="15.75" customHeight="1">
      <c r="A323" s="28"/>
      <c r="B323" s="38"/>
      <c r="C323" s="38"/>
      <c r="D323" s="3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</row>
    <row r="324" spans="1:24" ht="15.75" customHeight="1">
      <c r="A324" s="28"/>
      <c r="B324" s="38"/>
      <c r="C324" s="38"/>
      <c r="D324" s="3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</row>
    <row r="325" spans="1:24" ht="15.75" customHeight="1">
      <c r="A325" s="28"/>
      <c r="B325" s="38"/>
      <c r="C325" s="38"/>
      <c r="D325" s="3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</row>
    <row r="326" spans="1:24" ht="15.75" customHeight="1">
      <c r="A326" s="28"/>
      <c r="B326" s="38"/>
      <c r="C326" s="38"/>
      <c r="D326" s="3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</row>
    <row r="327" spans="1:24" ht="15.75" customHeight="1">
      <c r="A327" s="28"/>
      <c r="B327" s="38"/>
      <c r="C327" s="38"/>
      <c r="D327" s="3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</row>
    <row r="328" spans="1:24" ht="15.75" customHeight="1">
      <c r="A328" s="28"/>
      <c r="B328" s="38"/>
      <c r="C328" s="38"/>
      <c r="D328" s="3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</row>
    <row r="329" spans="1:24" ht="15.75" customHeight="1">
      <c r="A329" s="28"/>
      <c r="B329" s="38"/>
      <c r="C329" s="38"/>
      <c r="D329" s="3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</row>
    <row r="330" spans="1:24" ht="15.75" customHeight="1">
      <c r="A330" s="28"/>
      <c r="B330" s="38"/>
      <c r="C330" s="38"/>
      <c r="D330" s="3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</row>
    <row r="331" spans="1:24" ht="15.75" customHeight="1">
      <c r="A331" s="28"/>
      <c r="B331" s="38"/>
      <c r="C331" s="38"/>
      <c r="D331" s="3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</row>
    <row r="332" spans="1:24" ht="15.75" customHeight="1">
      <c r="A332" s="28"/>
      <c r="B332" s="38"/>
      <c r="C332" s="38"/>
      <c r="D332" s="3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</row>
    <row r="333" spans="1:24" ht="15.75" customHeight="1">
      <c r="A333" s="28"/>
      <c r="B333" s="38"/>
      <c r="C333" s="38"/>
      <c r="D333" s="3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</row>
    <row r="334" spans="1:24" ht="15.75" customHeight="1">
      <c r="A334" s="28"/>
      <c r="B334" s="38"/>
      <c r="C334" s="38"/>
      <c r="D334" s="3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</row>
    <row r="335" spans="1:24" ht="15.75" customHeight="1">
      <c r="A335" s="28"/>
      <c r="B335" s="38"/>
      <c r="C335" s="38"/>
      <c r="D335" s="3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</row>
    <row r="336" spans="1:24" ht="15.75" customHeight="1">
      <c r="A336" s="28"/>
      <c r="B336" s="38"/>
      <c r="C336" s="38"/>
      <c r="D336" s="3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</row>
    <row r="337" spans="1:24" ht="15.75" customHeight="1">
      <c r="A337" s="28"/>
      <c r="B337" s="38"/>
      <c r="C337" s="38"/>
      <c r="D337" s="3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</row>
    <row r="338" spans="1:24" ht="15.75" customHeight="1">
      <c r="A338" s="28"/>
      <c r="B338" s="38"/>
      <c r="C338" s="38"/>
      <c r="D338" s="3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</row>
    <row r="339" spans="1:24" ht="15.75" customHeight="1">
      <c r="A339" s="28"/>
      <c r="B339" s="38"/>
      <c r="C339" s="38"/>
      <c r="D339" s="3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</row>
    <row r="340" spans="1:24" ht="15.75" customHeight="1">
      <c r="A340" s="28"/>
      <c r="B340" s="38"/>
      <c r="C340" s="38"/>
      <c r="D340" s="3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</row>
    <row r="341" spans="1:24" ht="15.75" customHeight="1">
      <c r="A341" s="28"/>
      <c r="B341" s="38"/>
      <c r="C341" s="38"/>
      <c r="D341" s="3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</row>
    <row r="342" spans="1:24" ht="15.75" customHeight="1">
      <c r="A342" s="28"/>
      <c r="B342" s="38"/>
      <c r="C342" s="38"/>
      <c r="D342" s="3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</row>
    <row r="343" spans="1:24" ht="15.75" customHeight="1">
      <c r="A343" s="28"/>
      <c r="B343" s="38"/>
      <c r="C343" s="38"/>
      <c r="D343" s="3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</row>
    <row r="344" spans="1:24" ht="15.75" customHeight="1">
      <c r="A344" s="28"/>
      <c r="B344" s="38"/>
      <c r="C344" s="38"/>
      <c r="D344" s="3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</row>
    <row r="345" spans="1:24" ht="15.75" customHeight="1">
      <c r="A345" s="28"/>
      <c r="B345" s="38"/>
      <c r="C345" s="38"/>
      <c r="D345" s="3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</row>
    <row r="346" spans="1:24" ht="15.75" customHeight="1">
      <c r="A346" s="28"/>
      <c r="B346" s="38"/>
      <c r="C346" s="38"/>
      <c r="D346" s="3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</row>
    <row r="347" spans="1:24" ht="15.75" customHeight="1">
      <c r="A347" s="28"/>
      <c r="B347" s="38"/>
      <c r="C347" s="38"/>
      <c r="D347" s="3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</row>
    <row r="348" spans="1:24" ht="15.75" customHeight="1">
      <c r="A348" s="28"/>
      <c r="B348" s="38"/>
      <c r="C348" s="38"/>
      <c r="D348" s="3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</row>
    <row r="349" spans="1:24" ht="15.75" customHeight="1">
      <c r="A349" s="28"/>
      <c r="B349" s="38"/>
      <c r="C349" s="38"/>
      <c r="D349" s="3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</row>
    <row r="350" spans="1:24" ht="15.75" customHeight="1">
      <c r="A350" s="28"/>
      <c r="B350" s="38"/>
      <c r="C350" s="38"/>
      <c r="D350" s="3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</row>
    <row r="351" spans="1:24" ht="15.75" customHeight="1">
      <c r="A351" s="28"/>
      <c r="B351" s="38"/>
      <c r="C351" s="38"/>
      <c r="D351" s="3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</row>
    <row r="352" spans="1:24" ht="15.75" customHeight="1">
      <c r="A352" s="28"/>
      <c r="B352" s="38"/>
      <c r="C352" s="38"/>
      <c r="D352" s="3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</row>
    <row r="353" spans="1:24" ht="15.75" customHeight="1">
      <c r="A353" s="28"/>
      <c r="B353" s="38"/>
      <c r="C353" s="38"/>
      <c r="D353" s="3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</row>
    <row r="354" spans="1:24" ht="15.75" customHeight="1">
      <c r="A354" s="28"/>
      <c r="B354" s="38"/>
      <c r="C354" s="38"/>
      <c r="D354" s="3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</row>
    <row r="355" spans="1:24" ht="15.75" customHeight="1">
      <c r="A355" s="28"/>
      <c r="B355" s="38"/>
      <c r="C355" s="38"/>
      <c r="D355" s="3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</row>
    <row r="356" spans="1:24" ht="15.75" customHeight="1">
      <c r="A356" s="28"/>
      <c r="B356" s="38"/>
      <c r="C356" s="38"/>
      <c r="D356" s="3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</row>
    <row r="357" spans="1:24" ht="15.75" customHeight="1">
      <c r="A357" s="28"/>
      <c r="B357" s="38"/>
      <c r="C357" s="38"/>
      <c r="D357" s="3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</row>
    <row r="358" spans="1:24" ht="15.75" customHeight="1">
      <c r="A358" s="28"/>
      <c r="B358" s="38"/>
      <c r="C358" s="38"/>
      <c r="D358" s="3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</row>
    <row r="359" spans="1:24" ht="15.75" customHeight="1">
      <c r="A359" s="28"/>
      <c r="B359" s="38"/>
      <c r="C359" s="38"/>
      <c r="D359" s="3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</row>
    <row r="360" spans="1:24" ht="15.75" customHeight="1">
      <c r="A360" s="28"/>
      <c r="B360" s="38"/>
      <c r="C360" s="38"/>
      <c r="D360" s="3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</row>
    <row r="361" spans="1:24" ht="15.75" customHeight="1">
      <c r="A361" s="28"/>
      <c r="B361" s="38"/>
      <c r="C361" s="38"/>
      <c r="D361" s="3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</row>
    <row r="362" spans="1:24" ht="15.75" customHeight="1">
      <c r="A362" s="28"/>
      <c r="B362" s="38"/>
      <c r="C362" s="38"/>
      <c r="D362" s="3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</row>
    <row r="363" spans="1:24" ht="15.75" customHeight="1">
      <c r="A363" s="28"/>
      <c r="B363" s="38"/>
      <c r="C363" s="38"/>
      <c r="D363" s="3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</row>
    <row r="364" spans="1:24" ht="15.75" customHeight="1">
      <c r="A364" s="28"/>
      <c r="B364" s="38"/>
      <c r="C364" s="38"/>
      <c r="D364" s="3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</row>
    <row r="365" spans="1:24" ht="15.75" customHeight="1">
      <c r="A365" s="28"/>
      <c r="B365" s="38"/>
      <c r="C365" s="38"/>
      <c r="D365" s="3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</row>
    <row r="366" spans="1:24" ht="15.75" customHeight="1">
      <c r="A366" s="28"/>
      <c r="B366" s="38"/>
      <c r="C366" s="38"/>
      <c r="D366" s="3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</row>
    <row r="367" spans="1:24" ht="15.75" customHeight="1">
      <c r="A367" s="28"/>
      <c r="B367" s="38"/>
      <c r="C367" s="38"/>
      <c r="D367" s="3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</row>
    <row r="368" spans="1:24" ht="15.75" customHeight="1">
      <c r="A368" s="28"/>
      <c r="B368" s="38"/>
      <c r="C368" s="38"/>
      <c r="D368" s="3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</row>
    <row r="369" spans="1:24" ht="15.75" customHeight="1">
      <c r="A369" s="28"/>
      <c r="B369" s="38"/>
      <c r="C369" s="38"/>
      <c r="D369" s="3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</row>
    <row r="370" spans="1:24" ht="15.75" customHeight="1">
      <c r="A370" s="28"/>
      <c r="B370" s="38"/>
      <c r="C370" s="38"/>
      <c r="D370" s="3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</row>
    <row r="371" spans="1:24" ht="15.75" customHeight="1">
      <c r="A371" s="28"/>
      <c r="B371" s="38"/>
      <c r="C371" s="38"/>
      <c r="D371" s="3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</row>
    <row r="372" spans="1:24" ht="15.75" customHeight="1">
      <c r="A372" s="28"/>
      <c r="B372" s="38"/>
      <c r="C372" s="38"/>
      <c r="D372" s="3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</row>
    <row r="373" spans="1:24" ht="15.75" customHeight="1">
      <c r="A373" s="28"/>
      <c r="B373" s="38"/>
      <c r="C373" s="38"/>
      <c r="D373" s="3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</row>
    <row r="374" spans="1:24" ht="15.75" customHeight="1">
      <c r="A374" s="28"/>
      <c r="B374" s="38"/>
      <c r="C374" s="38"/>
      <c r="D374" s="3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</row>
    <row r="375" spans="1:24" ht="15.75" customHeight="1">
      <c r="A375" s="28"/>
      <c r="B375" s="38"/>
      <c r="C375" s="38"/>
      <c r="D375" s="3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</row>
    <row r="376" spans="1:24" ht="15.75" customHeight="1">
      <c r="A376" s="28"/>
      <c r="B376" s="38"/>
      <c r="C376" s="38"/>
      <c r="D376" s="3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</row>
    <row r="377" spans="1:24" ht="15.75" customHeight="1">
      <c r="A377" s="28"/>
      <c r="B377" s="38"/>
      <c r="C377" s="38"/>
      <c r="D377" s="3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</row>
    <row r="378" spans="1:24" ht="15.75" customHeight="1">
      <c r="A378" s="28"/>
      <c r="B378" s="38"/>
      <c r="C378" s="38"/>
      <c r="D378" s="3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</row>
    <row r="379" spans="1:24" ht="15.75" customHeight="1">
      <c r="A379" s="28"/>
      <c r="B379" s="38"/>
      <c r="C379" s="38"/>
      <c r="D379" s="3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</row>
    <row r="380" spans="1:24" ht="15.75" customHeight="1">
      <c r="A380" s="28"/>
      <c r="B380" s="38"/>
      <c r="C380" s="38"/>
      <c r="D380" s="3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</row>
    <row r="381" spans="1:24" ht="15.75" customHeight="1">
      <c r="A381" s="28"/>
      <c r="B381" s="38"/>
      <c r="C381" s="38"/>
      <c r="D381" s="3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</row>
    <row r="382" spans="1:24" ht="15.75" customHeight="1">
      <c r="A382" s="28"/>
      <c r="B382" s="38"/>
      <c r="C382" s="38"/>
      <c r="D382" s="3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</row>
    <row r="383" spans="1:24" ht="15.75" customHeight="1">
      <c r="A383" s="28"/>
      <c r="B383" s="38"/>
      <c r="C383" s="38"/>
      <c r="D383" s="3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</row>
    <row r="384" spans="1:24" ht="15.75" customHeight="1">
      <c r="A384" s="28"/>
      <c r="B384" s="38"/>
      <c r="C384" s="38"/>
      <c r="D384" s="3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</row>
    <row r="385" spans="1:24" ht="15.75" customHeight="1">
      <c r="A385" s="28"/>
      <c r="B385" s="38"/>
      <c r="C385" s="38"/>
      <c r="D385" s="3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</row>
    <row r="386" spans="1:24" ht="15.75" customHeight="1">
      <c r="A386" s="28"/>
      <c r="B386" s="38"/>
      <c r="C386" s="38"/>
      <c r="D386" s="3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</row>
    <row r="387" spans="1:24" ht="15.75" customHeight="1">
      <c r="A387" s="28"/>
      <c r="B387" s="38"/>
      <c r="C387" s="38"/>
      <c r="D387" s="3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</row>
    <row r="388" spans="1:24" ht="15.75" customHeight="1">
      <c r="A388" s="28"/>
      <c r="B388" s="38"/>
      <c r="C388" s="38"/>
      <c r="D388" s="3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</row>
    <row r="389" spans="1:24" ht="15.75" customHeight="1">
      <c r="A389" s="28"/>
      <c r="B389" s="38"/>
      <c r="C389" s="38"/>
      <c r="D389" s="3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</row>
    <row r="390" spans="1:24" ht="15.75" customHeight="1">
      <c r="A390" s="28"/>
      <c r="B390" s="38"/>
      <c r="C390" s="38"/>
      <c r="D390" s="3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</row>
    <row r="391" spans="1:24" ht="15.75" customHeight="1">
      <c r="A391" s="28"/>
      <c r="B391" s="38"/>
      <c r="C391" s="38"/>
      <c r="D391" s="3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</row>
    <row r="392" spans="1:24" ht="15.75" customHeight="1">
      <c r="A392" s="28"/>
      <c r="B392" s="38"/>
      <c r="C392" s="38"/>
      <c r="D392" s="3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</row>
    <row r="393" spans="1:24" ht="15.75" customHeight="1">
      <c r="A393" s="28"/>
      <c r="B393" s="38"/>
      <c r="C393" s="38"/>
      <c r="D393" s="3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</row>
    <row r="394" spans="1:24" ht="15.75" customHeight="1">
      <c r="A394" s="28"/>
      <c r="B394" s="38"/>
      <c r="C394" s="38"/>
      <c r="D394" s="3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</row>
    <row r="395" spans="1:24" ht="15.75" customHeight="1">
      <c r="A395" s="28"/>
      <c r="B395" s="38"/>
      <c r="C395" s="38"/>
      <c r="D395" s="3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</row>
    <row r="396" spans="1:24" ht="15.75" customHeight="1">
      <c r="A396" s="28"/>
      <c r="B396" s="38"/>
      <c r="C396" s="38"/>
      <c r="D396" s="3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</row>
    <row r="397" spans="1:24" ht="15.75" customHeight="1">
      <c r="A397" s="28"/>
      <c r="B397" s="38"/>
      <c r="C397" s="38"/>
      <c r="D397" s="3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</row>
    <row r="398" spans="1:24" ht="15.75" customHeight="1">
      <c r="A398" s="28"/>
      <c r="B398" s="38"/>
      <c r="C398" s="38"/>
      <c r="D398" s="3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</row>
    <row r="399" spans="1:24" ht="15.75" customHeight="1">
      <c r="A399" s="28"/>
      <c r="B399" s="38"/>
      <c r="C399" s="38"/>
      <c r="D399" s="3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</row>
    <row r="400" spans="1:24" ht="15.75" customHeight="1">
      <c r="A400" s="28"/>
      <c r="B400" s="38"/>
      <c r="C400" s="38"/>
      <c r="D400" s="3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</row>
    <row r="401" spans="1:24" ht="15.75" customHeight="1">
      <c r="A401" s="28"/>
      <c r="B401" s="38"/>
      <c r="C401" s="38"/>
      <c r="D401" s="3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</row>
    <row r="402" spans="1:24" ht="15.75" customHeight="1">
      <c r="A402" s="28"/>
      <c r="B402" s="38"/>
      <c r="C402" s="38"/>
      <c r="D402" s="3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</row>
    <row r="403" spans="1:24" ht="15.75" customHeight="1">
      <c r="A403" s="28"/>
      <c r="B403" s="38"/>
      <c r="C403" s="38"/>
      <c r="D403" s="3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</row>
    <row r="404" spans="1:24" ht="15.75" customHeight="1">
      <c r="A404" s="28"/>
      <c r="B404" s="38"/>
      <c r="C404" s="38"/>
      <c r="D404" s="3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</row>
    <row r="405" spans="1:24" ht="15.75" customHeight="1">
      <c r="A405" s="28"/>
      <c r="B405" s="38"/>
      <c r="C405" s="38"/>
      <c r="D405" s="3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</row>
    <row r="406" spans="1:24" ht="15.75" customHeight="1">
      <c r="A406" s="28"/>
      <c r="B406" s="38"/>
      <c r="C406" s="38"/>
      <c r="D406" s="3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</row>
    <row r="407" spans="1:24" ht="15.75" customHeight="1">
      <c r="A407" s="28"/>
      <c r="B407" s="38"/>
      <c r="C407" s="38"/>
      <c r="D407" s="3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</row>
    <row r="408" spans="1:24" ht="15.75" customHeight="1">
      <c r="A408" s="28"/>
      <c r="B408" s="38"/>
      <c r="C408" s="38"/>
      <c r="D408" s="3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</row>
    <row r="409" spans="1:24" ht="15.75" customHeight="1">
      <c r="A409" s="28"/>
      <c r="B409" s="38"/>
      <c r="C409" s="38"/>
      <c r="D409" s="3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</row>
    <row r="410" spans="1:24" ht="15.75" customHeight="1">
      <c r="A410" s="28"/>
      <c r="B410" s="38"/>
      <c r="C410" s="38"/>
      <c r="D410" s="3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</row>
    <row r="411" spans="1:24" ht="15.75" customHeight="1">
      <c r="A411" s="28"/>
      <c r="B411" s="38"/>
      <c r="C411" s="38"/>
      <c r="D411" s="3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</row>
    <row r="412" spans="1:24" ht="15.75" customHeight="1">
      <c r="A412" s="28"/>
      <c r="B412" s="38"/>
      <c r="C412" s="38"/>
      <c r="D412" s="3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</row>
    <row r="413" spans="1:24" ht="15.75" customHeight="1">
      <c r="A413" s="28"/>
      <c r="B413" s="38"/>
      <c r="C413" s="38"/>
      <c r="D413" s="3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</row>
    <row r="414" spans="1:24" ht="15.75" customHeight="1">
      <c r="A414" s="28"/>
      <c r="B414" s="38"/>
      <c r="C414" s="38"/>
      <c r="D414" s="3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</row>
    <row r="415" spans="1:24" ht="15.75" customHeight="1">
      <c r="A415" s="28"/>
      <c r="B415" s="38"/>
      <c r="C415" s="38"/>
      <c r="D415" s="3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</row>
    <row r="416" spans="1:24" ht="15.75" customHeight="1">
      <c r="A416" s="28"/>
      <c r="B416" s="38"/>
      <c r="C416" s="38"/>
      <c r="D416" s="3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</row>
    <row r="417" spans="1:24" ht="15.75" customHeight="1">
      <c r="A417" s="28"/>
      <c r="B417" s="38"/>
      <c r="C417" s="38"/>
      <c r="D417" s="3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</row>
    <row r="418" spans="1:24" ht="15.75" customHeight="1">
      <c r="A418" s="28"/>
      <c r="B418" s="38"/>
      <c r="C418" s="38"/>
      <c r="D418" s="3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</row>
    <row r="419" spans="1:24" ht="15.75" customHeight="1">
      <c r="A419" s="28"/>
      <c r="B419" s="38"/>
      <c r="C419" s="38"/>
      <c r="D419" s="3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</row>
    <row r="420" spans="1:24" ht="15.75" customHeight="1">
      <c r="A420" s="28"/>
      <c r="B420" s="38"/>
      <c r="C420" s="38"/>
      <c r="D420" s="3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</row>
    <row r="421" spans="1:24" ht="15.75" customHeight="1">
      <c r="A421" s="28"/>
      <c r="B421" s="38"/>
      <c r="C421" s="38"/>
      <c r="D421" s="3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</row>
    <row r="422" spans="1:24" ht="15.75" customHeight="1">
      <c r="A422" s="28"/>
      <c r="B422" s="38"/>
      <c r="C422" s="38"/>
      <c r="D422" s="3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</row>
    <row r="423" spans="1:24" ht="15.75" customHeight="1">
      <c r="A423" s="28"/>
      <c r="B423" s="38"/>
      <c r="C423" s="38"/>
      <c r="D423" s="3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</row>
    <row r="424" spans="1:24" ht="15.75" customHeight="1">
      <c r="A424" s="28"/>
      <c r="B424" s="38"/>
      <c r="C424" s="38"/>
      <c r="D424" s="3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</row>
    <row r="425" spans="1:24" ht="15.75" customHeight="1">
      <c r="A425" s="28"/>
      <c r="B425" s="38"/>
      <c r="C425" s="38"/>
      <c r="D425" s="3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</row>
    <row r="426" spans="1:24" ht="15.75" customHeight="1">
      <c r="A426" s="28"/>
      <c r="B426" s="38"/>
      <c r="C426" s="38"/>
      <c r="D426" s="3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</row>
    <row r="427" spans="1:24" ht="15.75" customHeight="1">
      <c r="A427" s="28"/>
      <c r="B427" s="38"/>
      <c r="C427" s="38"/>
      <c r="D427" s="3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</row>
    <row r="428" spans="1:24" ht="15.75" customHeight="1">
      <c r="A428" s="28"/>
      <c r="B428" s="38"/>
      <c r="C428" s="38"/>
      <c r="D428" s="3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</row>
    <row r="429" spans="1:24" ht="15.75" customHeight="1">
      <c r="A429" s="28"/>
      <c r="B429" s="38"/>
      <c r="C429" s="38"/>
      <c r="D429" s="3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</row>
    <row r="430" spans="1:24" ht="15.75" customHeight="1">
      <c r="A430" s="28"/>
      <c r="B430" s="38"/>
      <c r="C430" s="38"/>
      <c r="D430" s="3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</row>
    <row r="431" spans="1:24" ht="15.75" customHeight="1">
      <c r="A431" s="28"/>
      <c r="B431" s="38"/>
      <c r="C431" s="38"/>
      <c r="D431" s="3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</row>
    <row r="432" spans="1:24" ht="15.75" customHeight="1">
      <c r="A432" s="28"/>
      <c r="B432" s="38"/>
      <c r="C432" s="38"/>
      <c r="D432" s="3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</row>
    <row r="433" spans="1:24" ht="15.75" customHeight="1">
      <c r="A433" s="28"/>
      <c r="B433" s="38"/>
      <c r="C433" s="38"/>
      <c r="D433" s="3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</row>
    <row r="434" spans="1:24" ht="15.75" customHeight="1">
      <c r="A434" s="28"/>
      <c r="B434" s="38"/>
      <c r="C434" s="38"/>
      <c r="D434" s="3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</row>
    <row r="435" spans="1:24" ht="15.75" customHeight="1">
      <c r="A435" s="28"/>
      <c r="B435" s="38"/>
      <c r="C435" s="38"/>
      <c r="D435" s="3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</row>
    <row r="436" spans="1:24" ht="15.75" customHeight="1">
      <c r="A436" s="28"/>
      <c r="B436" s="38"/>
      <c r="C436" s="38"/>
      <c r="D436" s="3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</row>
    <row r="437" spans="1:24" ht="15.75" customHeight="1">
      <c r="A437" s="28"/>
      <c r="B437" s="38"/>
      <c r="C437" s="38"/>
      <c r="D437" s="3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</row>
    <row r="438" spans="1:24" ht="15.75" customHeight="1">
      <c r="A438" s="28"/>
      <c r="B438" s="38"/>
      <c r="C438" s="38"/>
      <c r="D438" s="3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</row>
    <row r="439" spans="1:24" ht="15.75" customHeight="1">
      <c r="A439" s="28"/>
      <c r="B439" s="38"/>
      <c r="C439" s="38"/>
      <c r="D439" s="3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</row>
    <row r="440" spans="1:24" ht="15.75" customHeight="1">
      <c r="A440" s="28"/>
      <c r="B440" s="38"/>
      <c r="C440" s="38"/>
      <c r="D440" s="3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</row>
    <row r="441" spans="1:24" ht="15.75" customHeight="1">
      <c r="A441" s="28"/>
      <c r="B441" s="38"/>
      <c r="C441" s="38"/>
      <c r="D441" s="3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</row>
    <row r="442" spans="1:24" ht="15.75" customHeight="1">
      <c r="A442" s="28"/>
      <c r="B442" s="38"/>
      <c r="C442" s="38"/>
      <c r="D442" s="3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</row>
    <row r="443" spans="1:24" ht="15.75" customHeight="1">
      <c r="A443" s="28"/>
      <c r="B443" s="38"/>
      <c r="C443" s="38"/>
      <c r="D443" s="3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</row>
    <row r="444" spans="1:24" ht="15.75" customHeight="1">
      <c r="A444" s="28"/>
      <c r="B444" s="38"/>
      <c r="C444" s="38"/>
      <c r="D444" s="3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</row>
    <row r="445" spans="1:24" ht="15.75" customHeight="1">
      <c r="A445" s="28"/>
      <c r="B445" s="38"/>
      <c r="C445" s="38"/>
      <c r="D445" s="3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</row>
    <row r="446" spans="1:24" ht="15.75" customHeight="1">
      <c r="A446" s="28"/>
      <c r="B446" s="38"/>
      <c r="C446" s="38"/>
      <c r="D446" s="3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</row>
    <row r="447" spans="1:24" ht="15.75" customHeight="1">
      <c r="A447" s="28"/>
      <c r="B447" s="38"/>
      <c r="C447" s="38"/>
      <c r="D447" s="3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</row>
    <row r="448" spans="1:24" ht="15.75" customHeight="1">
      <c r="A448" s="28"/>
      <c r="B448" s="38"/>
      <c r="C448" s="38"/>
      <c r="D448" s="3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</row>
    <row r="449" spans="1:24" ht="15.75" customHeight="1">
      <c r="A449" s="28"/>
      <c r="B449" s="38"/>
      <c r="C449" s="38"/>
      <c r="D449" s="3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</row>
    <row r="450" spans="1:24" ht="15.75" customHeight="1">
      <c r="A450" s="28"/>
      <c r="B450" s="38"/>
      <c r="C450" s="38"/>
      <c r="D450" s="3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</row>
    <row r="451" spans="1:24" ht="15.75" customHeight="1">
      <c r="A451" s="28"/>
      <c r="B451" s="38"/>
      <c r="C451" s="38"/>
      <c r="D451" s="3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</row>
    <row r="452" spans="1:24" ht="15.75" customHeight="1">
      <c r="A452" s="28"/>
      <c r="B452" s="38"/>
      <c r="C452" s="38"/>
      <c r="D452" s="3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</row>
    <row r="453" spans="1:24" ht="15.75" customHeight="1">
      <c r="A453" s="28"/>
      <c r="B453" s="38"/>
      <c r="C453" s="38"/>
      <c r="D453" s="3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</row>
    <row r="454" spans="1:24" ht="15.75" customHeight="1">
      <c r="A454" s="28"/>
      <c r="B454" s="38"/>
      <c r="C454" s="38"/>
      <c r="D454" s="3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</row>
    <row r="455" spans="1:24" ht="15.75" customHeight="1">
      <c r="A455" s="28"/>
      <c r="B455" s="38"/>
      <c r="C455" s="38"/>
      <c r="D455" s="3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</row>
    <row r="456" spans="1:24" ht="15.75" customHeight="1">
      <c r="A456" s="28"/>
      <c r="B456" s="38"/>
      <c r="C456" s="38"/>
      <c r="D456" s="3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</row>
    <row r="457" spans="1:24" ht="15.75" customHeight="1">
      <c r="A457" s="28"/>
      <c r="B457" s="38"/>
      <c r="C457" s="38"/>
      <c r="D457" s="3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</row>
    <row r="458" spans="1:24" ht="15.75" customHeight="1">
      <c r="A458" s="28"/>
      <c r="B458" s="38"/>
      <c r="C458" s="38"/>
      <c r="D458" s="3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</row>
    <row r="459" spans="1:24" ht="15.75" customHeight="1">
      <c r="A459" s="28"/>
      <c r="B459" s="38"/>
      <c r="C459" s="38"/>
      <c r="D459" s="3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</row>
    <row r="460" spans="1:24" ht="15.75" customHeight="1">
      <c r="A460" s="28"/>
      <c r="B460" s="38"/>
      <c r="C460" s="38"/>
      <c r="D460" s="3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</row>
    <row r="461" spans="1:24" ht="15.75" customHeight="1">
      <c r="A461" s="28"/>
      <c r="B461" s="38"/>
      <c r="C461" s="38"/>
      <c r="D461" s="3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</row>
    <row r="462" spans="1:24" ht="15.75" customHeight="1">
      <c r="A462" s="28"/>
      <c r="B462" s="38"/>
      <c r="C462" s="38"/>
      <c r="D462" s="3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</row>
    <row r="463" spans="1:24" ht="15.75" customHeight="1">
      <c r="A463" s="28"/>
      <c r="B463" s="38"/>
      <c r="C463" s="38"/>
      <c r="D463" s="3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</row>
    <row r="464" spans="1:24" ht="15.75" customHeight="1">
      <c r="A464" s="28"/>
      <c r="B464" s="38"/>
      <c r="C464" s="38"/>
      <c r="D464" s="3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</row>
    <row r="465" spans="1:24" ht="15.75" customHeight="1">
      <c r="A465" s="28"/>
      <c r="B465" s="38"/>
      <c r="C465" s="38"/>
      <c r="D465" s="3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</row>
    <row r="466" spans="1:24" ht="15.75" customHeight="1">
      <c r="A466" s="28"/>
      <c r="B466" s="38"/>
      <c r="C466" s="38"/>
      <c r="D466" s="3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</row>
    <row r="467" spans="1:24" ht="15.75" customHeight="1">
      <c r="A467" s="28"/>
      <c r="B467" s="38"/>
      <c r="C467" s="38"/>
      <c r="D467" s="3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</row>
    <row r="468" spans="1:24" ht="15.75" customHeight="1">
      <c r="A468" s="28"/>
      <c r="B468" s="38"/>
      <c r="C468" s="38"/>
      <c r="D468" s="3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</row>
    <row r="469" spans="1:24" ht="15.75" customHeight="1">
      <c r="A469" s="28"/>
      <c r="B469" s="38"/>
      <c r="C469" s="38"/>
      <c r="D469" s="3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</row>
    <row r="470" spans="1:24" ht="15.75" customHeight="1">
      <c r="A470" s="28"/>
      <c r="B470" s="38"/>
      <c r="C470" s="38"/>
      <c r="D470" s="3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</row>
    <row r="471" spans="1:24" ht="15.75" customHeight="1">
      <c r="A471" s="28"/>
      <c r="B471" s="38"/>
      <c r="C471" s="38"/>
      <c r="D471" s="3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</row>
    <row r="472" spans="1:24" ht="15.75" customHeight="1">
      <c r="A472" s="28"/>
      <c r="B472" s="38"/>
      <c r="C472" s="38"/>
      <c r="D472" s="3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</row>
    <row r="473" spans="1:24" ht="15.75" customHeight="1">
      <c r="A473" s="28"/>
      <c r="B473" s="38"/>
      <c r="C473" s="38"/>
      <c r="D473" s="3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</row>
    <row r="474" spans="1:24" ht="15.75" customHeight="1">
      <c r="A474" s="28"/>
      <c r="B474" s="38"/>
      <c r="C474" s="38"/>
      <c r="D474" s="3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</row>
    <row r="475" spans="1:24" ht="15.75" customHeight="1">
      <c r="A475" s="28"/>
      <c r="B475" s="38"/>
      <c r="C475" s="38"/>
      <c r="D475" s="3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</row>
    <row r="476" spans="1:24" ht="15.75" customHeight="1">
      <c r="A476" s="28"/>
      <c r="B476" s="38"/>
      <c r="C476" s="38"/>
      <c r="D476" s="3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</row>
    <row r="477" spans="1:24" ht="15.75" customHeight="1">
      <c r="A477" s="28"/>
      <c r="B477" s="38"/>
      <c r="C477" s="38"/>
      <c r="D477" s="3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</row>
    <row r="478" spans="1:24" ht="15.75" customHeight="1">
      <c r="A478" s="28"/>
      <c r="B478" s="38"/>
      <c r="C478" s="38"/>
      <c r="D478" s="3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</row>
    <row r="479" spans="1:24" ht="15.75" customHeight="1">
      <c r="A479" s="28"/>
      <c r="B479" s="38"/>
      <c r="C479" s="38"/>
      <c r="D479" s="3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</row>
    <row r="480" spans="1:24" ht="15.75" customHeight="1">
      <c r="A480" s="28"/>
      <c r="B480" s="38"/>
      <c r="C480" s="38"/>
      <c r="D480" s="3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</row>
    <row r="481" spans="1:24" ht="15.75" customHeight="1">
      <c r="A481" s="28"/>
      <c r="B481" s="38"/>
      <c r="C481" s="38"/>
      <c r="D481" s="3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</row>
    <row r="482" spans="1:24" ht="15.75" customHeight="1">
      <c r="A482" s="28"/>
      <c r="B482" s="38"/>
      <c r="C482" s="38"/>
      <c r="D482" s="3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</row>
    <row r="483" spans="1:24" ht="15.75" customHeight="1">
      <c r="A483" s="28"/>
      <c r="B483" s="38"/>
      <c r="C483" s="38"/>
      <c r="D483" s="3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</row>
    <row r="484" spans="1:24" ht="15.75" customHeight="1">
      <c r="A484" s="28"/>
      <c r="B484" s="38"/>
      <c r="C484" s="38"/>
      <c r="D484" s="3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</row>
    <row r="485" spans="1:24" ht="15.75" customHeight="1">
      <c r="A485" s="28"/>
      <c r="B485" s="38"/>
      <c r="C485" s="38"/>
      <c r="D485" s="3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</row>
    <row r="486" spans="1:24" ht="15.75" customHeight="1">
      <c r="A486" s="28"/>
      <c r="B486" s="38"/>
      <c r="C486" s="38"/>
      <c r="D486" s="3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</row>
    <row r="487" spans="1:24" ht="15.75" customHeight="1">
      <c r="A487" s="28"/>
      <c r="B487" s="38"/>
      <c r="C487" s="38"/>
      <c r="D487" s="3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</row>
    <row r="488" spans="1:24" ht="15.75" customHeight="1">
      <c r="A488" s="28"/>
      <c r="B488" s="38"/>
      <c r="C488" s="38"/>
      <c r="D488" s="3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</row>
    <row r="489" spans="1:24" ht="15.75" customHeight="1">
      <c r="A489" s="28"/>
      <c r="B489" s="38"/>
      <c r="C489" s="38"/>
      <c r="D489" s="3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</row>
    <row r="490" spans="1:24" ht="15.75" customHeight="1">
      <c r="A490" s="28"/>
      <c r="B490" s="38"/>
      <c r="C490" s="38"/>
      <c r="D490" s="3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</row>
    <row r="491" spans="1:24" ht="15.75" customHeight="1">
      <c r="A491" s="28"/>
      <c r="B491" s="38"/>
      <c r="C491" s="38"/>
      <c r="D491" s="3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</row>
    <row r="492" spans="1:24" ht="15.75" customHeight="1">
      <c r="A492" s="28"/>
      <c r="B492" s="38"/>
      <c r="C492" s="38"/>
      <c r="D492" s="3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</row>
    <row r="493" spans="1:24" ht="15.75" customHeight="1">
      <c r="A493" s="28"/>
      <c r="B493" s="38"/>
      <c r="C493" s="38"/>
      <c r="D493" s="3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</row>
    <row r="494" spans="1:24" ht="15.75" customHeight="1">
      <c r="A494" s="28"/>
      <c r="B494" s="38"/>
      <c r="C494" s="38"/>
      <c r="D494" s="3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</row>
    <row r="495" spans="1:24" ht="15.75" customHeight="1">
      <c r="A495" s="28"/>
      <c r="B495" s="38"/>
      <c r="C495" s="38"/>
      <c r="D495" s="3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</row>
    <row r="496" spans="1:24" ht="15.75" customHeight="1">
      <c r="A496" s="28"/>
      <c r="B496" s="38"/>
      <c r="C496" s="38"/>
      <c r="D496" s="3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</row>
    <row r="497" spans="1:24" ht="15.75" customHeight="1">
      <c r="A497" s="28"/>
      <c r="B497" s="38"/>
      <c r="C497" s="38"/>
      <c r="D497" s="3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</row>
    <row r="498" spans="1:24" ht="15.75" customHeight="1">
      <c r="A498" s="28"/>
      <c r="B498" s="38"/>
      <c r="C498" s="38"/>
      <c r="D498" s="3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</row>
    <row r="499" spans="1:24" ht="15.75" customHeight="1">
      <c r="A499" s="28"/>
      <c r="B499" s="38"/>
      <c r="C499" s="38"/>
      <c r="D499" s="3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</row>
    <row r="500" spans="1:24" ht="15.75" customHeight="1">
      <c r="A500" s="28"/>
      <c r="B500" s="38"/>
      <c r="C500" s="38"/>
      <c r="D500" s="3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</row>
    <row r="501" spans="1:24" ht="15.75" customHeight="1">
      <c r="A501" s="28"/>
      <c r="B501" s="38"/>
      <c r="C501" s="38"/>
      <c r="D501" s="3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</row>
    <row r="502" spans="1:24" ht="15.75" customHeight="1">
      <c r="A502" s="28"/>
      <c r="B502" s="38"/>
      <c r="C502" s="38"/>
      <c r="D502" s="3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</row>
    <row r="503" spans="1:24" ht="15.75" customHeight="1">
      <c r="A503" s="28"/>
      <c r="B503" s="38"/>
      <c r="C503" s="38"/>
      <c r="D503" s="3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</row>
    <row r="504" spans="1:24" ht="15.75" customHeight="1">
      <c r="A504" s="28"/>
      <c r="B504" s="38"/>
      <c r="C504" s="38"/>
      <c r="D504" s="3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</row>
    <row r="505" spans="1:24" ht="15.75" customHeight="1">
      <c r="A505" s="28"/>
      <c r="B505" s="38"/>
      <c r="C505" s="38"/>
      <c r="D505" s="3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</row>
    <row r="506" spans="1:24" ht="15.75" customHeight="1">
      <c r="A506" s="28"/>
      <c r="B506" s="38"/>
      <c r="C506" s="38"/>
      <c r="D506" s="3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</row>
    <row r="507" spans="1:24" ht="15.75" customHeight="1">
      <c r="A507" s="28"/>
      <c r="B507" s="38"/>
      <c r="C507" s="38"/>
      <c r="D507" s="3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</row>
    <row r="508" spans="1:24" ht="15.75" customHeight="1">
      <c r="A508" s="28"/>
      <c r="B508" s="38"/>
      <c r="C508" s="38"/>
      <c r="D508" s="3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</row>
    <row r="509" spans="1:24" ht="15.75" customHeight="1">
      <c r="A509" s="28"/>
      <c r="B509" s="38"/>
      <c r="C509" s="38"/>
      <c r="D509" s="3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</row>
    <row r="510" spans="1:24" ht="15.75" customHeight="1">
      <c r="A510" s="28"/>
      <c r="B510" s="38"/>
      <c r="C510" s="38"/>
      <c r="D510" s="3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</row>
    <row r="511" spans="1:24" ht="15.75" customHeight="1">
      <c r="A511" s="28"/>
      <c r="B511" s="38"/>
      <c r="C511" s="38"/>
      <c r="D511" s="3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</row>
    <row r="512" spans="1:24" ht="15.75" customHeight="1">
      <c r="A512" s="28"/>
      <c r="B512" s="38"/>
      <c r="C512" s="38"/>
      <c r="D512" s="3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</row>
    <row r="513" spans="1:24" ht="15.75" customHeight="1">
      <c r="A513" s="28"/>
      <c r="B513" s="38"/>
      <c r="C513" s="38"/>
      <c r="D513" s="3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</row>
    <row r="514" spans="1:24" ht="15.75" customHeight="1">
      <c r="A514" s="28"/>
      <c r="B514" s="38"/>
      <c r="C514" s="38"/>
      <c r="D514" s="3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</row>
    <row r="515" spans="1:24" ht="15.75" customHeight="1">
      <c r="A515" s="28"/>
      <c r="B515" s="38"/>
      <c r="C515" s="38"/>
      <c r="D515" s="3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</row>
    <row r="516" spans="1:24" ht="15.75" customHeight="1">
      <c r="A516" s="28"/>
      <c r="B516" s="38"/>
      <c r="C516" s="38"/>
      <c r="D516" s="3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</row>
    <row r="517" spans="1:24" ht="15.75" customHeight="1">
      <c r="A517" s="28"/>
      <c r="B517" s="38"/>
      <c r="C517" s="38"/>
      <c r="D517" s="3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</row>
    <row r="518" spans="1:24" ht="15.75" customHeight="1">
      <c r="A518" s="28"/>
      <c r="B518" s="38"/>
      <c r="C518" s="38"/>
      <c r="D518" s="3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</row>
    <row r="519" spans="1:24" ht="15.75" customHeight="1">
      <c r="A519" s="28"/>
      <c r="B519" s="38"/>
      <c r="C519" s="38"/>
      <c r="D519" s="3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</row>
    <row r="520" spans="1:24" ht="15.75" customHeight="1">
      <c r="A520" s="28"/>
      <c r="B520" s="38"/>
      <c r="C520" s="38"/>
      <c r="D520" s="3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</row>
    <row r="521" spans="1:24" ht="15.75" customHeight="1">
      <c r="A521" s="28"/>
      <c r="B521" s="38"/>
      <c r="C521" s="38"/>
      <c r="D521" s="3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</row>
    <row r="522" spans="1:24" ht="15.75" customHeight="1">
      <c r="A522" s="28"/>
      <c r="B522" s="38"/>
      <c r="C522" s="38"/>
      <c r="D522" s="3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</row>
    <row r="523" spans="1:24" ht="15.75" customHeight="1">
      <c r="A523" s="28"/>
      <c r="B523" s="38"/>
      <c r="C523" s="38"/>
      <c r="D523" s="3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</row>
    <row r="524" spans="1:24" ht="15.75" customHeight="1">
      <c r="A524" s="28"/>
      <c r="B524" s="38"/>
      <c r="C524" s="38"/>
      <c r="D524" s="3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</row>
    <row r="525" spans="1:24" ht="15.75" customHeight="1">
      <c r="A525" s="28"/>
      <c r="B525" s="38"/>
      <c r="C525" s="38"/>
      <c r="D525" s="3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</row>
    <row r="526" spans="1:24" ht="15.75" customHeight="1">
      <c r="A526" s="28"/>
      <c r="B526" s="38"/>
      <c r="C526" s="38"/>
      <c r="D526" s="3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</row>
    <row r="527" spans="1:24" ht="15.75" customHeight="1">
      <c r="A527" s="28"/>
      <c r="B527" s="38"/>
      <c r="C527" s="38"/>
      <c r="D527" s="3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</row>
    <row r="528" spans="1:24" ht="15.75" customHeight="1">
      <c r="A528" s="28"/>
      <c r="B528" s="38"/>
      <c r="C528" s="38"/>
      <c r="D528" s="3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</row>
    <row r="529" spans="1:24" ht="15.75" customHeight="1">
      <c r="A529" s="28"/>
      <c r="B529" s="38"/>
      <c r="C529" s="38"/>
      <c r="D529" s="3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</row>
    <row r="530" spans="1:24" ht="15.75" customHeight="1">
      <c r="A530" s="28"/>
      <c r="B530" s="38"/>
      <c r="C530" s="38"/>
      <c r="D530" s="3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</row>
    <row r="531" spans="1:24" ht="15.75" customHeight="1">
      <c r="A531" s="28"/>
      <c r="B531" s="38"/>
      <c r="C531" s="38"/>
      <c r="D531" s="3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</row>
    <row r="532" spans="1:24" ht="15.75" customHeight="1">
      <c r="A532" s="28"/>
      <c r="B532" s="38"/>
      <c r="C532" s="38"/>
      <c r="D532" s="3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</row>
    <row r="533" spans="1:24" ht="15.75" customHeight="1">
      <c r="A533" s="28"/>
      <c r="B533" s="38"/>
      <c r="C533" s="38"/>
      <c r="D533" s="3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</row>
    <row r="534" spans="1:24" ht="15.75" customHeight="1">
      <c r="A534" s="28"/>
      <c r="B534" s="38"/>
      <c r="C534" s="38"/>
      <c r="D534" s="3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</row>
    <row r="535" spans="1:24" ht="15.75" customHeight="1">
      <c r="A535" s="28"/>
      <c r="B535" s="38"/>
      <c r="C535" s="38"/>
      <c r="D535" s="3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</row>
    <row r="536" spans="1:24" ht="15.75" customHeight="1">
      <c r="A536" s="28"/>
      <c r="B536" s="38"/>
      <c r="C536" s="38"/>
      <c r="D536" s="3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</row>
    <row r="537" spans="1:24" ht="15.75" customHeight="1">
      <c r="A537" s="28"/>
      <c r="B537" s="38"/>
      <c r="C537" s="38"/>
      <c r="D537" s="3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</row>
    <row r="538" spans="1:24" ht="15.75" customHeight="1">
      <c r="A538" s="28"/>
      <c r="B538" s="38"/>
      <c r="C538" s="38"/>
      <c r="D538" s="3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</row>
    <row r="539" spans="1:24" ht="15.75" customHeight="1">
      <c r="A539" s="28"/>
      <c r="B539" s="38"/>
      <c r="C539" s="38"/>
      <c r="D539" s="3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</row>
    <row r="540" spans="1:24" ht="15.75" customHeight="1">
      <c r="A540" s="28"/>
      <c r="B540" s="38"/>
      <c r="C540" s="38"/>
      <c r="D540" s="3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</row>
    <row r="541" spans="1:24" ht="15.75" customHeight="1">
      <c r="A541" s="28"/>
      <c r="B541" s="38"/>
      <c r="C541" s="38"/>
      <c r="D541" s="3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</row>
    <row r="542" spans="1:24" ht="15.75" customHeight="1">
      <c r="A542" s="28"/>
      <c r="B542" s="38"/>
      <c r="C542" s="38"/>
      <c r="D542" s="3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</row>
    <row r="543" spans="1:24" ht="15.75" customHeight="1">
      <c r="A543" s="28"/>
      <c r="B543" s="38"/>
      <c r="C543" s="38"/>
      <c r="D543" s="3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</row>
    <row r="544" spans="1:24" ht="15.75" customHeight="1">
      <c r="A544" s="28"/>
      <c r="B544" s="38"/>
      <c r="C544" s="38"/>
      <c r="D544" s="3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</row>
    <row r="545" spans="1:24" ht="15.75" customHeight="1">
      <c r="A545" s="28"/>
      <c r="B545" s="38"/>
      <c r="C545" s="38"/>
      <c r="D545" s="3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</row>
    <row r="546" spans="1:24" ht="15.75" customHeight="1">
      <c r="A546" s="28"/>
      <c r="B546" s="38"/>
      <c r="C546" s="38"/>
      <c r="D546" s="3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</row>
    <row r="547" spans="1:24" ht="15.75" customHeight="1">
      <c r="A547" s="28"/>
      <c r="B547" s="38"/>
      <c r="C547" s="38"/>
      <c r="D547" s="3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</row>
    <row r="548" spans="1:24" ht="15.75" customHeight="1">
      <c r="A548" s="28"/>
      <c r="B548" s="38"/>
      <c r="C548" s="38"/>
      <c r="D548" s="3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</row>
    <row r="549" spans="1:24" ht="15.75" customHeight="1">
      <c r="A549" s="28"/>
      <c r="B549" s="38"/>
      <c r="C549" s="38"/>
      <c r="D549" s="3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</row>
    <row r="550" spans="1:24" ht="15.75" customHeight="1">
      <c r="A550" s="28"/>
      <c r="B550" s="38"/>
      <c r="C550" s="38"/>
      <c r="D550" s="3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</row>
    <row r="551" spans="1:24" ht="15.75" customHeight="1">
      <c r="A551" s="28"/>
      <c r="B551" s="38"/>
      <c r="C551" s="38"/>
      <c r="D551" s="3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</row>
    <row r="552" spans="1:24" ht="15.75" customHeight="1">
      <c r="A552" s="28"/>
      <c r="B552" s="38"/>
      <c r="C552" s="38"/>
      <c r="D552" s="3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</row>
    <row r="553" spans="1:24" ht="15.75" customHeight="1">
      <c r="A553" s="28"/>
      <c r="B553" s="38"/>
      <c r="C553" s="38"/>
      <c r="D553" s="3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</row>
    <row r="554" spans="1:24" ht="15.75" customHeight="1">
      <c r="A554" s="28"/>
      <c r="B554" s="38"/>
      <c r="C554" s="38"/>
      <c r="D554" s="3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</row>
    <row r="555" spans="1:24" ht="15.75" customHeight="1">
      <c r="A555" s="28"/>
      <c r="B555" s="38"/>
      <c r="C555" s="38"/>
      <c r="D555" s="3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</row>
    <row r="556" spans="1:24" ht="15.75" customHeight="1">
      <c r="A556" s="28"/>
      <c r="B556" s="38"/>
      <c r="C556" s="38"/>
      <c r="D556" s="3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</row>
    <row r="557" spans="1:24" ht="15.75" customHeight="1">
      <c r="A557" s="28"/>
      <c r="B557" s="38"/>
      <c r="C557" s="38"/>
      <c r="D557" s="3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</row>
    <row r="558" spans="1:24" ht="15.75" customHeight="1">
      <c r="A558" s="28"/>
      <c r="B558" s="38"/>
      <c r="C558" s="38"/>
      <c r="D558" s="3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</row>
    <row r="559" spans="1:24" ht="15.75" customHeight="1">
      <c r="A559" s="28"/>
      <c r="B559" s="38"/>
      <c r="C559" s="38"/>
      <c r="D559" s="3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</row>
    <row r="560" spans="1:24" ht="15.75" customHeight="1">
      <c r="A560" s="28"/>
      <c r="B560" s="38"/>
      <c r="C560" s="38"/>
      <c r="D560" s="3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</row>
    <row r="561" spans="1:24" ht="15.75" customHeight="1">
      <c r="A561" s="28"/>
      <c r="B561" s="38"/>
      <c r="C561" s="38"/>
      <c r="D561" s="3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</row>
    <row r="562" spans="1:24" ht="15.75" customHeight="1">
      <c r="A562" s="28"/>
      <c r="B562" s="38"/>
      <c r="C562" s="38"/>
      <c r="D562" s="3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</row>
    <row r="563" spans="1:24" ht="15.75" customHeight="1">
      <c r="A563" s="28"/>
      <c r="B563" s="38"/>
      <c r="C563" s="38"/>
      <c r="D563" s="3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</row>
    <row r="564" spans="1:24" ht="15.75" customHeight="1">
      <c r="A564" s="28"/>
      <c r="B564" s="38"/>
      <c r="C564" s="38"/>
      <c r="D564" s="3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</row>
    <row r="565" spans="1:24" ht="15.75" customHeight="1">
      <c r="A565" s="28"/>
      <c r="B565" s="38"/>
      <c r="C565" s="38"/>
      <c r="D565" s="3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</row>
    <row r="566" spans="1:24" ht="15.75" customHeight="1">
      <c r="A566" s="28"/>
      <c r="B566" s="38"/>
      <c r="C566" s="38"/>
      <c r="D566" s="3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</row>
    <row r="567" spans="1:24" ht="15.75" customHeight="1">
      <c r="A567" s="28"/>
      <c r="B567" s="38"/>
      <c r="C567" s="38"/>
      <c r="D567" s="3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</row>
    <row r="568" spans="1:24" ht="15.75" customHeight="1">
      <c r="A568" s="28"/>
      <c r="B568" s="38"/>
      <c r="C568" s="38"/>
      <c r="D568" s="3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</row>
    <row r="569" spans="1:24" ht="15.75" customHeight="1">
      <c r="A569" s="28"/>
      <c r="B569" s="38"/>
      <c r="C569" s="38"/>
      <c r="D569" s="3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</row>
    <row r="570" spans="1:24" ht="15.75" customHeight="1">
      <c r="A570" s="28"/>
      <c r="B570" s="38"/>
      <c r="C570" s="38"/>
      <c r="D570" s="3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</row>
    <row r="571" spans="1:24" ht="15.75" customHeight="1">
      <c r="A571" s="28"/>
      <c r="B571" s="38"/>
      <c r="C571" s="38"/>
      <c r="D571" s="3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</row>
    <row r="572" spans="1:24" ht="15.75" customHeight="1">
      <c r="A572" s="28"/>
      <c r="B572" s="38"/>
      <c r="C572" s="38"/>
      <c r="D572" s="3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</row>
    <row r="573" spans="1:24" ht="15.75" customHeight="1">
      <c r="A573" s="28"/>
      <c r="B573" s="38"/>
      <c r="C573" s="38"/>
      <c r="D573" s="3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</row>
    <row r="574" spans="1:24" ht="15.75" customHeight="1">
      <c r="A574" s="28"/>
      <c r="B574" s="38"/>
      <c r="C574" s="38"/>
      <c r="D574" s="3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</row>
    <row r="575" spans="1:24" ht="15.75" customHeight="1">
      <c r="A575" s="28"/>
      <c r="B575" s="38"/>
      <c r="C575" s="38"/>
      <c r="D575" s="3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</row>
    <row r="576" spans="1:24" ht="15.75" customHeight="1">
      <c r="A576" s="28"/>
      <c r="B576" s="38"/>
      <c r="C576" s="38"/>
      <c r="D576" s="3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</row>
    <row r="577" spans="1:24" ht="15.75" customHeight="1">
      <c r="A577" s="28"/>
      <c r="B577" s="38"/>
      <c r="C577" s="38"/>
      <c r="D577" s="3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</row>
    <row r="578" spans="1:24" ht="15.75" customHeight="1">
      <c r="A578" s="28"/>
      <c r="B578" s="38"/>
      <c r="C578" s="38"/>
      <c r="D578" s="3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</row>
    <row r="579" spans="1:24" ht="15.75" customHeight="1">
      <c r="A579" s="28"/>
      <c r="B579" s="38"/>
      <c r="C579" s="38"/>
      <c r="D579" s="3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</row>
    <row r="580" spans="1:24" ht="15.75" customHeight="1">
      <c r="A580" s="28"/>
      <c r="B580" s="38"/>
      <c r="C580" s="38"/>
      <c r="D580" s="3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</row>
    <row r="581" spans="1:24" ht="15.75" customHeight="1">
      <c r="A581" s="28"/>
      <c r="B581" s="38"/>
      <c r="C581" s="38"/>
      <c r="D581" s="3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</row>
    <row r="582" spans="1:24" ht="15.75" customHeight="1">
      <c r="A582" s="28"/>
      <c r="B582" s="38"/>
      <c r="C582" s="38"/>
      <c r="D582" s="3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</row>
    <row r="583" spans="1:24" ht="15.75" customHeight="1">
      <c r="A583" s="28"/>
      <c r="B583" s="38"/>
      <c r="C583" s="38"/>
      <c r="D583" s="3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</row>
    <row r="584" spans="1:24" ht="15.75" customHeight="1">
      <c r="A584" s="28"/>
      <c r="B584" s="38"/>
      <c r="C584" s="38"/>
      <c r="D584" s="3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</row>
    <row r="585" spans="1:24" ht="15.75" customHeight="1">
      <c r="A585" s="28"/>
      <c r="B585" s="38"/>
      <c r="C585" s="38"/>
      <c r="D585" s="3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</row>
    <row r="586" spans="1:24" ht="15.75" customHeight="1">
      <c r="A586" s="28"/>
      <c r="B586" s="38"/>
      <c r="C586" s="38"/>
      <c r="D586" s="3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</row>
    <row r="587" spans="1:24" ht="15.75" customHeight="1">
      <c r="A587" s="28"/>
      <c r="B587" s="38"/>
      <c r="C587" s="38"/>
      <c r="D587" s="3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</row>
    <row r="588" spans="1:24" ht="15.75" customHeight="1">
      <c r="A588" s="28"/>
      <c r="B588" s="38"/>
      <c r="C588" s="38"/>
      <c r="D588" s="3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</row>
    <row r="589" spans="1:24" ht="15.75" customHeight="1">
      <c r="A589" s="28"/>
      <c r="B589" s="38"/>
      <c r="C589" s="38"/>
      <c r="D589" s="3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</row>
    <row r="590" spans="1:24" ht="15.75" customHeight="1">
      <c r="A590" s="28"/>
      <c r="B590" s="38"/>
      <c r="C590" s="38"/>
      <c r="D590" s="3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</row>
    <row r="591" spans="1:24" ht="15.75" customHeight="1">
      <c r="A591" s="28"/>
      <c r="B591" s="38"/>
      <c r="C591" s="38"/>
      <c r="D591" s="3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</row>
    <row r="592" spans="1:24" ht="15.75" customHeight="1">
      <c r="A592" s="28"/>
      <c r="B592" s="38"/>
      <c r="C592" s="38"/>
      <c r="D592" s="3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</row>
    <row r="593" spans="1:24" ht="15.75" customHeight="1">
      <c r="A593" s="28"/>
      <c r="B593" s="38"/>
      <c r="C593" s="38"/>
      <c r="D593" s="3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</row>
    <row r="594" spans="1:24" ht="15.75" customHeight="1">
      <c r="A594" s="28"/>
      <c r="B594" s="38"/>
      <c r="C594" s="38"/>
      <c r="D594" s="3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</row>
    <row r="595" spans="1:24" ht="15.75" customHeight="1">
      <c r="A595" s="28"/>
      <c r="B595" s="38"/>
      <c r="C595" s="38"/>
      <c r="D595" s="3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</row>
    <row r="596" spans="1:24" ht="15.75" customHeight="1">
      <c r="A596" s="28"/>
      <c r="B596" s="38"/>
      <c r="C596" s="38"/>
      <c r="D596" s="3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</row>
    <row r="597" spans="1:24" ht="15.75" customHeight="1">
      <c r="A597" s="28"/>
      <c r="B597" s="38"/>
      <c r="C597" s="38"/>
      <c r="D597" s="3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</row>
    <row r="598" spans="1:24" ht="15.75" customHeight="1">
      <c r="A598" s="28"/>
      <c r="B598" s="38"/>
      <c r="C598" s="38"/>
      <c r="D598" s="3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</row>
    <row r="599" spans="1:24" ht="15.75" customHeight="1">
      <c r="A599" s="28"/>
      <c r="B599" s="38"/>
      <c r="C599" s="38"/>
      <c r="D599" s="3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</row>
    <row r="600" spans="1:24" ht="15.75" customHeight="1">
      <c r="A600" s="28"/>
      <c r="B600" s="38"/>
      <c r="C600" s="38"/>
      <c r="D600" s="3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</row>
    <row r="601" spans="1:24" ht="15.75" customHeight="1">
      <c r="A601" s="28"/>
      <c r="B601" s="38"/>
      <c r="C601" s="38"/>
      <c r="D601" s="3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</row>
    <row r="602" spans="1:24" ht="15.75" customHeight="1">
      <c r="A602" s="28"/>
      <c r="B602" s="38"/>
      <c r="C602" s="38"/>
      <c r="D602" s="3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</row>
    <row r="603" spans="1:24" ht="15.75" customHeight="1">
      <c r="A603" s="28"/>
      <c r="B603" s="38"/>
      <c r="C603" s="38"/>
      <c r="D603" s="3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</row>
    <row r="604" spans="1:24" ht="15.75" customHeight="1">
      <c r="A604" s="28"/>
      <c r="B604" s="38"/>
      <c r="C604" s="38"/>
      <c r="D604" s="3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</row>
    <row r="605" spans="1:24" ht="15.75" customHeight="1">
      <c r="A605" s="28"/>
      <c r="B605" s="38"/>
      <c r="C605" s="38"/>
      <c r="D605" s="3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</row>
    <row r="606" spans="1:24" ht="15.75" customHeight="1">
      <c r="A606" s="28"/>
      <c r="B606" s="38"/>
      <c r="C606" s="38"/>
      <c r="D606" s="3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</row>
    <row r="607" spans="1:24" ht="15.75" customHeight="1">
      <c r="A607" s="28"/>
      <c r="B607" s="38"/>
      <c r="C607" s="38"/>
      <c r="D607" s="3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</row>
    <row r="608" spans="1:24" ht="15.75" customHeight="1">
      <c r="A608" s="28"/>
      <c r="B608" s="38"/>
      <c r="C608" s="38"/>
      <c r="D608" s="3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</row>
    <row r="609" spans="1:24" ht="15.75" customHeight="1">
      <c r="A609" s="28"/>
      <c r="B609" s="38"/>
      <c r="C609" s="38"/>
      <c r="D609" s="3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</row>
    <row r="610" spans="1:24" ht="15.75" customHeight="1">
      <c r="A610" s="28"/>
      <c r="B610" s="38"/>
      <c r="C610" s="38"/>
      <c r="D610" s="3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</row>
    <row r="611" spans="1:24" ht="15.75" customHeight="1">
      <c r="A611" s="28"/>
      <c r="B611" s="38"/>
      <c r="C611" s="38"/>
      <c r="D611" s="3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</row>
    <row r="612" spans="1:24" ht="15.75" customHeight="1">
      <c r="A612" s="28"/>
      <c r="B612" s="38"/>
      <c r="C612" s="38"/>
      <c r="D612" s="3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</row>
    <row r="613" spans="1:24" ht="15.75" customHeight="1">
      <c r="A613" s="28"/>
      <c r="B613" s="38"/>
      <c r="C613" s="38"/>
      <c r="D613" s="3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</row>
    <row r="614" spans="1:24" ht="15.75" customHeight="1">
      <c r="A614" s="28"/>
      <c r="B614" s="38"/>
      <c r="C614" s="38"/>
      <c r="D614" s="3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</row>
    <row r="615" spans="1:24" ht="15.75" customHeight="1">
      <c r="A615" s="28"/>
      <c r="B615" s="38"/>
      <c r="C615" s="38"/>
      <c r="D615" s="3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</row>
    <row r="616" spans="1:24" ht="15.75" customHeight="1">
      <c r="A616" s="28"/>
      <c r="B616" s="38"/>
      <c r="C616" s="38"/>
      <c r="D616" s="3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</row>
    <row r="617" spans="1:24" ht="15.75" customHeight="1">
      <c r="A617" s="28"/>
      <c r="B617" s="38"/>
      <c r="C617" s="38"/>
      <c r="D617" s="3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</row>
    <row r="618" spans="1:24" ht="15.75" customHeight="1">
      <c r="A618" s="28"/>
      <c r="B618" s="38"/>
      <c r="C618" s="38"/>
      <c r="D618" s="3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</row>
    <row r="619" spans="1:24" ht="15.75" customHeight="1">
      <c r="A619" s="28"/>
      <c r="B619" s="38"/>
      <c r="C619" s="38"/>
      <c r="D619" s="3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</row>
    <row r="620" spans="1:24" ht="15.75" customHeight="1">
      <c r="A620" s="28"/>
      <c r="B620" s="38"/>
      <c r="C620" s="38"/>
      <c r="D620" s="3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</row>
    <row r="621" spans="1:24" ht="15.75" customHeight="1">
      <c r="A621" s="28"/>
      <c r="B621" s="38"/>
      <c r="C621" s="38"/>
      <c r="D621" s="3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</row>
    <row r="622" spans="1:24" ht="15.75" customHeight="1">
      <c r="A622" s="28"/>
      <c r="B622" s="38"/>
      <c r="C622" s="38"/>
      <c r="D622" s="3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</row>
    <row r="623" spans="1:24" ht="15.75" customHeight="1">
      <c r="A623" s="28"/>
      <c r="B623" s="38"/>
      <c r="C623" s="38"/>
      <c r="D623" s="3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</row>
    <row r="624" spans="1:24" ht="15.75" customHeight="1">
      <c r="A624" s="28"/>
      <c r="B624" s="38"/>
      <c r="C624" s="38"/>
      <c r="D624" s="3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</row>
    <row r="625" spans="1:24" ht="15.75" customHeight="1">
      <c r="A625" s="28"/>
      <c r="B625" s="38"/>
      <c r="C625" s="38"/>
      <c r="D625" s="3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</row>
    <row r="626" spans="1:24" ht="15.75" customHeight="1">
      <c r="A626" s="28"/>
      <c r="B626" s="38"/>
      <c r="C626" s="38"/>
      <c r="D626" s="3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</row>
    <row r="627" spans="1:24" ht="15.75" customHeight="1">
      <c r="A627" s="28"/>
      <c r="B627" s="38"/>
      <c r="C627" s="38"/>
      <c r="D627" s="3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</row>
    <row r="628" spans="1:24" ht="15.75" customHeight="1">
      <c r="A628" s="28"/>
      <c r="B628" s="38"/>
      <c r="C628" s="38"/>
      <c r="D628" s="3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</row>
    <row r="629" spans="1:24" ht="15.75" customHeight="1">
      <c r="A629" s="28"/>
      <c r="B629" s="38"/>
      <c r="C629" s="38"/>
      <c r="D629" s="3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</row>
    <row r="630" spans="1:24" ht="15.75" customHeight="1">
      <c r="A630" s="28"/>
      <c r="B630" s="38"/>
      <c r="C630" s="38"/>
      <c r="D630" s="3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</row>
    <row r="631" spans="1:24" ht="15.75" customHeight="1">
      <c r="A631" s="28"/>
      <c r="B631" s="38"/>
      <c r="C631" s="38"/>
      <c r="D631" s="3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</row>
    <row r="632" spans="1:24" ht="15.75" customHeight="1">
      <c r="A632" s="28"/>
      <c r="B632" s="38"/>
      <c r="C632" s="38"/>
      <c r="D632" s="3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</row>
    <row r="633" spans="1:24" ht="15.75" customHeight="1">
      <c r="A633" s="28"/>
      <c r="B633" s="38"/>
      <c r="C633" s="38"/>
      <c r="D633" s="3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</row>
    <row r="634" spans="1:24" ht="15.75" customHeight="1">
      <c r="A634" s="28"/>
      <c r="B634" s="38"/>
      <c r="C634" s="38"/>
      <c r="D634" s="3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</row>
    <row r="635" spans="1:24" ht="15.75" customHeight="1">
      <c r="A635" s="28"/>
      <c r="B635" s="38"/>
      <c r="C635" s="38"/>
      <c r="D635" s="3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</row>
    <row r="636" spans="1:24" ht="15.75" customHeight="1">
      <c r="A636" s="28"/>
      <c r="B636" s="38"/>
      <c r="C636" s="38"/>
      <c r="D636" s="3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</row>
    <row r="637" spans="1:24" ht="15.75" customHeight="1">
      <c r="A637" s="28"/>
      <c r="B637" s="38"/>
      <c r="C637" s="38"/>
      <c r="D637" s="3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</row>
    <row r="638" spans="1:24" ht="15.75" customHeight="1">
      <c r="A638" s="28"/>
      <c r="B638" s="38"/>
      <c r="C638" s="38"/>
      <c r="D638" s="3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</row>
    <row r="639" spans="1:24" ht="15.75" customHeight="1">
      <c r="A639" s="28"/>
      <c r="B639" s="38"/>
      <c r="C639" s="38"/>
      <c r="D639" s="3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</row>
    <row r="640" spans="1:24" ht="15.75" customHeight="1">
      <c r="A640" s="28"/>
      <c r="B640" s="38"/>
      <c r="C640" s="38"/>
      <c r="D640" s="3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</row>
    <row r="641" spans="1:24" ht="15.75" customHeight="1">
      <c r="A641" s="28"/>
      <c r="B641" s="38"/>
      <c r="C641" s="38"/>
      <c r="D641" s="3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</row>
    <row r="642" spans="1:24" ht="15.75" customHeight="1">
      <c r="A642" s="28"/>
      <c r="B642" s="38"/>
      <c r="C642" s="38"/>
      <c r="D642" s="3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</row>
    <row r="643" spans="1:24" ht="15.75" customHeight="1">
      <c r="A643" s="28"/>
      <c r="B643" s="38"/>
      <c r="C643" s="38"/>
      <c r="D643" s="3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</row>
    <row r="644" spans="1:24" ht="15.75" customHeight="1">
      <c r="A644" s="28"/>
      <c r="B644" s="38"/>
      <c r="C644" s="38"/>
      <c r="D644" s="3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</row>
    <row r="645" spans="1:24" ht="15.75" customHeight="1">
      <c r="A645" s="28"/>
      <c r="B645" s="38"/>
      <c r="C645" s="38"/>
      <c r="D645" s="3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</row>
    <row r="646" spans="1:24" ht="15.75" customHeight="1">
      <c r="A646" s="28"/>
      <c r="B646" s="38"/>
      <c r="C646" s="38"/>
      <c r="D646" s="3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</row>
    <row r="647" spans="1:24" ht="15.75" customHeight="1">
      <c r="A647" s="28"/>
      <c r="B647" s="38"/>
      <c r="C647" s="38"/>
      <c r="D647" s="3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</row>
    <row r="648" spans="1:24" ht="15.75" customHeight="1">
      <c r="A648" s="28"/>
      <c r="B648" s="38"/>
      <c r="C648" s="38"/>
      <c r="D648" s="3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</row>
    <row r="649" spans="1:24" ht="15.75" customHeight="1">
      <c r="A649" s="28"/>
      <c r="B649" s="38"/>
      <c r="C649" s="38"/>
      <c r="D649" s="3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</row>
    <row r="650" spans="1:24" ht="15.75" customHeight="1">
      <c r="A650" s="28"/>
      <c r="B650" s="38"/>
      <c r="C650" s="38"/>
      <c r="D650" s="3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</row>
    <row r="651" spans="1:24" ht="15.75" customHeight="1">
      <c r="A651" s="28"/>
      <c r="B651" s="38"/>
      <c r="C651" s="38"/>
      <c r="D651" s="3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</row>
    <row r="652" spans="1:24" ht="15.75" customHeight="1">
      <c r="A652" s="28"/>
      <c r="B652" s="38"/>
      <c r="C652" s="38"/>
      <c r="D652" s="3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</row>
    <row r="653" spans="1:24" ht="15.75" customHeight="1">
      <c r="A653" s="28"/>
      <c r="B653" s="38"/>
      <c r="C653" s="38"/>
      <c r="D653" s="3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</row>
    <row r="654" spans="1:24" ht="15.75" customHeight="1">
      <c r="A654" s="28"/>
      <c r="B654" s="38"/>
      <c r="C654" s="38"/>
      <c r="D654" s="3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</row>
    <row r="655" spans="1:24" ht="15.75" customHeight="1">
      <c r="A655" s="28"/>
      <c r="B655" s="38"/>
      <c r="C655" s="38"/>
      <c r="D655" s="3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</row>
    <row r="656" spans="1:24" ht="15.75" customHeight="1">
      <c r="A656" s="28"/>
      <c r="B656" s="38"/>
      <c r="C656" s="38"/>
      <c r="D656" s="3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</row>
    <row r="657" spans="1:24" ht="15.75" customHeight="1">
      <c r="A657" s="28"/>
      <c r="B657" s="38"/>
      <c r="C657" s="38"/>
      <c r="D657" s="3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</row>
    <row r="658" spans="1:24" ht="15.75" customHeight="1">
      <c r="A658" s="28"/>
      <c r="B658" s="38"/>
      <c r="C658" s="38"/>
      <c r="D658" s="3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</row>
    <row r="659" spans="1:24" ht="15.75" customHeight="1">
      <c r="A659" s="28"/>
      <c r="B659" s="38"/>
      <c r="C659" s="38"/>
      <c r="D659" s="3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</row>
    <row r="660" spans="1:24" ht="15.75" customHeight="1">
      <c r="A660" s="28"/>
      <c r="B660" s="38"/>
      <c r="C660" s="38"/>
      <c r="D660" s="3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</row>
    <row r="661" spans="1:24" ht="15.75" customHeight="1">
      <c r="A661" s="28"/>
      <c r="B661" s="38"/>
      <c r="C661" s="38"/>
      <c r="D661" s="3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</row>
    <row r="662" spans="1:24" ht="15.75" customHeight="1">
      <c r="A662" s="28"/>
      <c r="B662" s="38"/>
      <c r="C662" s="38"/>
      <c r="D662" s="3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</row>
    <row r="663" spans="1:24" ht="15.75" customHeight="1">
      <c r="A663" s="28"/>
      <c r="B663" s="38"/>
      <c r="C663" s="38"/>
      <c r="D663" s="3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</row>
    <row r="664" spans="1:24" ht="15.75" customHeight="1">
      <c r="A664" s="28"/>
      <c r="B664" s="38"/>
      <c r="C664" s="38"/>
      <c r="D664" s="3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</row>
    <row r="665" spans="1:24" ht="15.75" customHeight="1">
      <c r="A665" s="28"/>
      <c r="B665" s="38"/>
      <c r="C665" s="38"/>
      <c r="D665" s="3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</row>
    <row r="666" spans="1:24" ht="15.75" customHeight="1">
      <c r="A666" s="28"/>
      <c r="B666" s="38"/>
      <c r="C666" s="38"/>
      <c r="D666" s="3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</row>
    <row r="667" spans="1:24" ht="15.75" customHeight="1">
      <c r="A667" s="28"/>
      <c r="B667" s="38"/>
      <c r="C667" s="38"/>
      <c r="D667" s="3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</row>
    <row r="668" spans="1:24" ht="15.75" customHeight="1">
      <c r="A668" s="28"/>
      <c r="B668" s="38"/>
      <c r="C668" s="38"/>
      <c r="D668" s="3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</row>
    <row r="669" spans="1:24" ht="15.75" customHeight="1">
      <c r="A669" s="28"/>
      <c r="B669" s="38"/>
      <c r="C669" s="38"/>
      <c r="D669" s="3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</row>
    <row r="670" spans="1:24" ht="15.75" customHeight="1">
      <c r="A670" s="28"/>
      <c r="B670" s="38"/>
      <c r="C670" s="38"/>
      <c r="D670" s="3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</row>
    <row r="671" spans="1:24" ht="15.75" customHeight="1">
      <c r="A671" s="28"/>
      <c r="B671" s="38"/>
      <c r="C671" s="38"/>
      <c r="D671" s="3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</row>
    <row r="672" spans="1:24" ht="15.75" customHeight="1">
      <c r="A672" s="28"/>
      <c r="B672" s="38"/>
      <c r="C672" s="38"/>
      <c r="D672" s="3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</row>
    <row r="673" spans="1:24" ht="15.75" customHeight="1">
      <c r="A673" s="28"/>
      <c r="B673" s="38"/>
      <c r="C673" s="38"/>
      <c r="D673" s="3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</row>
    <row r="674" spans="1:24" ht="15.75" customHeight="1">
      <c r="A674" s="28"/>
      <c r="B674" s="38"/>
      <c r="C674" s="38"/>
      <c r="D674" s="3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</row>
    <row r="675" spans="1:24" ht="15.75" customHeight="1">
      <c r="A675" s="28"/>
      <c r="B675" s="38"/>
      <c r="C675" s="38"/>
      <c r="D675" s="3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</row>
    <row r="676" spans="1:24" ht="15.75" customHeight="1">
      <c r="A676" s="28"/>
      <c r="B676" s="38"/>
      <c r="C676" s="38"/>
      <c r="D676" s="3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</row>
    <row r="677" spans="1:24" ht="15.75" customHeight="1">
      <c r="A677" s="28"/>
      <c r="B677" s="38"/>
      <c r="C677" s="38"/>
      <c r="D677" s="3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</row>
    <row r="678" spans="1:24" ht="15.75" customHeight="1">
      <c r="A678" s="28"/>
      <c r="B678" s="38"/>
      <c r="C678" s="38"/>
      <c r="D678" s="3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</row>
    <row r="679" spans="1:24" ht="15.75" customHeight="1">
      <c r="A679" s="28"/>
      <c r="B679" s="38"/>
      <c r="C679" s="38"/>
      <c r="D679" s="3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</row>
    <row r="680" spans="1:24" ht="15.75" customHeight="1">
      <c r="A680" s="28"/>
      <c r="B680" s="38"/>
      <c r="C680" s="38"/>
      <c r="D680" s="3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</row>
    <row r="681" spans="1:24" ht="15.75" customHeight="1">
      <c r="A681" s="28"/>
      <c r="B681" s="38"/>
      <c r="C681" s="38"/>
      <c r="D681" s="3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</row>
    <row r="682" spans="1:24" ht="15.75" customHeight="1">
      <c r="A682" s="28"/>
      <c r="B682" s="38"/>
      <c r="C682" s="38"/>
      <c r="D682" s="3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</row>
    <row r="683" spans="1:24" ht="15.75" customHeight="1">
      <c r="A683" s="28"/>
      <c r="B683" s="38"/>
      <c r="C683" s="38"/>
      <c r="D683" s="3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</row>
    <row r="684" spans="1:24" ht="15.75" customHeight="1">
      <c r="A684" s="28"/>
      <c r="B684" s="38"/>
      <c r="C684" s="38"/>
      <c r="D684" s="3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</row>
    <row r="685" spans="1:24" ht="15.75" customHeight="1">
      <c r="A685" s="28"/>
      <c r="B685" s="38"/>
      <c r="C685" s="38"/>
      <c r="D685" s="3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</row>
    <row r="686" spans="1:24" ht="15.75" customHeight="1">
      <c r="A686" s="28"/>
      <c r="B686" s="38"/>
      <c r="C686" s="38"/>
      <c r="D686" s="3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</row>
    <row r="687" spans="1:24" ht="15.75" customHeight="1">
      <c r="A687" s="28"/>
      <c r="B687" s="38"/>
      <c r="C687" s="38"/>
      <c r="D687" s="3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</row>
    <row r="688" spans="1:24" ht="15.75" customHeight="1">
      <c r="A688" s="28"/>
      <c r="B688" s="38"/>
      <c r="C688" s="38"/>
      <c r="D688" s="3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</row>
    <row r="689" spans="1:24" ht="15.75" customHeight="1">
      <c r="A689" s="28"/>
      <c r="B689" s="38"/>
      <c r="C689" s="38"/>
      <c r="D689" s="3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</row>
    <row r="690" spans="1:24" ht="15.75" customHeight="1">
      <c r="A690" s="28"/>
      <c r="B690" s="38"/>
      <c r="C690" s="38"/>
      <c r="D690" s="3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</row>
    <row r="691" spans="1:24" ht="15.75" customHeight="1">
      <c r="A691" s="28"/>
      <c r="B691" s="38"/>
      <c r="C691" s="38"/>
      <c r="D691" s="3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</row>
    <row r="692" spans="1:24" ht="15.75" customHeight="1">
      <c r="A692" s="28"/>
      <c r="B692" s="38"/>
      <c r="C692" s="38"/>
      <c r="D692" s="3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</row>
    <row r="693" spans="1:24" ht="15.75" customHeight="1">
      <c r="A693" s="28"/>
      <c r="B693" s="38"/>
      <c r="C693" s="38"/>
      <c r="D693" s="3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</row>
    <row r="694" spans="1:24" ht="15.75" customHeight="1">
      <c r="A694" s="28"/>
      <c r="B694" s="38"/>
      <c r="C694" s="38"/>
      <c r="D694" s="3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</row>
    <row r="695" spans="1:24" ht="15.75" customHeight="1">
      <c r="A695" s="28"/>
      <c r="B695" s="38"/>
      <c r="C695" s="38"/>
      <c r="D695" s="3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</row>
    <row r="696" spans="1:24" ht="15.75" customHeight="1">
      <c r="A696" s="28"/>
      <c r="B696" s="38"/>
      <c r="C696" s="38"/>
      <c r="D696" s="3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</row>
    <row r="697" spans="1:24" ht="15.75" customHeight="1">
      <c r="A697" s="28"/>
      <c r="B697" s="38"/>
      <c r="C697" s="38"/>
      <c r="D697" s="3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</row>
    <row r="698" spans="1:24" ht="15.75" customHeight="1">
      <c r="A698" s="28"/>
      <c r="B698" s="38"/>
      <c r="C698" s="38"/>
      <c r="D698" s="3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</row>
    <row r="699" spans="1:24" ht="15.75" customHeight="1">
      <c r="A699" s="28"/>
      <c r="B699" s="38"/>
      <c r="C699" s="38"/>
      <c r="D699" s="3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</row>
    <row r="700" spans="1:24" ht="15.75" customHeight="1">
      <c r="A700" s="28"/>
      <c r="B700" s="38"/>
      <c r="C700" s="38"/>
      <c r="D700" s="3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</row>
    <row r="701" spans="1:24" ht="15.75" customHeight="1">
      <c r="A701" s="28"/>
      <c r="B701" s="38"/>
      <c r="C701" s="38"/>
      <c r="D701" s="3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</row>
    <row r="702" spans="1:24" ht="15.75" customHeight="1">
      <c r="A702" s="28"/>
      <c r="B702" s="38"/>
      <c r="C702" s="38"/>
      <c r="D702" s="3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</row>
    <row r="703" spans="1:24" ht="15.75" customHeight="1">
      <c r="A703" s="28"/>
      <c r="B703" s="38"/>
      <c r="C703" s="38"/>
      <c r="D703" s="3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</row>
    <row r="704" spans="1:24" ht="15.75" customHeight="1">
      <c r="A704" s="28"/>
      <c r="B704" s="38"/>
      <c r="C704" s="38"/>
      <c r="D704" s="3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</row>
    <row r="705" spans="1:24" ht="15.75" customHeight="1">
      <c r="A705" s="28"/>
      <c r="B705" s="38"/>
      <c r="C705" s="38"/>
      <c r="D705" s="3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</row>
    <row r="706" spans="1:24" ht="15.75" customHeight="1">
      <c r="A706" s="28"/>
      <c r="B706" s="38"/>
      <c r="C706" s="38"/>
      <c r="D706" s="3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</row>
    <row r="707" spans="1:24" ht="15.75" customHeight="1">
      <c r="A707" s="28"/>
      <c r="B707" s="38"/>
      <c r="C707" s="38"/>
      <c r="D707" s="3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</row>
    <row r="708" spans="1:24" ht="15.75" customHeight="1">
      <c r="A708" s="28"/>
      <c r="B708" s="38"/>
      <c r="C708" s="38"/>
      <c r="D708" s="3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</row>
    <row r="709" spans="1:24" ht="15.75" customHeight="1">
      <c r="A709" s="28"/>
      <c r="B709" s="38"/>
      <c r="C709" s="38"/>
      <c r="D709" s="3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</row>
    <row r="710" spans="1:24" ht="15.75" customHeight="1">
      <c r="A710" s="28"/>
      <c r="B710" s="38"/>
      <c r="C710" s="38"/>
      <c r="D710" s="3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</row>
    <row r="711" spans="1:24" ht="15.75" customHeight="1">
      <c r="A711" s="28"/>
      <c r="B711" s="38"/>
      <c r="C711" s="38"/>
      <c r="D711" s="3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</row>
    <row r="712" spans="1:24" ht="15.75" customHeight="1">
      <c r="A712" s="28"/>
      <c r="B712" s="38"/>
      <c r="C712" s="38"/>
      <c r="D712" s="3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</row>
    <row r="713" spans="1:24" ht="15.75" customHeight="1">
      <c r="A713" s="28"/>
      <c r="B713" s="38"/>
      <c r="C713" s="38"/>
      <c r="D713" s="3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</row>
    <row r="714" spans="1:24" ht="15.75" customHeight="1">
      <c r="A714" s="28"/>
      <c r="B714" s="38"/>
      <c r="C714" s="38"/>
      <c r="D714" s="3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</row>
    <row r="715" spans="1:24" ht="15.75" customHeight="1">
      <c r="A715" s="28"/>
      <c r="B715" s="38"/>
      <c r="C715" s="38"/>
      <c r="D715" s="3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</row>
    <row r="716" spans="1:24" ht="15.75" customHeight="1">
      <c r="A716" s="28"/>
      <c r="B716" s="38"/>
      <c r="C716" s="38"/>
      <c r="D716" s="3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</row>
    <row r="717" spans="1:24" ht="15.75" customHeight="1">
      <c r="A717" s="28"/>
      <c r="B717" s="38"/>
      <c r="C717" s="38"/>
      <c r="D717" s="3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</row>
    <row r="718" spans="1:24" ht="15.75" customHeight="1">
      <c r="A718" s="28"/>
      <c r="B718" s="38"/>
      <c r="C718" s="38"/>
      <c r="D718" s="3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</row>
    <row r="719" spans="1:24" ht="15.75" customHeight="1">
      <c r="A719" s="28"/>
      <c r="B719" s="38"/>
      <c r="C719" s="38"/>
      <c r="D719" s="3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</row>
    <row r="720" spans="1:24" ht="15.75" customHeight="1">
      <c r="A720" s="28"/>
      <c r="B720" s="38"/>
      <c r="C720" s="38"/>
      <c r="D720" s="3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</row>
    <row r="721" spans="1:24" ht="15.75" customHeight="1">
      <c r="A721" s="28"/>
      <c r="B721" s="38"/>
      <c r="C721" s="38"/>
      <c r="D721" s="3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</row>
    <row r="722" spans="1:24" ht="15.75" customHeight="1">
      <c r="A722" s="28"/>
      <c r="B722" s="38"/>
      <c r="C722" s="38"/>
      <c r="D722" s="3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</row>
    <row r="723" spans="1:24" ht="15.75" customHeight="1">
      <c r="A723" s="28"/>
      <c r="B723" s="38"/>
      <c r="C723" s="38"/>
      <c r="D723" s="3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</row>
    <row r="724" spans="1:24" ht="15.75" customHeight="1">
      <c r="A724" s="28"/>
      <c r="B724" s="38"/>
      <c r="C724" s="38"/>
      <c r="D724" s="3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</row>
    <row r="725" spans="1:24" ht="15.75" customHeight="1">
      <c r="A725" s="28"/>
      <c r="B725" s="38"/>
      <c r="C725" s="38"/>
      <c r="D725" s="3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</row>
    <row r="726" spans="1:24" ht="15.75" customHeight="1">
      <c r="A726" s="28"/>
      <c r="B726" s="38"/>
      <c r="C726" s="38"/>
      <c r="D726" s="3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</row>
    <row r="727" spans="1:24" ht="15.75" customHeight="1">
      <c r="A727" s="28"/>
      <c r="B727" s="38"/>
      <c r="C727" s="38"/>
      <c r="D727" s="3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</row>
    <row r="728" spans="1:24" ht="15.75" customHeight="1">
      <c r="A728" s="28"/>
      <c r="B728" s="38"/>
      <c r="C728" s="38"/>
      <c r="D728" s="3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</row>
    <row r="729" spans="1:24" ht="15.75" customHeight="1">
      <c r="A729" s="28"/>
      <c r="B729" s="38"/>
      <c r="C729" s="38"/>
      <c r="D729" s="3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</row>
    <row r="730" spans="1:24" ht="15.75" customHeight="1">
      <c r="A730" s="28"/>
      <c r="B730" s="38"/>
      <c r="C730" s="38"/>
      <c r="D730" s="3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</row>
    <row r="731" spans="1:24" ht="15.75" customHeight="1">
      <c r="A731" s="28"/>
      <c r="B731" s="38"/>
      <c r="C731" s="38"/>
      <c r="D731" s="3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</row>
    <row r="732" spans="1:24" ht="15.75" customHeight="1">
      <c r="A732" s="28"/>
      <c r="B732" s="38"/>
      <c r="C732" s="38"/>
      <c r="D732" s="3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</row>
    <row r="733" spans="1:24" ht="15.75" customHeight="1">
      <c r="A733" s="28"/>
      <c r="B733" s="38"/>
      <c r="C733" s="38"/>
      <c r="D733" s="3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</row>
    <row r="734" spans="1:24" ht="15.75" customHeight="1">
      <c r="A734" s="28"/>
      <c r="B734" s="38"/>
      <c r="C734" s="38"/>
      <c r="D734" s="3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</row>
    <row r="735" spans="1:24" ht="15.75" customHeight="1">
      <c r="A735" s="28"/>
      <c r="B735" s="38"/>
      <c r="C735" s="38"/>
      <c r="D735" s="3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</row>
    <row r="736" spans="1:24" ht="15.75" customHeight="1">
      <c r="A736" s="28"/>
      <c r="B736" s="38"/>
      <c r="C736" s="38"/>
      <c r="D736" s="3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</row>
    <row r="737" spans="1:24" ht="15.75" customHeight="1">
      <c r="A737" s="28"/>
      <c r="B737" s="38"/>
      <c r="C737" s="38"/>
      <c r="D737" s="3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</row>
    <row r="738" spans="1:24" ht="15.75" customHeight="1">
      <c r="A738" s="28"/>
      <c r="B738" s="38"/>
      <c r="C738" s="38"/>
      <c r="D738" s="3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</row>
    <row r="739" spans="1:24" ht="15.75" customHeight="1">
      <c r="A739" s="28"/>
      <c r="B739" s="38"/>
      <c r="C739" s="38"/>
      <c r="D739" s="3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</row>
    <row r="740" spans="1:24" ht="15.75" customHeight="1">
      <c r="A740" s="28"/>
      <c r="B740" s="38"/>
      <c r="C740" s="38"/>
      <c r="D740" s="3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</row>
    <row r="741" spans="1:24" ht="15.75" customHeight="1">
      <c r="A741" s="28"/>
      <c r="B741" s="38"/>
      <c r="C741" s="38"/>
      <c r="D741" s="3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</row>
    <row r="742" spans="1:24" ht="15.75" customHeight="1">
      <c r="A742" s="28"/>
      <c r="B742" s="38"/>
      <c r="C742" s="38"/>
      <c r="D742" s="3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</row>
    <row r="743" spans="1:24" ht="15.75" customHeight="1">
      <c r="A743" s="28"/>
      <c r="B743" s="38"/>
      <c r="C743" s="38"/>
      <c r="D743" s="3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</row>
    <row r="744" spans="1:24" ht="15.75" customHeight="1">
      <c r="A744" s="28"/>
      <c r="B744" s="38"/>
      <c r="C744" s="38"/>
      <c r="D744" s="3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</row>
    <row r="745" spans="1:24" ht="15.75" customHeight="1">
      <c r="A745" s="28"/>
      <c r="B745" s="38"/>
      <c r="C745" s="38"/>
      <c r="D745" s="3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</row>
    <row r="746" spans="1:24" ht="15.75" customHeight="1">
      <c r="A746" s="28"/>
      <c r="B746" s="38"/>
      <c r="C746" s="38"/>
      <c r="D746" s="3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</row>
    <row r="747" spans="1:24" ht="15.75" customHeight="1">
      <c r="A747" s="28"/>
      <c r="B747" s="38"/>
      <c r="C747" s="38"/>
      <c r="D747" s="3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</row>
    <row r="748" spans="1:24" ht="15.75" customHeight="1">
      <c r="A748" s="28"/>
      <c r="B748" s="38"/>
      <c r="C748" s="38"/>
      <c r="D748" s="3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</row>
    <row r="749" spans="1:24" ht="15.75" customHeight="1">
      <c r="A749" s="28"/>
      <c r="B749" s="38"/>
      <c r="C749" s="38"/>
      <c r="D749" s="3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</row>
    <row r="750" spans="1:24" ht="15.75" customHeight="1">
      <c r="A750" s="28"/>
      <c r="B750" s="38"/>
      <c r="C750" s="38"/>
      <c r="D750" s="3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</row>
    <row r="751" spans="1:24" ht="15.75" customHeight="1">
      <c r="A751" s="28"/>
      <c r="B751" s="38"/>
      <c r="C751" s="38"/>
      <c r="D751" s="3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</row>
    <row r="752" spans="1:24" ht="15.75" customHeight="1">
      <c r="A752" s="28"/>
      <c r="B752" s="38"/>
      <c r="C752" s="38"/>
      <c r="D752" s="3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</row>
    <row r="753" spans="1:24" ht="15.75" customHeight="1">
      <c r="A753" s="28"/>
      <c r="B753" s="38"/>
      <c r="C753" s="38"/>
      <c r="D753" s="3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</row>
    <row r="754" spans="1:24" ht="15.75" customHeight="1">
      <c r="A754" s="28"/>
      <c r="B754" s="38"/>
      <c r="C754" s="38"/>
      <c r="D754" s="3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</row>
    <row r="755" spans="1:24" ht="15.75" customHeight="1">
      <c r="A755" s="28"/>
      <c r="B755" s="38"/>
      <c r="C755" s="38"/>
      <c r="D755" s="3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</row>
    <row r="756" spans="1:24" ht="15.75" customHeight="1">
      <c r="A756" s="28"/>
      <c r="B756" s="38"/>
      <c r="C756" s="38"/>
      <c r="D756" s="3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</row>
    <row r="757" spans="1:24" ht="15.75" customHeight="1">
      <c r="A757" s="28"/>
      <c r="B757" s="38"/>
      <c r="C757" s="38"/>
      <c r="D757" s="3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</row>
    <row r="758" spans="1:24" ht="15.75" customHeight="1">
      <c r="A758" s="28"/>
      <c r="B758" s="38"/>
      <c r="C758" s="38"/>
      <c r="D758" s="3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</row>
    <row r="759" spans="1:24" ht="15.75" customHeight="1">
      <c r="A759" s="28"/>
      <c r="B759" s="38"/>
      <c r="C759" s="38"/>
      <c r="D759" s="3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</row>
    <row r="760" spans="1:24" ht="15.75" customHeight="1">
      <c r="A760" s="28"/>
      <c r="B760" s="38"/>
      <c r="C760" s="38"/>
      <c r="D760" s="3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</row>
    <row r="761" spans="1:24" ht="15.75" customHeight="1">
      <c r="A761" s="28"/>
      <c r="B761" s="38"/>
      <c r="C761" s="38"/>
      <c r="D761" s="3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</row>
    <row r="762" spans="1:24" ht="15.75" customHeight="1">
      <c r="A762" s="28"/>
      <c r="B762" s="38"/>
      <c r="C762" s="38"/>
      <c r="D762" s="3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</row>
    <row r="763" spans="1:24" ht="15.75" customHeight="1">
      <c r="A763" s="28"/>
      <c r="B763" s="38"/>
      <c r="C763" s="38"/>
      <c r="D763" s="3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</row>
    <row r="764" spans="1:24" ht="15.75" customHeight="1">
      <c r="A764" s="28"/>
      <c r="B764" s="38"/>
      <c r="C764" s="38"/>
      <c r="D764" s="3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</row>
    <row r="765" spans="1:24" ht="15.75" customHeight="1">
      <c r="A765" s="28"/>
      <c r="B765" s="38"/>
      <c r="C765" s="38"/>
      <c r="D765" s="3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</row>
    <row r="766" spans="1:24" ht="15.75" customHeight="1">
      <c r="A766" s="28"/>
      <c r="B766" s="38"/>
      <c r="C766" s="38"/>
      <c r="D766" s="3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</row>
    <row r="767" spans="1:24" ht="15.75" customHeight="1">
      <c r="A767" s="28"/>
      <c r="B767" s="38"/>
      <c r="C767" s="38"/>
      <c r="D767" s="3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</row>
    <row r="768" spans="1:24" ht="15.75" customHeight="1">
      <c r="A768" s="28"/>
      <c r="B768" s="38"/>
      <c r="C768" s="38"/>
      <c r="D768" s="3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</row>
    <row r="769" spans="1:24" ht="15.75" customHeight="1">
      <c r="A769" s="28"/>
      <c r="B769" s="38"/>
      <c r="C769" s="38"/>
      <c r="D769" s="3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</row>
    <row r="770" spans="1:24" ht="15.75" customHeight="1">
      <c r="A770" s="28"/>
      <c r="B770" s="38"/>
      <c r="C770" s="38"/>
      <c r="D770" s="3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</row>
    <row r="771" spans="1:24" ht="15.75" customHeight="1">
      <c r="A771" s="28"/>
      <c r="B771" s="38"/>
      <c r="C771" s="38"/>
      <c r="D771" s="3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</row>
    <row r="772" spans="1:24" ht="15.75" customHeight="1">
      <c r="A772" s="28"/>
      <c r="B772" s="38"/>
      <c r="C772" s="38"/>
      <c r="D772" s="3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</row>
    <row r="773" spans="1:24" ht="15.75" customHeight="1">
      <c r="A773" s="28"/>
      <c r="B773" s="38"/>
      <c r="C773" s="38"/>
      <c r="D773" s="3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</row>
    <row r="774" spans="1:24" ht="15.75" customHeight="1">
      <c r="A774" s="28"/>
      <c r="B774" s="38"/>
      <c r="C774" s="38"/>
      <c r="D774" s="3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</row>
    <row r="775" spans="1:24" ht="15.75" customHeight="1">
      <c r="A775" s="28"/>
      <c r="B775" s="38"/>
      <c r="C775" s="38"/>
      <c r="D775" s="3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</row>
    <row r="776" spans="1:24" ht="15.75" customHeight="1">
      <c r="A776" s="28"/>
      <c r="B776" s="38"/>
      <c r="C776" s="38"/>
      <c r="D776" s="3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</row>
    <row r="777" spans="1:24" ht="15.75" customHeight="1">
      <c r="A777" s="28"/>
      <c r="B777" s="38"/>
      <c r="C777" s="38"/>
      <c r="D777" s="3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</row>
    <row r="778" spans="1:24" ht="15.75" customHeight="1">
      <c r="A778" s="28"/>
      <c r="B778" s="38"/>
      <c r="C778" s="38"/>
      <c r="D778" s="3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</row>
    <row r="779" spans="1:24" ht="15.75" customHeight="1">
      <c r="A779" s="28"/>
      <c r="B779" s="38"/>
      <c r="C779" s="38"/>
      <c r="D779" s="3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</row>
    <row r="780" spans="1:24" ht="15.75" customHeight="1">
      <c r="A780" s="28"/>
      <c r="B780" s="38"/>
      <c r="C780" s="38"/>
      <c r="D780" s="3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</row>
    <row r="781" spans="1:24" ht="15.75" customHeight="1">
      <c r="A781" s="28"/>
      <c r="B781" s="38"/>
      <c r="C781" s="38"/>
      <c r="D781" s="3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</row>
    <row r="782" spans="1:24" ht="15.75" customHeight="1">
      <c r="A782" s="28"/>
      <c r="B782" s="38"/>
      <c r="C782" s="38"/>
      <c r="D782" s="3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</row>
    <row r="783" spans="1:24" ht="15.75" customHeight="1">
      <c r="A783" s="28"/>
      <c r="B783" s="38"/>
      <c r="C783" s="38"/>
      <c r="D783" s="3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</row>
    <row r="784" spans="1:24" ht="15.75" customHeight="1">
      <c r="A784" s="28"/>
      <c r="B784" s="38"/>
      <c r="C784" s="38"/>
      <c r="D784" s="3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</row>
    <row r="785" spans="1:24" ht="15.75" customHeight="1">
      <c r="A785" s="28"/>
      <c r="B785" s="38"/>
      <c r="C785" s="38"/>
      <c r="D785" s="3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</row>
    <row r="786" spans="1:24" ht="15.75" customHeight="1">
      <c r="A786" s="28"/>
      <c r="B786" s="38"/>
      <c r="C786" s="38"/>
      <c r="D786" s="3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</row>
    <row r="787" spans="1:24" ht="15.75" customHeight="1">
      <c r="A787" s="28"/>
      <c r="B787" s="38"/>
      <c r="C787" s="38"/>
      <c r="D787" s="3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</row>
    <row r="788" spans="1:24" ht="15.75" customHeight="1">
      <c r="A788" s="28"/>
      <c r="B788" s="38"/>
      <c r="C788" s="38"/>
      <c r="D788" s="3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</row>
    <row r="789" spans="1:24" ht="15.75" customHeight="1">
      <c r="A789" s="28"/>
      <c r="B789" s="38"/>
      <c r="C789" s="38"/>
      <c r="D789" s="3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</row>
    <row r="790" spans="1:24" ht="15.75" customHeight="1">
      <c r="A790" s="28"/>
      <c r="B790" s="38"/>
      <c r="C790" s="38"/>
      <c r="D790" s="3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</row>
    <row r="791" spans="1:24" ht="15.75" customHeight="1">
      <c r="A791" s="28"/>
      <c r="B791" s="38"/>
      <c r="C791" s="38"/>
      <c r="D791" s="3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</row>
    <row r="792" spans="1:24" ht="15.75" customHeight="1">
      <c r="A792" s="28"/>
      <c r="B792" s="38"/>
      <c r="C792" s="38"/>
      <c r="D792" s="3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</row>
    <row r="793" spans="1:24" ht="15.75" customHeight="1">
      <c r="A793" s="28"/>
      <c r="B793" s="38"/>
      <c r="C793" s="38"/>
      <c r="D793" s="3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</row>
    <row r="794" spans="1:24" ht="15.75" customHeight="1">
      <c r="A794" s="28"/>
      <c r="B794" s="38"/>
      <c r="C794" s="38"/>
      <c r="D794" s="3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</row>
    <row r="795" spans="1:24" ht="15.75" customHeight="1">
      <c r="A795" s="28"/>
      <c r="B795" s="38"/>
      <c r="C795" s="38"/>
      <c r="D795" s="3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</row>
    <row r="796" spans="1:24" ht="15.75" customHeight="1">
      <c r="A796" s="28"/>
      <c r="B796" s="38"/>
      <c r="C796" s="38"/>
      <c r="D796" s="3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</row>
    <row r="797" spans="1:24" ht="15.75" customHeight="1">
      <c r="A797" s="28"/>
      <c r="B797" s="38"/>
      <c r="C797" s="38"/>
      <c r="D797" s="3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</row>
    <row r="798" spans="1:24" ht="15.75" customHeight="1">
      <c r="A798" s="28"/>
      <c r="B798" s="38"/>
      <c r="C798" s="38"/>
      <c r="D798" s="3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</row>
    <row r="799" spans="1:24" ht="15.75" customHeight="1">
      <c r="A799" s="28"/>
      <c r="B799" s="38"/>
      <c r="C799" s="38"/>
      <c r="D799" s="3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</row>
    <row r="800" spans="1:24" ht="15.75" customHeight="1">
      <c r="A800" s="28"/>
      <c r="B800" s="38"/>
      <c r="C800" s="38"/>
      <c r="D800" s="3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</row>
    <row r="801" spans="1:24" ht="15.75" customHeight="1">
      <c r="A801" s="28"/>
      <c r="B801" s="38"/>
      <c r="C801" s="38"/>
      <c r="D801" s="3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</row>
    <row r="802" spans="1:24" ht="15.75" customHeight="1">
      <c r="A802" s="28"/>
      <c r="B802" s="38"/>
      <c r="C802" s="38"/>
      <c r="D802" s="3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</row>
    <row r="803" spans="1:24" ht="15.75" customHeight="1">
      <c r="A803" s="28"/>
      <c r="B803" s="38"/>
      <c r="C803" s="38"/>
      <c r="D803" s="3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</row>
    <row r="804" spans="1:24" ht="15.75" customHeight="1">
      <c r="A804" s="28"/>
      <c r="B804" s="38"/>
      <c r="C804" s="38"/>
      <c r="D804" s="3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</row>
    <row r="805" spans="1:24" ht="15.75" customHeight="1">
      <c r="A805" s="28"/>
      <c r="B805" s="38"/>
      <c r="C805" s="38"/>
      <c r="D805" s="3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</row>
    <row r="806" spans="1:24" ht="15.75" customHeight="1">
      <c r="A806" s="28"/>
      <c r="B806" s="38"/>
      <c r="C806" s="38"/>
      <c r="D806" s="3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</row>
    <row r="807" spans="1:24" ht="15.75" customHeight="1">
      <c r="A807" s="28"/>
      <c r="B807" s="38"/>
      <c r="C807" s="38"/>
      <c r="D807" s="3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</row>
    <row r="808" spans="1:24" ht="15.75" customHeight="1">
      <c r="A808" s="28"/>
      <c r="B808" s="38"/>
      <c r="C808" s="38"/>
      <c r="D808" s="3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</row>
    <row r="809" spans="1:24" ht="15.75" customHeight="1">
      <c r="A809" s="28"/>
      <c r="B809" s="38"/>
      <c r="C809" s="38"/>
      <c r="D809" s="3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</row>
    <row r="810" spans="1:24" ht="15.75" customHeight="1">
      <c r="A810" s="28"/>
      <c r="B810" s="38"/>
      <c r="C810" s="38"/>
      <c r="D810" s="3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</row>
    <row r="811" spans="1:24" ht="15.75" customHeight="1">
      <c r="A811" s="28"/>
      <c r="B811" s="38"/>
      <c r="C811" s="38"/>
      <c r="D811" s="3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</row>
    <row r="812" spans="1:24" ht="15.75" customHeight="1">
      <c r="A812" s="28"/>
      <c r="B812" s="38"/>
      <c r="C812" s="38"/>
      <c r="D812" s="3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</row>
    <row r="813" spans="1:24" ht="15.75" customHeight="1">
      <c r="A813" s="28"/>
      <c r="B813" s="38"/>
      <c r="C813" s="38"/>
      <c r="D813" s="3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</row>
    <row r="814" spans="1:24" ht="15.75" customHeight="1">
      <c r="A814" s="28"/>
      <c r="B814" s="38"/>
      <c r="C814" s="38"/>
      <c r="D814" s="3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</row>
    <row r="815" spans="1:24" ht="15.75" customHeight="1">
      <c r="A815" s="28"/>
      <c r="B815" s="38"/>
      <c r="C815" s="38"/>
      <c r="D815" s="3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</row>
    <row r="816" spans="1:24" ht="15.75" customHeight="1">
      <c r="A816" s="28"/>
      <c r="B816" s="38"/>
      <c r="C816" s="38"/>
      <c r="D816" s="3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</row>
    <row r="817" spans="1:24" ht="15.75" customHeight="1">
      <c r="A817" s="28"/>
      <c r="B817" s="38"/>
      <c r="C817" s="38"/>
      <c r="D817" s="3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</row>
    <row r="818" spans="1:24" ht="15.75" customHeight="1">
      <c r="A818" s="28"/>
      <c r="B818" s="38"/>
      <c r="C818" s="38"/>
      <c r="D818" s="3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</row>
    <row r="819" spans="1:24" ht="15.75" customHeight="1">
      <c r="A819" s="28"/>
      <c r="B819" s="38"/>
      <c r="C819" s="38"/>
      <c r="D819" s="3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</row>
    <row r="820" spans="1:24" ht="15.75" customHeight="1">
      <c r="A820" s="28"/>
      <c r="B820" s="38"/>
      <c r="C820" s="38"/>
      <c r="D820" s="3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</row>
    <row r="821" spans="1:24" ht="15.75" customHeight="1">
      <c r="A821" s="28"/>
      <c r="B821" s="38"/>
      <c r="C821" s="38"/>
      <c r="D821" s="3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</row>
    <row r="822" spans="1:24" ht="15.75" customHeight="1">
      <c r="A822" s="28"/>
      <c r="B822" s="38"/>
      <c r="C822" s="38"/>
      <c r="D822" s="3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</row>
    <row r="823" spans="1:24" ht="15.75" customHeight="1">
      <c r="A823" s="28"/>
      <c r="B823" s="38"/>
      <c r="C823" s="38"/>
      <c r="D823" s="3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</row>
    <row r="824" spans="1:24" ht="15.75" customHeight="1">
      <c r="A824" s="28"/>
      <c r="B824" s="38"/>
      <c r="C824" s="38"/>
      <c r="D824" s="3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</row>
    <row r="825" spans="1:24" ht="15.75" customHeight="1">
      <c r="A825" s="28"/>
      <c r="B825" s="38"/>
      <c r="C825" s="38"/>
      <c r="D825" s="3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</row>
    <row r="826" spans="1:24" ht="15.75" customHeight="1">
      <c r="A826" s="28"/>
      <c r="B826" s="38"/>
      <c r="C826" s="38"/>
      <c r="D826" s="3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</row>
    <row r="827" spans="1:24" ht="15.75" customHeight="1">
      <c r="A827" s="28"/>
      <c r="B827" s="38"/>
      <c r="C827" s="38"/>
      <c r="D827" s="3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</row>
    <row r="828" spans="1:24" ht="15.75" customHeight="1">
      <c r="A828" s="28"/>
      <c r="B828" s="38"/>
      <c r="C828" s="38"/>
      <c r="D828" s="3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</row>
    <row r="829" spans="1:24" ht="15.75" customHeight="1">
      <c r="A829" s="28"/>
      <c r="B829" s="38"/>
      <c r="C829" s="38"/>
      <c r="D829" s="3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</row>
    <row r="830" spans="1:24" ht="15.75" customHeight="1">
      <c r="A830" s="28"/>
      <c r="B830" s="38"/>
      <c r="C830" s="38"/>
      <c r="D830" s="3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</row>
    <row r="831" spans="1:24" ht="15.75" customHeight="1">
      <c r="A831" s="28"/>
      <c r="B831" s="38"/>
      <c r="C831" s="38"/>
      <c r="D831" s="3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</row>
    <row r="832" spans="1:24" ht="15.75" customHeight="1">
      <c r="A832" s="28"/>
      <c r="B832" s="38"/>
      <c r="C832" s="38"/>
      <c r="D832" s="3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</row>
    <row r="833" spans="1:24" ht="15.75" customHeight="1">
      <c r="A833" s="28"/>
      <c r="B833" s="38"/>
      <c r="C833" s="38"/>
      <c r="D833" s="3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</row>
    <row r="834" spans="1:24" ht="15.75" customHeight="1">
      <c r="A834" s="28"/>
      <c r="B834" s="38"/>
      <c r="C834" s="38"/>
      <c r="D834" s="3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</row>
    <row r="835" spans="1:24" ht="15.75" customHeight="1">
      <c r="A835" s="28"/>
      <c r="B835" s="38"/>
      <c r="C835" s="38"/>
      <c r="D835" s="3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</row>
    <row r="836" spans="1:24" ht="15.75" customHeight="1">
      <c r="A836" s="28"/>
      <c r="B836" s="38"/>
      <c r="C836" s="38"/>
      <c r="D836" s="3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</row>
    <row r="837" spans="1:24" ht="15.75" customHeight="1">
      <c r="A837" s="28"/>
      <c r="B837" s="38"/>
      <c r="C837" s="38"/>
      <c r="D837" s="3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</row>
    <row r="838" spans="1:24" ht="15.75" customHeight="1">
      <c r="A838" s="28"/>
      <c r="B838" s="38"/>
      <c r="C838" s="38"/>
      <c r="D838" s="3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</row>
    <row r="839" spans="1:24" ht="15.75" customHeight="1">
      <c r="A839" s="28"/>
      <c r="B839" s="38"/>
      <c r="C839" s="38"/>
      <c r="D839" s="3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</row>
    <row r="840" spans="1:24" ht="15.75" customHeight="1">
      <c r="A840" s="28"/>
      <c r="B840" s="38"/>
      <c r="C840" s="38"/>
      <c r="D840" s="3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</row>
    <row r="841" spans="1:24" ht="15.75" customHeight="1">
      <c r="A841" s="28"/>
      <c r="B841" s="38"/>
      <c r="C841" s="38"/>
      <c r="D841" s="3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</row>
    <row r="842" spans="1:24" ht="15.75" customHeight="1">
      <c r="A842" s="28"/>
      <c r="B842" s="38"/>
      <c r="C842" s="38"/>
      <c r="D842" s="3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</row>
    <row r="843" spans="1:24" ht="15.75" customHeight="1">
      <c r="A843" s="28"/>
      <c r="B843" s="38"/>
      <c r="C843" s="38"/>
      <c r="D843" s="3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</row>
    <row r="844" spans="1:24" ht="15.75" customHeight="1">
      <c r="A844" s="28"/>
      <c r="B844" s="38"/>
      <c r="C844" s="38"/>
      <c r="D844" s="3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</row>
    <row r="845" spans="1:24" ht="15.75" customHeight="1">
      <c r="A845" s="28"/>
      <c r="B845" s="38"/>
      <c r="C845" s="38"/>
      <c r="D845" s="3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</row>
    <row r="846" spans="1:24" ht="15.75" customHeight="1">
      <c r="A846" s="28"/>
      <c r="B846" s="38"/>
      <c r="C846" s="38"/>
      <c r="D846" s="3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</row>
    <row r="847" spans="1:24" ht="15.75" customHeight="1">
      <c r="A847" s="28"/>
      <c r="B847" s="38"/>
      <c r="C847" s="38"/>
      <c r="D847" s="3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</row>
    <row r="848" spans="1:24" ht="15.75" customHeight="1">
      <c r="A848" s="28"/>
      <c r="B848" s="38"/>
      <c r="C848" s="38"/>
      <c r="D848" s="3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</row>
    <row r="849" spans="1:24" ht="15.75" customHeight="1">
      <c r="A849" s="28"/>
      <c r="B849" s="38"/>
      <c r="C849" s="38"/>
      <c r="D849" s="3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</row>
    <row r="850" spans="1:24" ht="15.75" customHeight="1">
      <c r="A850" s="28"/>
      <c r="B850" s="38"/>
      <c r="C850" s="38"/>
      <c r="D850" s="3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</row>
    <row r="851" spans="1:24" ht="15.75" customHeight="1">
      <c r="A851" s="28"/>
      <c r="B851" s="38"/>
      <c r="C851" s="38"/>
      <c r="D851" s="3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</row>
    <row r="852" spans="1:24" ht="15.75" customHeight="1">
      <c r="A852" s="28"/>
      <c r="B852" s="38"/>
      <c r="C852" s="38"/>
      <c r="D852" s="3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</row>
    <row r="853" spans="1:24" ht="15.75" customHeight="1">
      <c r="A853" s="28"/>
      <c r="B853" s="38"/>
      <c r="C853" s="38"/>
      <c r="D853" s="3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</row>
    <row r="854" spans="1:24" ht="15.75" customHeight="1">
      <c r="A854" s="28"/>
      <c r="B854" s="38"/>
      <c r="C854" s="38"/>
      <c r="D854" s="3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</row>
    <row r="855" spans="1:24" ht="15.75" customHeight="1">
      <c r="A855" s="28"/>
      <c r="B855" s="38"/>
      <c r="C855" s="38"/>
      <c r="D855" s="3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</row>
    <row r="856" spans="1:24" ht="15.75" customHeight="1">
      <c r="A856" s="28"/>
      <c r="B856" s="38"/>
      <c r="C856" s="38"/>
      <c r="D856" s="3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</row>
    <row r="857" spans="1:24" ht="15.75" customHeight="1">
      <c r="A857" s="28"/>
      <c r="B857" s="38"/>
      <c r="C857" s="38"/>
      <c r="D857" s="3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</row>
    <row r="858" spans="1:24" ht="15.75" customHeight="1">
      <c r="A858" s="28"/>
      <c r="B858" s="38"/>
      <c r="C858" s="38"/>
      <c r="D858" s="3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</row>
    <row r="859" spans="1:24" ht="15.75" customHeight="1">
      <c r="A859" s="28"/>
      <c r="B859" s="38"/>
      <c r="C859" s="38"/>
      <c r="D859" s="3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</row>
    <row r="860" spans="1:24" ht="15.75" customHeight="1">
      <c r="A860" s="28"/>
      <c r="B860" s="38"/>
      <c r="C860" s="38"/>
      <c r="D860" s="3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</row>
    <row r="861" spans="1:24" ht="15.75" customHeight="1">
      <c r="A861" s="28"/>
      <c r="B861" s="38"/>
      <c r="C861" s="38"/>
      <c r="D861" s="3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</row>
    <row r="862" spans="1:24" ht="15.75" customHeight="1">
      <c r="A862" s="28"/>
      <c r="B862" s="38"/>
      <c r="C862" s="38"/>
      <c r="D862" s="3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</row>
    <row r="863" spans="1:24" ht="15.75" customHeight="1">
      <c r="A863" s="28"/>
      <c r="B863" s="38"/>
      <c r="C863" s="38"/>
      <c r="D863" s="3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</row>
    <row r="864" spans="1:24" ht="15.75" customHeight="1">
      <c r="A864" s="28"/>
      <c r="B864" s="38"/>
      <c r="C864" s="38"/>
      <c r="D864" s="3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</row>
    <row r="865" spans="1:24" ht="15.75" customHeight="1">
      <c r="A865" s="28"/>
      <c r="B865" s="38"/>
      <c r="C865" s="38"/>
      <c r="D865" s="3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</row>
    <row r="866" spans="1:24" ht="15.75" customHeight="1">
      <c r="A866" s="28"/>
      <c r="B866" s="38"/>
      <c r="C866" s="38"/>
      <c r="D866" s="3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</row>
    <row r="867" spans="1:24" ht="15.75" customHeight="1">
      <c r="A867" s="28"/>
      <c r="B867" s="38"/>
      <c r="C867" s="38"/>
      <c r="D867" s="3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</row>
    <row r="868" spans="1:24" ht="15.75" customHeight="1">
      <c r="A868" s="28"/>
      <c r="B868" s="38"/>
      <c r="C868" s="38"/>
      <c r="D868" s="3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</row>
    <row r="869" spans="1:24" ht="15.75" customHeight="1">
      <c r="A869" s="28"/>
      <c r="B869" s="38"/>
      <c r="C869" s="38"/>
      <c r="D869" s="3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</row>
    <row r="870" spans="1:24" ht="15.75" customHeight="1">
      <c r="A870" s="28"/>
      <c r="B870" s="38"/>
      <c r="C870" s="38"/>
      <c r="D870" s="3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</row>
    <row r="871" spans="1:24" ht="15.75" customHeight="1">
      <c r="A871" s="28"/>
      <c r="B871" s="38"/>
      <c r="C871" s="38"/>
      <c r="D871" s="3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</row>
    <row r="872" spans="1:24" ht="15.75" customHeight="1">
      <c r="A872" s="28"/>
      <c r="B872" s="38"/>
      <c r="C872" s="38"/>
      <c r="D872" s="3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</row>
    <row r="873" spans="1:24" ht="15.75" customHeight="1">
      <c r="A873" s="28"/>
      <c r="B873" s="38"/>
      <c r="C873" s="38"/>
      <c r="D873" s="3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</row>
    <row r="874" spans="1:24" ht="15.75" customHeight="1">
      <c r="A874" s="28"/>
      <c r="B874" s="38"/>
      <c r="C874" s="38"/>
      <c r="D874" s="3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</row>
    <row r="875" spans="1:24" ht="15.75" customHeight="1">
      <c r="A875" s="28"/>
      <c r="B875" s="38"/>
      <c r="C875" s="38"/>
      <c r="D875" s="3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</row>
    <row r="876" spans="1:24" ht="15.75" customHeight="1">
      <c r="A876" s="28"/>
      <c r="B876" s="38"/>
      <c r="C876" s="38"/>
      <c r="D876" s="3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</row>
    <row r="877" spans="1:24" ht="15.75" customHeight="1">
      <c r="A877" s="28"/>
      <c r="B877" s="38"/>
      <c r="C877" s="38"/>
      <c r="D877" s="3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</row>
    <row r="878" spans="1:24" ht="15.75" customHeight="1">
      <c r="A878" s="28"/>
      <c r="B878" s="38"/>
      <c r="C878" s="38"/>
      <c r="D878" s="3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</row>
    <row r="879" spans="1:24" ht="15.75" customHeight="1">
      <c r="A879" s="28"/>
      <c r="B879" s="38"/>
      <c r="C879" s="38"/>
      <c r="D879" s="3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</row>
    <row r="880" spans="1:24" ht="15.75" customHeight="1">
      <c r="A880" s="28"/>
      <c r="B880" s="38"/>
      <c r="C880" s="38"/>
      <c r="D880" s="3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</row>
    <row r="881" spans="1:24" ht="15.75" customHeight="1">
      <c r="A881" s="28"/>
      <c r="B881" s="38"/>
      <c r="C881" s="38"/>
      <c r="D881" s="3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</row>
    <row r="882" spans="1:24" ht="15.75" customHeight="1">
      <c r="A882" s="28"/>
      <c r="B882" s="38"/>
      <c r="C882" s="38"/>
      <c r="D882" s="3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</row>
    <row r="883" spans="1:24" ht="15.75" customHeight="1">
      <c r="A883" s="28"/>
      <c r="B883" s="38"/>
      <c r="C883" s="38"/>
      <c r="D883" s="3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</row>
    <row r="884" spans="1:24" ht="15.75" customHeight="1">
      <c r="A884" s="28"/>
      <c r="B884" s="38"/>
      <c r="C884" s="38"/>
      <c r="D884" s="3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</row>
    <row r="885" spans="1:24" ht="15.75" customHeight="1">
      <c r="A885" s="28"/>
      <c r="B885" s="38"/>
      <c r="C885" s="38"/>
      <c r="D885" s="3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</row>
    <row r="886" spans="1:24" ht="15.75" customHeight="1">
      <c r="A886" s="28"/>
      <c r="B886" s="38"/>
      <c r="C886" s="38"/>
      <c r="D886" s="3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</row>
    <row r="887" spans="1:24" ht="15.75" customHeight="1">
      <c r="A887" s="28"/>
      <c r="B887" s="38"/>
      <c r="C887" s="38"/>
      <c r="D887" s="3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</row>
    <row r="888" spans="1:24" ht="15.75" customHeight="1">
      <c r="A888" s="28"/>
      <c r="B888" s="38"/>
      <c r="C888" s="38"/>
      <c r="D888" s="3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</row>
    <row r="889" spans="1:24" ht="15.75" customHeight="1">
      <c r="A889" s="28"/>
      <c r="B889" s="38"/>
      <c r="C889" s="38"/>
      <c r="D889" s="3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</row>
    <row r="890" spans="1:24" ht="15.75" customHeight="1">
      <c r="A890" s="28"/>
      <c r="B890" s="38"/>
      <c r="C890" s="38"/>
      <c r="D890" s="3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</row>
    <row r="891" spans="1:24" ht="15.75" customHeight="1">
      <c r="A891" s="28"/>
      <c r="B891" s="38"/>
      <c r="C891" s="38"/>
      <c r="D891" s="3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</row>
    <row r="892" spans="1:24" ht="15.75" customHeight="1">
      <c r="A892" s="28"/>
      <c r="B892" s="38"/>
      <c r="C892" s="38"/>
      <c r="D892" s="3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</row>
    <row r="893" spans="1:24" ht="15.75" customHeight="1">
      <c r="A893" s="28"/>
      <c r="B893" s="38"/>
      <c r="C893" s="38"/>
      <c r="D893" s="3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</row>
    <row r="894" spans="1:24" ht="15.75" customHeight="1">
      <c r="A894" s="28"/>
      <c r="B894" s="38"/>
      <c r="C894" s="38"/>
      <c r="D894" s="3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</row>
    <row r="895" spans="1:24" ht="15.75" customHeight="1">
      <c r="A895" s="28"/>
      <c r="B895" s="38"/>
      <c r="C895" s="38"/>
      <c r="D895" s="3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</row>
    <row r="896" spans="1:24" ht="15.75" customHeight="1">
      <c r="A896" s="28"/>
      <c r="B896" s="38"/>
      <c r="C896" s="38"/>
      <c r="D896" s="3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</row>
    <row r="897" spans="1:24" ht="15.75" customHeight="1">
      <c r="A897" s="28"/>
      <c r="B897" s="38"/>
      <c r="C897" s="38"/>
      <c r="D897" s="3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</row>
    <row r="898" spans="1:24" ht="15.75" customHeight="1">
      <c r="A898" s="28"/>
      <c r="B898" s="38"/>
      <c r="C898" s="38"/>
      <c r="D898" s="3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</row>
    <row r="899" spans="1:24" ht="15.75" customHeight="1">
      <c r="A899" s="28"/>
      <c r="B899" s="38"/>
      <c r="C899" s="38"/>
      <c r="D899" s="3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</row>
    <row r="900" spans="1:24" ht="15.75" customHeight="1">
      <c r="A900" s="28"/>
      <c r="B900" s="38"/>
      <c r="C900" s="38"/>
      <c r="D900" s="3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</row>
    <row r="901" spans="1:24" ht="15.75" customHeight="1">
      <c r="A901" s="28"/>
      <c r="B901" s="38"/>
      <c r="C901" s="38"/>
      <c r="D901" s="3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</row>
    <row r="902" spans="1:24" ht="15.75" customHeight="1">
      <c r="A902" s="28"/>
      <c r="B902" s="38"/>
      <c r="C902" s="38"/>
      <c r="D902" s="3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</row>
    <row r="903" spans="1:24" ht="15.75" customHeight="1">
      <c r="A903" s="28"/>
      <c r="B903" s="38"/>
      <c r="C903" s="38"/>
      <c r="D903" s="3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</row>
    <row r="904" spans="1:24" ht="15.75" customHeight="1">
      <c r="A904" s="28"/>
      <c r="B904" s="38"/>
      <c r="C904" s="38"/>
      <c r="D904" s="3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</row>
    <row r="905" spans="1:24" ht="15.75" customHeight="1">
      <c r="A905" s="28"/>
      <c r="B905" s="38"/>
      <c r="C905" s="38"/>
      <c r="D905" s="3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</row>
    <row r="906" spans="1:24" ht="15.75" customHeight="1">
      <c r="A906" s="28"/>
      <c r="B906" s="38"/>
      <c r="C906" s="38"/>
      <c r="D906" s="3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</row>
    <row r="907" spans="1:24" ht="15.75" customHeight="1">
      <c r="A907" s="28"/>
      <c r="B907" s="38"/>
      <c r="C907" s="38"/>
      <c r="D907" s="3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</row>
    <row r="908" spans="1:24" ht="15.75" customHeight="1">
      <c r="A908" s="28"/>
      <c r="B908" s="38"/>
      <c r="C908" s="38"/>
      <c r="D908" s="3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</row>
    <row r="909" spans="1:24" ht="15.75" customHeight="1">
      <c r="A909" s="28"/>
      <c r="B909" s="38"/>
      <c r="C909" s="38"/>
      <c r="D909" s="3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</row>
    <row r="910" spans="1:24" ht="15.75" customHeight="1">
      <c r="A910" s="28"/>
      <c r="B910" s="38"/>
      <c r="C910" s="38"/>
      <c r="D910" s="3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</row>
    <row r="911" spans="1:24" ht="15.75" customHeight="1">
      <c r="A911" s="28"/>
      <c r="B911" s="38"/>
      <c r="C911" s="38"/>
      <c r="D911" s="3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</row>
    <row r="912" spans="1:24" ht="15.75" customHeight="1">
      <c r="A912" s="28"/>
      <c r="B912" s="38"/>
      <c r="C912" s="38"/>
      <c r="D912" s="3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</row>
    <row r="913" spans="1:24" ht="15.75" customHeight="1">
      <c r="A913" s="28"/>
      <c r="B913" s="38"/>
      <c r="C913" s="38"/>
      <c r="D913" s="3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</row>
    <row r="914" spans="1:24" ht="15.75" customHeight="1">
      <c r="A914" s="28"/>
      <c r="B914" s="38"/>
      <c r="C914" s="38"/>
      <c r="D914" s="3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</row>
    <row r="915" spans="1:24" ht="15.75" customHeight="1">
      <c r="A915" s="28"/>
      <c r="B915" s="38"/>
      <c r="C915" s="38"/>
      <c r="D915" s="3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</row>
    <row r="916" spans="1:24" ht="15.75" customHeight="1">
      <c r="A916" s="28"/>
      <c r="B916" s="38"/>
      <c r="C916" s="38"/>
      <c r="D916" s="3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</row>
    <row r="917" spans="1:24" ht="15.75" customHeight="1">
      <c r="A917" s="28"/>
      <c r="B917" s="38"/>
      <c r="C917" s="38"/>
      <c r="D917" s="3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</row>
    <row r="918" spans="1:24" ht="15.75" customHeight="1">
      <c r="A918" s="28"/>
      <c r="B918" s="38"/>
      <c r="C918" s="38"/>
      <c r="D918" s="3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</row>
    <row r="919" spans="1:24" ht="15.75" customHeight="1">
      <c r="A919" s="28"/>
      <c r="B919" s="38"/>
      <c r="C919" s="38"/>
      <c r="D919" s="3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</row>
    <row r="920" spans="1:24" ht="15.75" customHeight="1">
      <c r="A920" s="28"/>
      <c r="B920" s="38"/>
      <c r="C920" s="38"/>
      <c r="D920" s="3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</row>
    <row r="921" spans="1:24" ht="15.75" customHeight="1">
      <c r="A921" s="28"/>
      <c r="B921" s="38"/>
      <c r="C921" s="38"/>
      <c r="D921" s="3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</row>
    <row r="922" spans="1:24" ht="15.75" customHeight="1">
      <c r="A922" s="28"/>
      <c r="B922" s="38"/>
      <c r="C922" s="38"/>
      <c r="D922" s="3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</row>
    <row r="923" spans="1:24" ht="15.75" customHeight="1">
      <c r="A923" s="28"/>
      <c r="B923" s="38"/>
      <c r="C923" s="38"/>
      <c r="D923" s="3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</row>
    <row r="924" spans="1:24" ht="15.75" customHeight="1">
      <c r="A924" s="28"/>
      <c r="B924" s="38"/>
      <c r="C924" s="38"/>
      <c r="D924" s="3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</row>
    <row r="925" spans="1:24" ht="15.75" customHeight="1">
      <c r="A925" s="28"/>
      <c r="B925" s="38"/>
      <c r="C925" s="38"/>
      <c r="D925" s="3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</row>
    <row r="926" spans="1:24" ht="15.75" customHeight="1">
      <c r="A926" s="28"/>
      <c r="B926" s="38"/>
      <c r="C926" s="38"/>
      <c r="D926" s="3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</row>
    <row r="927" spans="1:24" ht="15.75" customHeight="1">
      <c r="A927" s="28"/>
      <c r="B927" s="38"/>
      <c r="C927" s="38"/>
      <c r="D927" s="3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</row>
    <row r="928" spans="1:24" ht="15.75" customHeight="1">
      <c r="A928" s="28"/>
      <c r="B928" s="38"/>
      <c r="C928" s="38"/>
      <c r="D928" s="3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</row>
    <row r="929" spans="1:24" ht="15.75" customHeight="1">
      <c r="A929" s="28"/>
      <c r="B929" s="38"/>
      <c r="C929" s="38"/>
      <c r="D929" s="3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</row>
    <row r="930" spans="1:24" ht="15.75" customHeight="1">
      <c r="A930" s="28"/>
      <c r="B930" s="38"/>
      <c r="C930" s="38"/>
      <c r="D930" s="3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</row>
    <row r="931" spans="1:24" ht="15.75" customHeight="1">
      <c r="A931" s="28"/>
      <c r="B931" s="38"/>
      <c r="C931" s="38"/>
      <c r="D931" s="3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</row>
    <row r="932" spans="1:24" ht="15.75" customHeight="1">
      <c r="A932" s="28"/>
      <c r="B932" s="38"/>
      <c r="C932" s="38"/>
      <c r="D932" s="3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</row>
    <row r="933" spans="1:24" ht="15.75" customHeight="1">
      <c r="A933" s="28"/>
      <c r="B933" s="38"/>
      <c r="C933" s="38"/>
      <c r="D933" s="3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</row>
    <row r="934" spans="1:24" ht="15.75" customHeight="1">
      <c r="A934" s="28"/>
      <c r="B934" s="38"/>
      <c r="C934" s="38"/>
      <c r="D934" s="3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</row>
    <row r="935" spans="1:24" ht="15.75" customHeight="1">
      <c r="A935" s="28"/>
      <c r="B935" s="38"/>
      <c r="C935" s="38"/>
      <c r="D935" s="3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</row>
    <row r="936" spans="1:24" ht="15.75" customHeight="1">
      <c r="A936" s="28"/>
      <c r="B936" s="38"/>
      <c r="C936" s="38"/>
      <c r="D936" s="3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</row>
    <row r="937" spans="1:24" ht="15.75" customHeight="1">
      <c r="A937" s="28"/>
      <c r="B937" s="38"/>
      <c r="C937" s="38"/>
      <c r="D937" s="3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</row>
    <row r="938" spans="1:24" ht="15.75" customHeight="1">
      <c r="A938" s="28"/>
      <c r="B938" s="38"/>
      <c r="C938" s="38"/>
      <c r="D938" s="3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</row>
    <row r="939" spans="1:24" ht="15.75" customHeight="1">
      <c r="A939" s="28"/>
      <c r="B939" s="38"/>
      <c r="C939" s="38"/>
      <c r="D939" s="3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</row>
    <row r="940" spans="1:24" ht="15.75" customHeight="1">
      <c r="A940" s="28"/>
      <c r="B940" s="38"/>
      <c r="C940" s="38"/>
      <c r="D940" s="3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</row>
    <row r="941" spans="1:24" ht="15.75" customHeight="1">
      <c r="A941" s="28"/>
      <c r="B941" s="38"/>
      <c r="C941" s="38"/>
      <c r="D941" s="3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</row>
    <row r="942" spans="1:24" ht="15.75" customHeight="1">
      <c r="A942" s="28"/>
      <c r="B942" s="38"/>
      <c r="C942" s="38"/>
      <c r="D942" s="3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</row>
    <row r="943" spans="1:24" ht="15.75" customHeight="1">
      <c r="A943" s="28"/>
      <c r="B943" s="38"/>
      <c r="C943" s="38"/>
      <c r="D943" s="3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</row>
    <row r="944" spans="1:24" ht="15.75" customHeight="1">
      <c r="A944" s="28"/>
      <c r="B944" s="38"/>
      <c r="C944" s="38"/>
      <c r="D944" s="3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</row>
    <row r="945" spans="1:24" ht="15.75" customHeight="1">
      <c r="A945" s="28"/>
      <c r="B945" s="38"/>
      <c r="C945" s="38"/>
      <c r="D945" s="3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</row>
    <row r="946" spans="1:24" ht="15.75" customHeight="1">
      <c r="A946" s="28"/>
      <c r="B946" s="38"/>
      <c r="C946" s="38"/>
      <c r="D946" s="3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</row>
    <row r="947" spans="1:24" ht="15.75" customHeight="1">
      <c r="A947" s="28"/>
      <c r="B947" s="38"/>
      <c r="C947" s="38"/>
      <c r="D947" s="3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</row>
    <row r="948" spans="1:24" ht="15.75" customHeight="1">
      <c r="A948" s="28"/>
      <c r="B948" s="38"/>
      <c r="C948" s="38"/>
      <c r="D948" s="3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</row>
    <row r="949" spans="1:24" ht="15.75" customHeight="1">
      <c r="A949" s="28"/>
      <c r="B949" s="38"/>
      <c r="C949" s="38"/>
      <c r="D949" s="3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</row>
    <row r="950" spans="1:24" ht="15.75" customHeight="1">
      <c r="A950" s="28"/>
      <c r="B950" s="38"/>
      <c r="C950" s="38"/>
      <c r="D950" s="3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</row>
    <row r="951" spans="1:24" ht="15.75" customHeight="1">
      <c r="A951" s="28"/>
      <c r="B951" s="38"/>
      <c r="C951" s="38"/>
      <c r="D951" s="3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</row>
    <row r="952" spans="1:24" ht="15.75" customHeight="1">
      <c r="A952" s="28"/>
      <c r="B952" s="38"/>
      <c r="C952" s="38"/>
      <c r="D952" s="3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</row>
    <row r="953" spans="1:24" ht="15.75" customHeight="1">
      <c r="A953" s="28"/>
      <c r="B953" s="38"/>
      <c r="C953" s="38"/>
      <c r="D953" s="3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</row>
    <row r="954" spans="1:24" ht="15.75" customHeight="1">
      <c r="A954" s="28"/>
      <c r="B954" s="38"/>
      <c r="C954" s="38"/>
      <c r="D954" s="3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</row>
    <row r="955" spans="1:24" ht="15.75" customHeight="1">
      <c r="A955" s="28"/>
      <c r="B955" s="38"/>
      <c r="C955" s="38"/>
      <c r="D955" s="3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</row>
    <row r="956" spans="1:24" ht="15.75" customHeight="1">
      <c r="A956" s="28"/>
      <c r="B956" s="38"/>
      <c r="C956" s="38"/>
      <c r="D956" s="3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</row>
    <row r="957" spans="1:24" ht="15.75" customHeight="1">
      <c r="A957" s="28"/>
      <c r="B957" s="38"/>
      <c r="C957" s="38"/>
      <c r="D957" s="3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</row>
    <row r="958" spans="1:24" ht="15.75" customHeight="1">
      <c r="A958" s="28"/>
      <c r="B958" s="38"/>
      <c r="C958" s="38"/>
      <c r="D958" s="3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</row>
    <row r="959" spans="1:24" ht="15.75" customHeight="1">
      <c r="A959" s="28"/>
      <c r="B959" s="38"/>
      <c r="C959" s="38"/>
      <c r="D959" s="3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</row>
    <row r="960" spans="1:24" ht="15.75" customHeight="1">
      <c r="A960" s="28"/>
      <c r="B960" s="38"/>
      <c r="C960" s="38"/>
      <c r="D960" s="3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</row>
    <row r="961" spans="1:24" ht="15.75" customHeight="1">
      <c r="A961" s="28"/>
      <c r="B961" s="38"/>
      <c r="C961" s="38"/>
      <c r="D961" s="3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</row>
    <row r="962" spans="1:24" ht="15.75" customHeight="1">
      <c r="A962" s="28"/>
      <c r="B962" s="38"/>
      <c r="C962" s="38"/>
      <c r="D962" s="3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</row>
    <row r="963" spans="1:24" ht="15.75" customHeight="1">
      <c r="A963" s="28"/>
      <c r="B963" s="38"/>
      <c r="C963" s="38"/>
      <c r="D963" s="3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</row>
    <row r="964" spans="1:24" ht="15.75" customHeight="1">
      <c r="A964" s="28"/>
      <c r="B964" s="38"/>
      <c r="C964" s="38"/>
      <c r="D964" s="3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</row>
    <row r="965" spans="1:24" ht="15.75" customHeight="1">
      <c r="A965" s="28"/>
      <c r="B965" s="38"/>
      <c r="C965" s="38"/>
      <c r="D965" s="3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</row>
    <row r="966" spans="1:24" ht="15.75" customHeight="1">
      <c r="A966" s="28"/>
      <c r="B966" s="38"/>
      <c r="C966" s="38"/>
      <c r="D966" s="3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</row>
    <row r="967" spans="1:24" ht="15.75" customHeight="1">
      <c r="A967" s="28"/>
      <c r="B967" s="38"/>
      <c r="C967" s="38"/>
      <c r="D967" s="3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</row>
    <row r="968" spans="1:24" ht="15.75" customHeight="1">
      <c r="A968" s="28"/>
      <c r="B968" s="38"/>
      <c r="C968" s="38"/>
      <c r="D968" s="3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</row>
    <row r="969" spans="1:24" ht="15.75" customHeight="1">
      <c r="A969" s="28"/>
      <c r="B969" s="38"/>
      <c r="C969" s="38"/>
      <c r="D969" s="3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</row>
    <row r="970" spans="1:24" ht="15.75" customHeight="1">
      <c r="A970" s="28"/>
      <c r="B970" s="38"/>
      <c r="C970" s="38"/>
      <c r="D970" s="3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</row>
    <row r="971" spans="1:24" ht="15.75" customHeight="1">
      <c r="A971" s="28"/>
      <c r="B971" s="38"/>
      <c r="C971" s="38"/>
      <c r="D971" s="3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</row>
    <row r="972" spans="1:24" ht="15.75" customHeight="1">
      <c r="A972" s="28"/>
      <c r="B972" s="38"/>
      <c r="C972" s="38"/>
      <c r="D972" s="3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</row>
    <row r="973" spans="1:24" ht="15.75" customHeight="1">
      <c r="A973" s="28"/>
      <c r="B973" s="38"/>
      <c r="C973" s="38"/>
      <c r="D973" s="3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</row>
    <row r="974" spans="1:24" ht="15.75" customHeight="1">
      <c r="A974" s="28"/>
      <c r="B974" s="38"/>
      <c r="C974" s="38"/>
      <c r="D974" s="3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</row>
    <row r="975" spans="1:24" ht="15.75" customHeight="1">
      <c r="A975" s="28"/>
      <c r="B975" s="38"/>
      <c r="C975" s="38"/>
      <c r="D975" s="3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</row>
    <row r="976" spans="1:24" ht="15.75" customHeight="1">
      <c r="A976" s="28"/>
      <c r="B976" s="38"/>
      <c r="C976" s="38"/>
      <c r="D976" s="3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</row>
    <row r="977" spans="1:24" ht="15.75" customHeight="1">
      <c r="A977" s="28"/>
      <c r="B977" s="38"/>
      <c r="C977" s="38"/>
      <c r="D977" s="3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</row>
    <row r="978" spans="1:24" ht="15.75" customHeight="1">
      <c r="A978" s="28"/>
      <c r="B978" s="38"/>
      <c r="C978" s="38"/>
      <c r="D978" s="3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</row>
    <row r="979" spans="1:24" ht="15.75" customHeight="1">
      <c r="A979" s="28"/>
      <c r="B979" s="38"/>
      <c r="C979" s="38"/>
      <c r="D979" s="3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</row>
    <row r="980" spans="1:24" ht="15.75" customHeight="1">
      <c r="A980" s="28"/>
      <c r="B980" s="38"/>
      <c r="C980" s="38"/>
      <c r="D980" s="3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</row>
    <row r="981" spans="1:24" ht="15.75" customHeight="1">
      <c r="A981" s="28"/>
      <c r="B981" s="38"/>
      <c r="C981" s="38"/>
      <c r="D981" s="3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</row>
    <row r="982" spans="1:24" ht="15.75" customHeight="1">
      <c r="A982" s="28"/>
      <c r="B982" s="38"/>
      <c r="C982" s="38"/>
      <c r="D982" s="3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</row>
    <row r="983" spans="1:24" ht="15.75" customHeight="1">
      <c r="A983" s="28"/>
      <c r="B983" s="38"/>
      <c r="C983" s="38"/>
      <c r="D983" s="3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</row>
    <row r="984" spans="1:24" ht="15.75" customHeight="1">
      <c r="A984" s="28"/>
      <c r="B984" s="38"/>
      <c r="C984" s="38"/>
      <c r="D984" s="3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</row>
    <row r="985" spans="1:24" ht="15.75" customHeight="1">
      <c r="A985" s="28"/>
      <c r="B985" s="38"/>
      <c r="C985" s="38"/>
      <c r="D985" s="3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</row>
    <row r="986" spans="1:24" ht="15.75" customHeight="1">
      <c r="A986" s="28"/>
      <c r="B986" s="38"/>
      <c r="C986" s="38"/>
      <c r="D986" s="3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</row>
    <row r="987" spans="1:24" ht="15.75" customHeight="1">
      <c r="A987" s="28"/>
      <c r="B987" s="38"/>
      <c r="C987" s="38"/>
      <c r="D987" s="3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</row>
    <row r="988" spans="1:24" ht="15.75" customHeight="1">
      <c r="A988" s="28"/>
      <c r="B988" s="38"/>
      <c r="C988" s="38"/>
      <c r="D988" s="3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</row>
    <row r="989" spans="1:24" ht="15.75" customHeight="1">
      <c r="A989" s="28"/>
      <c r="B989" s="38"/>
      <c r="C989" s="38"/>
      <c r="D989" s="3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</row>
    <row r="990" spans="1:24" ht="15.75" customHeight="1">
      <c r="A990" s="28"/>
      <c r="B990" s="38"/>
      <c r="C990" s="38"/>
      <c r="D990" s="3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</row>
    <row r="991" spans="1:24" ht="15.75" customHeight="1">
      <c r="A991" s="28"/>
      <c r="B991" s="38"/>
      <c r="C991" s="38"/>
      <c r="D991" s="3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</row>
    <row r="992" spans="1:24" ht="15.75" customHeight="1">
      <c r="A992" s="28"/>
      <c r="B992" s="38"/>
      <c r="C992" s="38"/>
      <c r="D992" s="3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</row>
    <row r="993" spans="1:24" ht="15.75" customHeight="1">
      <c r="A993" s="28"/>
      <c r="B993" s="38"/>
      <c r="C993" s="38"/>
      <c r="D993" s="3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</row>
    <row r="994" spans="1:24" ht="15.75" customHeight="1">
      <c r="A994" s="28"/>
      <c r="B994" s="38"/>
      <c r="C994" s="38"/>
      <c r="D994" s="3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</row>
    <row r="995" spans="1:24" ht="15.75" customHeight="1">
      <c r="A995" s="28"/>
      <c r="B995" s="38"/>
      <c r="C995" s="38"/>
      <c r="D995" s="3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</row>
    <row r="996" spans="1:24" ht="15.75" customHeight="1">
      <c r="A996" s="28"/>
      <c r="B996" s="38"/>
      <c r="C996" s="38"/>
      <c r="D996" s="3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</row>
    <row r="997" spans="1:24" ht="15.75" customHeight="1">
      <c r="A997" s="28"/>
      <c r="B997" s="38"/>
      <c r="C997" s="38"/>
      <c r="D997" s="3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</row>
    <row r="998" spans="1:24" ht="15.75" customHeight="1">
      <c r="A998" s="28"/>
      <c r="B998" s="38"/>
      <c r="C998" s="38"/>
      <c r="D998" s="3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</row>
    <row r="999" spans="1:24" ht="15.75" customHeight="1">
      <c r="A999" s="28"/>
      <c r="B999" s="38"/>
      <c r="C999" s="38"/>
      <c r="D999" s="3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</row>
    <row r="1000" spans="1:24" ht="15.75" customHeight="1">
      <c r="A1000" s="28"/>
      <c r="B1000" s="38"/>
      <c r="C1000" s="38"/>
      <c r="D1000" s="3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2" t="s">
        <v>135</v>
      </c>
      <c r="B1" s="53" t="s">
        <v>136</v>
      </c>
      <c r="C1" s="54" t="s">
        <v>137</v>
      </c>
      <c r="D1" s="54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15</v>
      </c>
      <c r="C2" s="56"/>
      <c r="D2" s="56">
        <v>6</v>
      </c>
      <c r="E2" s="55"/>
      <c r="F2" s="58">
        <v>0</v>
      </c>
      <c r="G2" s="59">
        <f t="shared" ref="G2:H2" si="0">SUM(C2:C40)</f>
        <v>14</v>
      </c>
      <c r="H2" s="59">
        <f t="shared" si="0"/>
        <v>10</v>
      </c>
      <c r="I2" s="60">
        <f>(G2/H5)</f>
        <v>0.58333333333333337</v>
      </c>
      <c r="J2" s="60">
        <f>(H2/H5)</f>
        <v>0.41666666666666669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12</v>
      </c>
      <c r="B3" s="61" t="s">
        <v>63</v>
      </c>
      <c r="C3" s="37">
        <v>1.5</v>
      </c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144</v>
      </c>
      <c r="C4" s="37"/>
      <c r="D4" s="37">
        <v>2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12</v>
      </c>
      <c r="B5" s="61" t="s">
        <v>56</v>
      </c>
      <c r="C5" s="37">
        <v>1.5</v>
      </c>
      <c r="D5" s="37"/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87</v>
      </c>
      <c r="C6" s="37">
        <v>8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54</v>
      </c>
      <c r="C7" s="37">
        <v>3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14</v>
      </c>
      <c r="B8" s="61" t="s">
        <v>20</v>
      </c>
      <c r="C8" s="37"/>
      <c r="D8" s="37">
        <v>2</v>
      </c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/>
      <c r="C9" s="37"/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185" priority="1">
      <formula>A2="Personal"</formula>
    </cfRule>
  </conditionalFormatting>
  <conditionalFormatting sqref="D2:D40">
    <cfRule type="expression" dxfId="184" priority="2">
      <formula>A2="School"</formula>
    </cfRule>
  </conditionalFormatting>
  <conditionalFormatting sqref="C2:C40">
    <cfRule type="expression" dxfId="183" priority="3">
      <formula>A2="School"</formula>
    </cfRule>
  </conditionalFormatting>
  <conditionalFormatting sqref="D2:D40">
    <cfRule type="expression" dxfId="182" priority="4">
      <formula>A2="Personal"</formula>
    </cfRule>
  </conditionalFormatting>
  <conditionalFormatting sqref="C2:C40">
    <cfRule type="containsBlanks" dxfId="181" priority="5">
      <formula>LEN(TRIM(C2))=0</formula>
    </cfRule>
  </conditionalFormatting>
  <conditionalFormatting sqref="D2:D40">
    <cfRule type="containsBlanks" dxfId="180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300-000000000000}">
          <x14:formula1>
            <xm:f>List!$C$2:$C$1000</xm:f>
          </x14:formula1>
          <xm:sqref>C2:D40</xm:sqref>
        </x14:dataValidation>
        <x14:dataValidation type="list" allowBlank="1" xr:uid="{00000000-0002-0000-0300-000001000000}">
          <x14:formula1>
            <xm:f>List!$A$2:$A$1000</xm:f>
          </x14:formula1>
          <xm:sqref>A2:A40</xm:sqref>
        </x14:dataValidation>
        <x14:dataValidation type="list" allowBlank="1" xr:uid="{00000000-0002-0000-03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21</v>
      </c>
      <c r="C2" s="56"/>
      <c r="D2" s="56">
        <v>3</v>
      </c>
      <c r="E2" s="55"/>
      <c r="F2" s="58">
        <v>0</v>
      </c>
      <c r="G2" s="59">
        <f t="shared" ref="G2:H2" si="0">SUM(C2:C40)</f>
        <v>12</v>
      </c>
      <c r="H2" s="59">
        <f t="shared" si="0"/>
        <v>12</v>
      </c>
      <c r="I2" s="60">
        <f>(G2/H5)</f>
        <v>0.5</v>
      </c>
      <c r="J2" s="60">
        <f>(H2/H5)</f>
        <v>0.5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14</v>
      </c>
      <c r="B3" s="61" t="s">
        <v>13</v>
      </c>
      <c r="C3" s="37">
        <v>0</v>
      </c>
      <c r="D3" s="37">
        <v>6</v>
      </c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38</v>
      </c>
      <c r="C4" s="37"/>
      <c r="D4" s="37">
        <v>2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12</v>
      </c>
      <c r="B5" s="61" t="s">
        <v>63</v>
      </c>
      <c r="C5" s="37">
        <v>1.5</v>
      </c>
      <c r="D5" s="37"/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87</v>
      </c>
      <c r="C6" s="37">
        <v>7.5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14</v>
      </c>
      <c r="B7" s="61" t="s">
        <v>146</v>
      </c>
      <c r="C7" s="37"/>
      <c r="D7" s="37">
        <v>1</v>
      </c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12</v>
      </c>
      <c r="B8" s="61" t="s">
        <v>54</v>
      </c>
      <c r="C8" s="37">
        <v>3</v>
      </c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/>
      <c r="C9" s="37"/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179" priority="1">
      <formula>A2="Personal"</formula>
    </cfRule>
  </conditionalFormatting>
  <conditionalFormatting sqref="D2:D40">
    <cfRule type="expression" dxfId="178" priority="2">
      <formula>A2="School"</formula>
    </cfRule>
  </conditionalFormatting>
  <conditionalFormatting sqref="C2:C40">
    <cfRule type="expression" dxfId="177" priority="3">
      <formula>A2="School"</formula>
    </cfRule>
  </conditionalFormatting>
  <conditionalFormatting sqref="D2:D40">
    <cfRule type="expression" dxfId="176" priority="4">
      <formula>A2="Personal"</formula>
    </cfRule>
  </conditionalFormatting>
  <conditionalFormatting sqref="C2:C40">
    <cfRule type="containsBlanks" dxfId="175" priority="5">
      <formula>LEN(TRIM(C2))=0</formula>
    </cfRule>
  </conditionalFormatting>
  <conditionalFormatting sqref="D2:D40">
    <cfRule type="containsBlanks" dxfId="174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400-000000000000}">
          <x14:formula1>
            <xm:f>List!$C$2:$C$1000</xm:f>
          </x14:formula1>
          <xm:sqref>C2:D40</xm:sqref>
        </x14:dataValidation>
        <x14:dataValidation type="list" allowBlank="1" xr:uid="{00000000-0002-0000-0400-000001000000}">
          <x14:formula1>
            <xm:f>List!$A$2:$A$1000</xm:f>
          </x14:formula1>
          <xm:sqref>A2:A40</xm:sqref>
        </x14:dataValidation>
        <x14:dataValidation type="list" allowBlank="1" xr:uid="{00000000-0002-0000-04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147</v>
      </c>
      <c r="C2" s="56"/>
      <c r="D2" s="56">
        <v>6</v>
      </c>
      <c r="E2" s="55"/>
      <c r="F2" s="58">
        <v>0</v>
      </c>
      <c r="G2" s="59">
        <f t="shared" ref="G2:H2" si="0">SUM(C2:C40)</f>
        <v>15</v>
      </c>
      <c r="H2" s="59">
        <f t="shared" si="0"/>
        <v>9</v>
      </c>
      <c r="I2" s="60">
        <f>(G2/H5)</f>
        <v>0.625</v>
      </c>
      <c r="J2" s="60">
        <f>(H2/H5)</f>
        <v>0.375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12</v>
      </c>
      <c r="B3" s="61" t="s">
        <v>148</v>
      </c>
      <c r="C3" s="37">
        <v>1</v>
      </c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22</v>
      </c>
      <c r="C4" s="37"/>
      <c r="D4" s="37">
        <v>1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12</v>
      </c>
      <c r="B5" s="61" t="s">
        <v>63</v>
      </c>
      <c r="C5" s="37">
        <v>1.5</v>
      </c>
      <c r="D5" s="37"/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101</v>
      </c>
      <c r="C6" s="37">
        <v>1.5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87</v>
      </c>
      <c r="C7" s="37">
        <v>8.5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14</v>
      </c>
      <c r="B8" s="61" t="s">
        <v>60</v>
      </c>
      <c r="C8" s="37"/>
      <c r="D8" s="37">
        <v>2</v>
      </c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 t="s">
        <v>12</v>
      </c>
      <c r="B9" s="61" t="s">
        <v>149</v>
      </c>
      <c r="C9" s="37">
        <v>2.5</v>
      </c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173" priority="1">
      <formula>A2="Personal"</formula>
    </cfRule>
  </conditionalFormatting>
  <conditionalFormatting sqref="D2:D40">
    <cfRule type="expression" dxfId="172" priority="2">
      <formula>A2="School"</formula>
    </cfRule>
  </conditionalFormatting>
  <conditionalFormatting sqref="C2:C40">
    <cfRule type="expression" dxfId="171" priority="3">
      <formula>A2="School"</formula>
    </cfRule>
  </conditionalFormatting>
  <conditionalFormatting sqref="D2:D40">
    <cfRule type="expression" dxfId="170" priority="4">
      <formula>A2="Personal"</formula>
    </cfRule>
  </conditionalFormatting>
  <conditionalFormatting sqref="C2:C40">
    <cfRule type="containsBlanks" dxfId="169" priority="5">
      <formula>LEN(TRIM(C2))=0</formula>
    </cfRule>
  </conditionalFormatting>
  <conditionalFormatting sqref="D2:D40">
    <cfRule type="containsBlanks" dxfId="168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500-000000000000}">
          <x14:formula1>
            <xm:f>List!$C$2:$C$1000</xm:f>
          </x14:formula1>
          <xm:sqref>C2:D40</xm:sqref>
        </x14:dataValidation>
        <x14:dataValidation type="list" allowBlank="1" xr:uid="{00000000-0002-0000-0500-000001000000}">
          <x14:formula1>
            <xm:f>List!$A$2:$A$1000</xm:f>
          </x14:formula1>
          <xm:sqref>A2:A40</xm:sqref>
        </x14:dataValidation>
        <x14:dataValidation type="list" allowBlank="1" xr:uid="{00000000-0002-0000-05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13</v>
      </c>
      <c r="C2" s="56"/>
      <c r="D2" s="56">
        <v>6</v>
      </c>
      <c r="E2" s="55"/>
      <c r="F2" s="58">
        <v>0</v>
      </c>
      <c r="G2" s="59">
        <f t="shared" ref="G2:H2" si="0">SUM(C2:C40)</f>
        <v>12</v>
      </c>
      <c r="H2" s="59">
        <f t="shared" si="0"/>
        <v>12</v>
      </c>
      <c r="I2" s="60">
        <f>(G2/H5)</f>
        <v>0.5</v>
      </c>
      <c r="J2" s="60">
        <f>(H2/H5)</f>
        <v>0.5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14</v>
      </c>
      <c r="B3" s="61" t="s">
        <v>150</v>
      </c>
      <c r="C3" s="37"/>
      <c r="D3" s="37">
        <v>2</v>
      </c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12</v>
      </c>
      <c r="B4" s="61" t="s">
        <v>63</v>
      </c>
      <c r="C4" s="37">
        <v>1.5</v>
      </c>
      <c r="D4" s="37">
        <v>0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14</v>
      </c>
      <c r="B5" s="61" t="s">
        <v>28</v>
      </c>
      <c r="C5" s="37"/>
      <c r="D5" s="37">
        <v>1</v>
      </c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87</v>
      </c>
      <c r="C6" s="37">
        <v>6.5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14</v>
      </c>
      <c r="B7" s="61" t="s">
        <v>151</v>
      </c>
      <c r="C7" s="37"/>
      <c r="D7" s="37">
        <v>3</v>
      </c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12</v>
      </c>
      <c r="B8" s="61" t="s">
        <v>152</v>
      </c>
      <c r="C8" s="37">
        <v>2.5</v>
      </c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 t="s">
        <v>12</v>
      </c>
      <c r="B9" s="61" t="s">
        <v>153</v>
      </c>
      <c r="C9" s="37">
        <v>1</v>
      </c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 t="s">
        <v>12</v>
      </c>
      <c r="B10" s="61" t="s">
        <v>154</v>
      </c>
      <c r="C10" s="37">
        <v>0.5</v>
      </c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167" priority="1">
      <formula>A2="Personal"</formula>
    </cfRule>
  </conditionalFormatting>
  <conditionalFormatting sqref="D2:D40">
    <cfRule type="expression" dxfId="166" priority="2">
      <formula>A2="School"</formula>
    </cfRule>
  </conditionalFormatting>
  <conditionalFormatting sqref="C2:C40">
    <cfRule type="expression" dxfId="165" priority="3">
      <formula>A2="School"</formula>
    </cfRule>
  </conditionalFormatting>
  <conditionalFormatting sqref="D2:D40">
    <cfRule type="expression" dxfId="164" priority="4">
      <formula>A2="Personal"</formula>
    </cfRule>
  </conditionalFormatting>
  <conditionalFormatting sqref="C2:C40">
    <cfRule type="containsBlanks" dxfId="163" priority="5">
      <formula>LEN(TRIM(C2))=0</formula>
    </cfRule>
  </conditionalFormatting>
  <conditionalFormatting sqref="D2:D40">
    <cfRule type="containsBlanks" dxfId="162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600-000000000000}">
          <x14:formula1>
            <xm:f>List!$C$2:$C$1000</xm:f>
          </x14:formula1>
          <xm:sqref>C2:D40</xm:sqref>
        </x14:dataValidation>
        <x14:dataValidation type="list" allowBlank="1" xr:uid="{00000000-0002-0000-0600-000001000000}">
          <x14:formula1>
            <xm:f>List!$A$2:$A$1000</xm:f>
          </x14:formula1>
          <xm:sqref>A2:A40</xm:sqref>
        </x14:dataValidation>
        <x14:dataValidation type="list" allowBlank="1" xr:uid="{00000000-0002-0000-06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155</v>
      </c>
      <c r="C2" s="56"/>
      <c r="D2" s="56">
        <v>1</v>
      </c>
      <c r="E2" s="55"/>
      <c r="F2" s="58">
        <v>0</v>
      </c>
      <c r="G2" s="59">
        <f t="shared" ref="G2:H2" si="0">SUM(C2:C40)</f>
        <v>22</v>
      </c>
      <c r="H2" s="59">
        <f t="shared" si="0"/>
        <v>2</v>
      </c>
      <c r="I2" s="60">
        <f>(G2/H5)</f>
        <v>0.91666666666666663</v>
      </c>
      <c r="J2" s="60">
        <f>(H2/H5)</f>
        <v>8.3333333333333329E-2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12</v>
      </c>
      <c r="B3" s="61" t="s">
        <v>156</v>
      </c>
      <c r="C3" s="37">
        <v>2</v>
      </c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12</v>
      </c>
      <c r="B4" s="61" t="s">
        <v>157</v>
      </c>
      <c r="C4" s="37">
        <v>1.5</v>
      </c>
      <c r="D4" s="37"/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12</v>
      </c>
      <c r="B5" s="61" t="s">
        <v>158</v>
      </c>
      <c r="C5" s="37">
        <v>2</v>
      </c>
      <c r="D5" s="37"/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159</v>
      </c>
      <c r="C6" s="37">
        <v>2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160</v>
      </c>
      <c r="C7" s="37">
        <v>1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12</v>
      </c>
      <c r="B8" s="61" t="s">
        <v>161</v>
      </c>
      <c r="C8" s="37">
        <v>1</v>
      </c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 t="s">
        <v>12</v>
      </c>
      <c r="B9" s="61" t="s">
        <v>162</v>
      </c>
      <c r="C9" s="37">
        <v>3</v>
      </c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 t="s">
        <v>12</v>
      </c>
      <c r="B10" s="61" t="s">
        <v>163</v>
      </c>
      <c r="C10" s="37">
        <v>1</v>
      </c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 t="s">
        <v>14</v>
      </c>
      <c r="B11" s="61" t="s">
        <v>155</v>
      </c>
      <c r="C11" s="37"/>
      <c r="D11" s="37">
        <v>1</v>
      </c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 t="s">
        <v>12</v>
      </c>
      <c r="B12" s="61" t="s">
        <v>164</v>
      </c>
      <c r="C12" s="37">
        <v>7</v>
      </c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 t="s">
        <v>12</v>
      </c>
      <c r="B13" s="61" t="s">
        <v>165</v>
      </c>
      <c r="C13" s="37">
        <v>1.5</v>
      </c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161" priority="1">
      <formula>A2="Personal"</formula>
    </cfRule>
  </conditionalFormatting>
  <conditionalFormatting sqref="D2:D40">
    <cfRule type="expression" dxfId="160" priority="2">
      <formula>A2="School"</formula>
    </cfRule>
  </conditionalFormatting>
  <conditionalFormatting sqref="C2:C40">
    <cfRule type="expression" dxfId="159" priority="3">
      <formula>A2="School"</formula>
    </cfRule>
  </conditionalFormatting>
  <conditionalFormatting sqref="D2:D40">
    <cfRule type="expression" dxfId="158" priority="4">
      <formula>A2="Personal"</formula>
    </cfRule>
  </conditionalFormatting>
  <conditionalFormatting sqref="C2:C40">
    <cfRule type="containsBlanks" dxfId="157" priority="5">
      <formula>LEN(TRIM(C2))=0</formula>
    </cfRule>
  </conditionalFormatting>
  <conditionalFormatting sqref="D2:D40">
    <cfRule type="containsBlanks" dxfId="156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700-000000000000}">
          <x14:formula1>
            <xm:f>List!$C$2:$C$1000</xm:f>
          </x14:formula1>
          <xm:sqref>C2:D40</xm:sqref>
        </x14:dataValidation>
        <x14:dataValidation type="list" allowBlank="1" xr:uid="{00000000-0002-0000-0700-000001000000}">
          <x14:formula1>
            <xm:f>List!$A$2:$A$1000</xm:f>
          </x14:formula1>
          <xm:sqref>A2:A40</xm:sqref>
        </x14:dataValidation>
        <x14:dataValidation type="list" allowBlank="1" xr:uid="{00000000-0002-0000-07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29</v>
      </c>
      <c r="C2" s="56"/>
      <c r="D2" s="56">
        <v>2</v>
      </c>
      <c r="E2" s="55"/>
      <c r="F2" s="58">
        <v>0</v>
      </c>
      <c r="G2" s="59">
        <f t="shared" ref="G2:H2" si="0">SUM(C2:C40)</f>
        <v>14.5</v>
      </c>
      <c r="H2" s="59">
        <f t="shared" si="0"/>
        <v>9.5</v>
      </c>
      <c r="I2" s="60">
        <f>(G2/H5)</f>
        <v>0.60416666666666663</v>
      </c>
      <c r="J2" s="60">
        <f>(H2/H5)</f>
        <v>0.39583333333333331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12</v>
      </c>
      <c r="B3" s="61" t="s">
        <v>166</v>
      </c>
      <c r="C3" s="37">
        <v>1</v>
      </c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12</v>
      </c>
      <c r="B4" s="61" t="s">
        <v>167</v>
      </c>
      <c r="C4" s="37">
        <v>1</v>
      </c>
      <c r="D4" s="37">
        <v>7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14</v>
      </c>
      <c r="B5" s="61" t="s">
        <v>168</v>
      </c>
      <c r="C5" s="37"/>
      <c r="D5" s="37">
        <v>0.5</v>
      </c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169</v>
      </c>
      <c r="C6" s="37">
        <v>1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170</v>
      </c>
      <c r="C7" s="37">
        <v>4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12</v>
      </c>
      <c r="B8" s="61" t="s">
        <v>163</v>
      </c>
      <c r="C8" s="37">
        <v>2</v>
      </c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 t="s">
        <v>12</v>
      </c>
      <c r="B9" s="61" t="s">
        <v>164</v>
      </c>
      <c r="C9" s="37">
        <v>5.5</v>
      </c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155" priority="1">
      <formula>A2="Personal"</formula>
    </cfRule>
  </conditionalFormatting>
  <conditionalFormatting sqref="D2:D40">
    <cfRule type="expression" dxfId="154" priority="2">
      <formula>A2="School"</formula>
    </cfRule>
  </conditionalFormatting>
  <conditionalFormatting sqref="C2:C40">
    <cfRule type="expression" dxfId="153" priority="3">
      <formula>A2="School"</formula>
    </cfRule>
  </conditionalFormatting>
  <conditionalFormatting sqref="D2:D40">
    <cfRule type="expression" dxfId="152" priority="4">
      <formula>A2="Personal"</formula>
    </cfRule>
  </conditionalFormatting>
  <conditionalFormatting sqref="C2:C40">
    <cfRule type="containsBlanks" dxfId="151" priority="5">
      <formula>LEN(TRIM(C2))=0</formula>
    </cfRule>
  </conditionalFormatting>
  <conditionalFormatting sqref="D2:D40">
    <cfRule type="containsBlanks" dxfId="150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800-000000000000}">
          <x14:formula1>
            <xm:f>List!$C$2:$C$1000</xm:f>
          </x14:formula1>
          <xm:sqref>C2:D40</xm:sqref>
        </x14:dataValidation>
        <x14:dataValidation type="list" allowBlank="1" xr:uid="{00000000-0002-0000-0800-000001000000}">
          <x14:formula1>
            <xm:f>List!$A$2:$A$1000</xm:f>
          </x14:formula1>
          <xm:sqref>A2:A40</xm:sqref>
        </x14:dataValidation>
        <x14:dataValidation type="list" allowBlank="1" xr:uid="{00000000-0002-0000-08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29</v>
      </c>
      <c r="C2" s="56"/>
      <c r="D2" s="56">
        <v>3</v>
      </c>
      <c r="E2" s="55"/>
      <c r="F2" s="58">
        <v>0</v>
      </c>
      <c r="G2" s="59">
        <f t="shared" ref="G2:H2" si="0">SUM(C2:C40)</f>
        <v>17.5</v>
      </c>
      <c r="H2" s="59">
        <f t="shared" si="0"/>
        <v>6.5</v>
      </c>
      <c r="I2" s="60">
        <f>(G2/H5)</f>
        <v>0.72916666666666663</v>
      </c>
      <c r="J2" s="60">
        <f>(H2/H5)</f>
        <v>0.27083333333333331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14</v>
      </c>
      <c r="B3" s="61" t="s">
        <v>171</v>
      </c>
      <c r="C3" s="37">
        <v>0</v>
      </c>
      <c r="D3" s="37">
        <v>1.5</v>
      </c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84</v>
      </c>
      <c r="C4" s="37"/>
      <c r="D4" s="37">
        <v>2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12</v>
      </c>
      <c r="B5" s="61"/>
      <c r="C5" s="37"/>
      <c r="D5" s="37"/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172</v>
      </c>
      <c r="C6" s="37">
        <v>5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167</v>
      </c>
      <c r="C7" s="37">
        <v>2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12</v>
      </c>
      <c r="B8" s="61" t="s">
        <v>164</v>
      </c>
      <c r="C8" s="37">
        <v>7.5</v>
      </c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 t="s">
        <v>173</v>
      </c>
      <c r="C9" s="37">
        <v>3</v>
      </c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149" priority="1">
      <formula>A2="Personal"</formula>
    </cfRule>
  </conditionalFormatting>
  <conditionalFormatting sqref="D2:D40">
    <cfRule type="expression" dxfId="148" priority="2">
      <formula>A2="School"</formula>
    </cfRule>
  </conditionalFormatting>
  <conditionalFormatting sqref="C2:C40">
    <cfRule type="expression" dxfId="147" priority="3">
      <formula>A2="School"</formula>
    </cfRule>
  </conditionalFormatting>
  <conditionalFormatting sqref="D2:D40">
    <cfRule type="expression" dxfId="146" priority="4">
      <formula>A2="Personal"</formula>
    </cfRule>
  </conditionalFormatting>
  <conditionalFormatting sqref="C2:C40">
    <cfRule type="containsBlanks" dxfId="145" priority="5">
      <formula>LEN(TRIM(C2))=0</formula>
    </cfRule>
  </conditionalFormatting>
  <conditionalFormatting sqref="D2:D40">
    <cfRule type="containsBlanks" dxfId="144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900-000000000000}">
          <x14:formula1>
            <xm:f>List!$C$2:$C$1000</xm:f>
          </x14:formula1>
          <xm:sqref>C2:D40</xm:sqref>
        </x14:dataValidation>
        <x14:dataValidation type="list" allowBlank="1" xr:uid="{00000000-0002-0000-0900-000001000000}">
          <x14:formula1>
            <xm:f>List!$A$2:$A$1000</xm:f>
          </x14:formula1>
          <xm:sqref>A2:A40</xm:sqref>
        </x14:dataValidation>
        <x14:dataValidation type="list" allowBlank="1" xr:uid="{00000000-0002-0000-09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174</v>
      </c>
      <c r="C2" s="56"/>
      <c r="D2" s="56">
        <v>2.5</v>
      </c>
      <c r="E2" s="55"/>
      <c r="F2" s="58">
        <v>0</v>
      </c>
      <c r="G2" s="59">
        <f t="shared" ref="G2:H2" si="0">SUM(C2:C40)</f>
        <v>18.5</v>
      </c>
      <c r="H2" s="59">
        <f t="shared" si="0"/>
        <v>5.5</v>
      </c>
      <c r="I2" s="60">
        <f>(G2/H5)</f>
        <v>0.77083333333333337</v>
      </c>
      <c r="J2" s="60">
        <f>(H2/H5)</f>
        <v>0.22916666666666666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12</v>
      </c>
      <c r="B3" s="61" t="s">
        <v>167</v>
      </c>
      <c r="C3" s="37">
        <v>3</v>
      </c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12</v>
      </c>
      <c r="B4" s="61" t="s">
        <v>175</v>
      </c>
      <c r="C4" s="37">
        <v>3</v>
      </c>
      <c r="D4" s="37"/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176</v>
      </c>
      <c r="B5" s="61" t="s">
        <v>177</v>
      </c>
      <c r="C5" s="37"/>
      <c r="D5" s="37">
        <v>3</v>
      </c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164</v>
      </c>
      <c r="C6" s="37">
        <v>7.5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178</v>
      </c>
      <c r="C7" s="37">
        <v>1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12</v>
      </c>
      <c r="B8" s="61" t="s">
        <v>179</v>
      </c>
      <c r="C8" s="37">
        <v>2</v>
      </c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 t="s">
        <v>12</v>
      </c>
      <c r="B9" s="61" t="s">
        <v>180</v>
      </c>
      <c r="C9" s="37">
        <v>2</v>
      </c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143" priority="1">
      <formula>A2="Personal"</formula>
    </cfRule>
  </conditionalFormatting>
  <conditionalFormatting sqref="D2:D40">
    <cfRule type="expression" dxfId="142" priority="2">
      <formula>A2="School"</formula>
    </cfRule>
  </conditionalFormatting>
  <conditionalFormatting sqref="C2:C40">
    <cfRule type="expression" dxfId="141" priority="3">
      <formula>A2="School"</formula>
    </cfRule>
  </conditionalFormatting>
  <conditionalFormatting sqref="D2:D40">
    <cfRule type="expression" dxfId="140" priority="4">
      <formula>A2="Personal"</formula>
    </cfRule>
  </conditionalFormatting>
  <conditionalFormatting sqref="C2:C40">
    <cfRule type="containsBlanks" dxfId="139" priority="5">
      <formula>LEN(TRIM(C2))=0</formula>
    </cfRule>
  </conditionalFormatting>
  <conditionalFormatting sqref="D2:D40">
    <cfRule type="containsBlanks" dxfId="138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A00-000000000000}">
          <x14:formula1>
            <xm:f>List!$C$2:$C$1000</xm:f>
          </x14:formula1>
          <xm:sqref>C2:D40</xm:sqref>
        </x14:dataValidation>
        <x14:dataValidation type="list" allowBlank="1" xr:uid="{00000000-0002-0000-0A00-000001000000}">
          <x14:formula1>
            <xm:f>List!$A$2:$A$1000</xm:f>
          </x14:formula1>
          <xm:sqref>A2:A40</xm:sqref>
        </x14:dataValidation>
        <x14:dataValidation type="list" allowBlank="1" xr:uid="{00000000-0002-0000-0A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13</v>
      </c>
      <c r="C2" s="56"/>
      <c r="D2" s="56">
        <v>6</v>
      </c>
      <c r="E2" s="55"/>
      <c r="F2" s="58">
        <v>0</v>
      </c>
      <c r="G2" s="59">
        <f t="shared" ref="G2:H2" si="0">SUM(C2:C40)</f>
        <v>11</v>
      </c>
      <c r="H2" s="59">
        <f t="shared" si="0"/>
        <v>13</v>
      </c>
      <c r="I2" s="60">
        <f>(G2/H5)</f>
        <v>0.45833333333333331</v>
      </c>
      <c r="J2" s="60">
        <f>(H2/H5)</f>
        <v>0.54166666666666663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14</v>
      </c>
      <c r="B3" s="61" t="s">
        <v>181</v>
      </c>
      <c r="C3" s="37"/>
      <c r="D3" s="37">
        <v>2</v>
      </c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182</v>
      </c>
      <c r="C4" s="37"/>
      <c r="D4" s="37">
        <v>3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14</v>
      </c>
      <c r="B5" s="61" t="s">
        <v>183</v>
      </c>
      <c r="C5" s="37"/>
      <c r="D5" s="37">
        <v>2</v>
      </c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164</v>
      </c>
      <c r="C6" s="37">
        <v>7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184</v>
      </c>
      <c r="C7" s="37">
        <v>1.5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12</v>
      </c>
      <c r="B8" s="61" t="s">
        <v>101</v>
      </c>
      <c r="C8" s="37">
        <v>2</v>
      </c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 t="s">
        <v>12</v>
      </c>
      <c r="B9" s="61" t="s">
        <v>185</v>
      </c>
      <c r="C9" s="37">
        <v>0.5</v>
      </c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137" priority="1">
      <formula>A2="Personal"</formula>
    </cfRule>
  </conditionalFormatting>
  <conditionalFormatting sqref="D2:D40">
    <cfRule type="expression" dxfId="136" priority="2">
      <formula>A2="School"</formula>
    </cfRule>
  </conditionalFormatting>
  <conditionalFormatting sqref="C2:C40">
    <cfRule type="expression" dxfId="135" priority="3">
      <formula>A2="School"</formula>
    </cfRule>
  </conditionalFormatting>
  <conditionalFormatting sqref="D2:D40">
    <cfRule type="expression" dxfId="134" priority="4">
      <formula>A2="Personal"</formula>
    </cfRule>
  </conditionalFormatting>
  <conditionalFormatting sqref="C2:C40">
    <cfRule type="containsBlanks" dxfId="133" priority="5">
      <formula>LEN(TRIM(C2))=0</formula>
    </cfRule>
  </conditionalFormatting>
  <conditionalFormatting sqref="D2:D40">
    <cfRule type="containsBlanks" dxfId="132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B00-000000000000}">
          <x14:formula1>
            <xm:f>List!$C$2:$C$1000</xm:f>
          </x14:formula1>
          <xm:sqref>C2:D40</xm:sqref>
        </x14:dataValidation>
        <x14:dataValidation type="list" allowBlank="1" xr:uid="{00000000-0002-0000-0B00-000001000000}">
          <x14:formula1>
            <xm:f>List!$A$2:$A$1000</xm:f>
          </x14:formula1>
          <xm:sqref>A2:A40</xm:sqref>
        </x14:dataValidation>
        <x14:dataValidation type="list" allowBlank="1" xr:uid="{00000000-0002-0000-0B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186</v>
      </c>
      <c r="C2" s="56"/>
      <c r="D2" s="56">
        <v>6</v>
      </c>
      <c r="E2" s="55"/>
      <c r="F2" s="58">
        <v>0</v>
      </c>
      <c r="G2" s="59">
        <f t="shared" ref="G2:H2" si="0">SUM(C2:C40)</f>
        <v>11</v>
      </c>
      <c r="H2" s="59">
        <f t="shared" si="0"/>
        <v>13</v>
      </c>
      <c r="I2" s="60">
        <f>(G2/H5)</f>
        <v>0.45833333333333331</v>
      </c>
      <c r="J2" s="60">
        <f>(H2/H5)</f>
        <v>0.54166666666666663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12</v>
      </c>
      <c r="B3" s="61" t="s">
        <v>187</v>
      </c>
      <c r="C3" s="37">
        <v>1.5</v>
      </c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183</v>
      </c>
      <c r="C4" s="37"/>
      <c r="D4" s="37">
        <v>2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14</v>
      </c>
      <c r="B5" s="61" t="s">
        <v>188</v>
      </c>
      <c r="C5" s="37"/>
      <c r="D5" s="37">
        <v>3</v>
      </c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164</v>
      </c>
      <c r="C6" s="37">
        <v>7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178</v>
      </c>
      <c r="C7" s="37">
        <v>1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14</v>
      </c>
      <c r="B8" s="61" t="s">
        <v>189</v>
      </c>
      <c r="C8" s="37"/>
      <c r="D8" s="37">
        <v>2</v>
      </c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 t="s">
        <v>12</v>
      </c>
      <c r="B9" s="61" t="s">
        <v>190</v>
      </c>
      <c r="C9" s="37">
        <v>1.5</v>
      </c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131" priority="1">
      <formula>A2="Personal"</formula>
    </cfRule>
  </conditionalFormatting>
  <conditionalFormatting sqref="D2:D40">
    <cfRule type="expression" dxfId="130" priority="2">
      <formula>A2="School"</formula>
    </cfRule>
  </conditionalFormatting>
  <conditionalFormatting sqref="C2:C40">
    <cfRule type="expression" dxfId="129" priority="3">
      <formula>A2="School"</formula>
    </cfRule>
  </conditionalFormatting>
  <conditionalFormatting sqref="D2:D40">
    <cfRule type="expression" dxfId="128" priority="4">
      <formula>A2="Personal"</formula>
    </cfRule>
  </conditionalFormatting>
  <conditionalFormatting sqref="C2:C40">
    <cfRule type="containsBlanks" dxfId="127" priority="5">
      <formula>LEN(TRIM(C2))=0</formula>
    </cfRule>
  </conditionalFormatting>
  <conditionalFormatting sqref="D2:D40">
    <cfRule type="containsBlanks" dxfId="126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C00-000000000000}">
          <x14:formula1>
            <xm:f>List!$C$2:$C$1000</xm:f>
          </x14:formula1>
          <xm:sqref>C2:D40</xm:sqref>
        </x14:dataValidation>
        <x14:dataValidation type="list" allowBlank="1" xr:uid="{00000000-0002-0000-0C00-000001000000}">
          <x14:formula1>
            <xm:f>List!$A$2:$A$1000</xm:f>
          </x14:formula1>
          <xm:sqref>A2:A40</xm:sqref>
        </x14:dataValidation>
        <x14:dataValidation type="list" allowBlank="1" xr:uid="{00000000-0002-0000-0C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1000"/>
  <sheetViews>
    <sheetView tabSelected="1"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13</v>
      </c>
      <c r="C2" s="56"/>
      <c r="D2" s="56">
        <v>6</v>
      </c>
      <c r="E2" s="55"/>
      <c r="F2" s="58">
        <v>0</v>
      </c>
      <c r="G2" s="59">
        <f t="shared" ref="G2:H2" si="0">SUM(C2:C40)</f>
        <v>15</v>
      </c>
      <c r="H2" s="59">
        <f t="shared" si="0"/>
        <v>9</v>
      </c>
      <c r="I2" s="60">
        <f>(G2/H5)</f>
        <v>0.625</v>
      </c>
      <c r="J2" s="60">
        <f>(H2/H5)</f>
        <v>0.375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14</v>
      </c>
      <c r="B3" s="61" t="s">
        <v>191</v>
      </c>
      <c r="C3" s="37"/>
      <c r="D3" s="37">
        <v>3</v>
      </c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12</v>
      </c>
      <c r="B4" s="61" t="s">
        <v>164</v>
      </c>
      <c r="C4" s="37">
        <v>8</v>
      </c>
      <c r="D4" s="37"/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12</v>
      </c>
      <c r="B5" s="61" t="s">
        <v>63</v>
      </c>
      <c r="C5" s="37">
        <v>1.5</v>
      </c>
      <c r="D5" s="37"/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192</v>
      </c>
      <c r="C6" s="37">
        <v>1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193</v>
      </c>
      <c r="C7" s="37">
        <v>1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12</v>
      </c>
      <c r="B8" s="61" t="s">
        <v>194</v>
      </c>
      <c r="C8" s="37">
        <v>2</v>
      </c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 t="s">
        <v>12</v>
      </c>
      <c r="B9" s="61" t="s">
        <v>54</v>
      </c>
      <c r="C9" s="37">
        <v>1.5</v>
      </c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125" priority="1">
      <formula>A2="Personal"</formula>
    </cfRule>
  </conditionalFormatting>
  <conditionalFormatting sqref="D2:D40">
    <cfRule type="expression" dxfId="124" priority="2">
      <formula>A2="School"</formula>
    </cfRule>
  </conditionalFormatting>
  <conditionalFormatting sqref="C2:C40">
    <cfRule type="expression" dxfId="123" priority="3">
      <formula>A2="School"</formula>
    </cfRule>
  </conditionalFormatting>
  <conditionalFormatting sqref="D2:D40">
    <cfRule type="expression" dxfId="122" priority="4">
      <formula>A2="Personal"</formula>
    </cfRule>
  </conditionalFormatting>
  <conditionalFormatting sqref="C2:C40">
    <cfRule type="containsBlanks" dxfId="121" priority="5">
      <formula>LEN(TRIM(C2))=0</formula>
    </cfRule>
  </conditionalFormatting>
  <conditionalFormatting sqref="D2:D40">
    <cfRule type="containsBlanks" dxfId="120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D00-000000000000}">
          <x14:formula1>
            <xm:f>List!$C$2:$C$1000</xm:f>
          </x14:formula1>
          <xm:sqref>C2:D40</xm:sqref>
        </x14:dataValidation>
        <x14:dataValidation type="list" allowBlank="1" xr:uid="{00000000-0002-0000-0D00-000001000000}">
          <x14:formula1>
            <xm:f>List!$A$2:$A$1000</xm:f>
          </x14:formula1>
          <xm:sqref>A2:A40</xm:sqref>
        </x14:dataValidation>
        <x14:dataValidation type="list" allowBlank="1" xr:uid="{00000000-0002-0000-0D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195</v>
      </c>
      <c r="C2" s="56"/>
      <c r="D2" s="56">
        <v>4</v>
      </c>
      <c r="E2" s="55"/>
      <c r="F2" s="58">
        <v>0</v>
      </c>
      <c r="G2" s="59">
        <f t="shared" ref="G2:H2" si="0">SUM(C2:C40)</f>
        <v>15</v>
      </c>
      <c r="H2" s="59">
        <f t="shared" si="0"/>
        <v>9</v>
      </c>
      <c r="I2" s="60">
        <f>(G2/H5)</f>
        <v>0.625</v>
      </c>
      <c r="J2" s="60">
        <f>(H2/H5)</f>
        <v>0.375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14</v>
      </c>
      <c r="B3" s="61" t="s">
        <v>41</v>
      </c>
      <c r="C3" s="37"/>
      <c r="D3" s="37">
        <v>1</v>
      </c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191</v>
      </c>
      <c r="C4" s="37"/>
      <c r="D4" s="37">
        <v>4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12</v>
      </c>
      <c r="B5" s="61" t="s">
        <v>164</v>
      </c>
      <c r="C5" s="37">
        <v>8</v>
      </c>
      <c r="D5" s="37"/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63</v>
      </c>
      <c r="C6" s="37">
        <v>1.5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196</v>
      </c>
      <c r="C7" s="37">
        <v>1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12</v>
      </c>
      <c r="B8" s="61" t="s">
        <v>197</v>
      </c>
      <c r="C8" s="37">
        <v>1</v>
      </c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 t="s">
        <v>12</v>
      </c>
      <c r="B9" s="61" t="s">
        <v>54</v>
      </c>
      <c r="C9" s="37">
        <v>3.5</v>
      </c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119" priority="1">
      <formula>A2="Personal"</formula>
    </cfRule>
  </conditionalFormatting>
  <conditionalFormatting sqref="D2:D40">
    <cfRule type="expression" dxfId="118" priority="2">
      <formula>A2="School"</formula>
    </cfRule>
  </conditionalFormatting>
  <conditionalFormatting sqref="C2:C40">
    <cfRule type="expression" dxfId="117" priority="3">
      <formula>A2="School"</formula>
    </cfRule>
  </conditionalFormatting>
  <conditionalFormatting sqref="D2:D40">
    <cfRule type="expression" dxfId="116" priority="4">
      <formula>A2="Personal"</formula>
    </cfRule>
  </conditionalFormatting>
  <conditionalFormatting sqref="C2:C40">
    <cfRule type="containsBlanks" dxfId="115" priority="5">
      <formula>LEN(TRIM(C2))=0</formula>
    </cfRule>
  </conditionalFormatting>
  <conditionalFormatting sqref="D2:D40">
    <cfRule type="containsBlanks" dxfId="114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E00-000000000000}">
          <x14:formula1>
            <xm:f>List!$C$2:$C$1000</xm:f>
          </x14:formula1>
          <xm:sqref>C2:D40</xm:sqref>
        </x14:dataValidation>
        <x14:dataValidation type="list" allowBlank="1" xr:uid="{00000000-0002-0000-0E00-000001000000}">
          <x14:formula1>
            <xm:f>List!$A$2:$A$1000</xm:f>
          </x14:formula1>
          <xm:sqref>A2:A40</xm:sqref>
        </x14:dataValidation>
        <x14:dataValidation type="list" allowBlank="1" xr:uid="{00000000-0002-0000-0E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191</v>
      </c>
      <c r="C2" s="56"/>
      <c r="D2" s="56">
        <v>5</v>
      </c>
      <c r="E2" s="55"/>
      <c r="F2" s="58">
        <v>0</v>
      </c>
      <c r="G2" s="59">
        <f t="shared" ref="G2:H2" si="0">SUM(C2:C40)</f>
        <v>14</v>
      </c>
      <c r="H2" s="59">
        <f t="shared" si="0"/>
        <v>10</v>
      </c>
      <c r="I2" s="60">
        <f>(G2/H5)</f>
        <v>0.58333333333333337</v>
      </c>
      <c r="J2" s="60">
        <f>(H2/H5)</f>
        <v>0.41666666666666669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14</v>
      </c>
      <c r="B3" s="61" t="s">
        <v>41</v>
      </c>
      <c r="C3" s="37"/>
      <c r="D3" s="37">
        <v>2</v>
      </c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198</v>
      </c>
      <c r="C4" s="37"/>
      <c r="D4" s="37">
        <v>2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12</v>
      </c>
      <c r="B5" s="61" t="s">
        <v>164</v>
      </c>
      <c r="C5" s="37">
        <v>8</v>
      </c>
      <c r="D5" s="37"/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14</v>
      </c>
      <c r="B6" s="61" t="s">
        <v>199</v>
      </c>
      <c r="C6" s="37"/>
      <c r="D6" s="37">
        <v>1</v>
      </c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178</v>
      </c>
      <c r="C7" s="37">
        <v>1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12</v>
      </c>
      <c r="B8" s="61" t="s">
        <v>101</v>
      </c>
      <c r="C8" s="37">
        <v>2</v>
      </c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 t="s">
        <v>12</v>
      </c>
      <c r="B9" s="61" t="s">
        <v>200</v>
      </c>
      <c r="C9" s="37">
        <v>3</v>
      </c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113" priority="1">
      <formula>A2="Personal"</formula>
    </cfRule>
  </conditionalFormatting>
  <conditionalFormatting sqref="D2:D40">
    <cfRule type="expression" dxfId="112" priority="2">
      <formula>A2="School"</formula>
    </cfRule>
  </conditionalFormatting>
  <conditionalFormatting sqref="C2:C40">
    <cfRule type="expression" dxfId="111" priority="3">
      <formula>A2="School"</formula>
    </cfRule>
  </conditionalFormatting>
  <conditionalFormatting sqref="D2:D40">
    <cfRule type="expression" dxfId="110" priority="4">
      <formula>A2="Personal"</formula>
    </cfRule>
  </conditionalFormatting>
  <conditionalFormatting sqref="C2:C40">
    <cfRule type="containsBlanks" dxfId="109" priority="5">
      <formula>LEN(TRIM(C2))=0</formula>
    </cfRule>
  </conditionalFormatting>
  <conditionalFormatting sqref="D2:D40">
    <cfRule type="containsBlanks" dxfId="108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0F00-000000000000}">
          <x14:formula1>
            <xm:f>List!$C$2:$C$1000</xm:f>
          </x14:formula1>
          <xm:sqref>C2:D40</xm:sqref>
        </x14:dataValidation>
        <x14:dataValidation type="list" allowBlank="1" xr:uid="{00000000-0002-0000-0F00-000001000000}">
          <x14:formula1>
            <xm:f>List!$A$2:$A$1000</xm:f>
          </x14:formula1>
          <xm:sqref>A2:A40</xm:sqref>
        </x14:dataValidation>
        <x14:dataValidation type="list" allowBlank="1" xr:uid="{00000000-0002-0000-0F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39</v>
      </c>
      <c r="C2" s="56"/>
      <c r="D2" s="56">
        <v>3</v>
      </c>
      <c r="E2" s="55"/>
      <c r="F2" s="58">
        <v>0</v>
      </c>
      <c r="G2" s="59">
        <f t="shared" ref="G2:H2" si="0">SUM(C2:C40)</f>
        <v>13.5</v>
      </c>
      <c r="H2" s="59">
        <f t="shared" si="0"/>
        <v>10.5</v>
      </c>
      <c r="I2" s="60">
        <f>(G2/H5)</f>
        <v>0.5625</v>
      </c>
      <c r="J2" s="60">
        <f>(H2/H5)</f>
        <v>0.4375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14</v>
      </c>
      <c r="B3" s="61" t="s">
        <v>191</v>
      </c>
      <c r="C3" s="37"/>
      <c r="D3" s="37">
        <v>2</v>
      </c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201</v>
      </c>
      <c r="C4" s="37"/>
      <c r="D4" s="37">
        <v>3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14</v>
      </c>
      <c r="B5" s="61" t="s">
        <v>202</v>
      </c>
      <c r="C5" s="37"/>
      <c r="D5" s="37">
        <v>2</v>
      </c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164</v>
      </c>
      <c r="C6" s="37">
        <v>6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14</v>
      </c>
      <c r="B7" s="61" t="s">
        <v>203</v>
      </c>
      <c r="C7" s="37"/>
      <c r="D7" s="37">
        <v>0.5</v>
      </c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12</v>
      </c>
      <c r="B8" s="61" t="s">
        <v>200</v>
      </c>
      <c r="C8" s="37">
        <v>3</v>
      </c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 t="s">
        <v>12</v>
      </c>
      <c r="B9" s="61" t="s">
        <v>54</v>
      </c>
      <c r="C9" s="37">
        <v>4.5</v>
      </c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107" priority="1">
      <formula>A2="Personal"</formula>
    </cfRule>
  </conditionalFormatting>
  <conditionalFormatting sqref="D2:D40">
    <cfRule type="expression" dxfId="106" priority="2">
      <formula>A2="School"</formula>
    </cfRule>
  </conditionalFormatting>
  <conditionalFormatting sqref="C2:C40">
    <cfRule type="expression" dxfId="105" priority="3">
      <formula>A2="School"</formula>
    </cfRule>
  </conditionalFormatting>
  <conditionalFormatting sqref="D2:D40">
    <cfRule type="expression" dxfId="104" priority="4">
      <formula>A2="Personal"</formula>
    </cfRule>
  </conditionalFormatting>
  <conditionalFormatting sqref="C2:C40">
    <cfRule type="containsBlanks" dxfId="103" priority="5">
      <formula>LEN(TRIM(C2))=0</formula>
    </cfRule>
  </conditionalFormatting>
  <conditionalFormatting sqref="D2:D40">
    <cfRule type="containsBlanks" dxfId="102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1000-000000000000}">
          <x14:formula1>
            <xm:f>List!$C$2:$C$1000</xm:f>
          </x14:formula1>
          <xm:sqref>C2:D40</xm:sqref>
        </x14:dataValidation>
        <x14:dataValidation type="list" allowBlank="1" xr:uid="{00000000-0002-0000-1000-000001000000}">
          <x14:formula1>
            <xm:f>List!$A$2:$A$1000</xm:f>
          </x14:formula1>
          <xm:sqref>A2:A40</xm:sqref>
        </x14:dataValidation>
        <x14:dataValidation type="list" allowBlank="1" xr:uid="{00000000-0002-0000-10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186</v>
      </c>
      <c r="C2" s="56"/>
      <c r="D2" s="56">
        <v>6</v>
      </c>
      <c r="E2" s="55"/>
      <c r="F2" s="58">
        <v>0</v>
      </c>
      <c r="G2" s="59">
        <f t="shared" ref="G2:H2" si="0">SUM(C2:C40)</f>
        <v>11</v>
      </c>
      <c r="H2" s="59">
        <f t="shared" si="0"/>
        <v>13</v>
      </c>
      <c r="I2" s="60">
        <f>(G2/H5)</f>
        <v>0.45833333333333331</v>
      </c>
      <c r="J2" s="60">
        <f>(H2/H5)</f>
        <v>0.54166666666666663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12</v>
      </c>
      <c r="B3" s="61" t="s">
        <v>63</v>
      </c>
      <c r="C3" s="37">
        <v>1.5</v>
      </c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204</v>
      </c>
      <c r="C4" s="37"/>
      <c r="D4" s="37">
        <v>5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12</v>
      </c>
      <c r="B5" s="61" t="s">
        <v>164</v>
      </c>
      <c r="C5" s="37">
        <v>6</v>
      </c>
      <c r="D5" s="37"/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14</v>
      </c>
      <c r="B6" s="61" t="s">
        <v>205</v>
      </c>
      <c r="C6" s="37"/>
      <c r="D6" s="37">
        <v>2</v>
      </c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54</v>
      </c>
      <c r="C7" s="37">
        <v>3.5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/>
      <c r="B8" s="61"/>
      <c r="C8" s="37"/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/>
      <c r="C9" s="37"/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101" priority="1">
      <formula>A2="Personal"</formula>
    </cfRule>
  </conditionalFormatting>
  <conditionalFormatting sqref="D2:D40">
    <cfRule type="expression" dxfId="100" priority="2">
      <formula>A2="School"</formula>
    </cfRule>
  </conditionalFormatting>
  <conditionalFormatting sqref="C2:C40">
    <cfRule type="expression" dxfId="99" priority="3">
      <formula>A2="School"</formula>
    </cfRule>
  </conditionalFormatting>
  <conditionalFormatting sqref="D2:D40">
    <cfRule type="expression" dxfId="98" priority="4">
      <formula>A2="Personal"</formula>
    </cfRule>
  </conditionalFormatting>
  <conditionalFormatting sqref="C2:C40">
    <cfRule type="containsBlanks" dxfId="97" priority="5">
      <formula>LEN(TRIM(C2))=0</formula>
    </cfRule>
  </conditionalFormatting>
  <conditionalFormatting sqref="D2:D40">
    <cfRule type="containsBlanks" dxfId="96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1100-000000000000}">
          <x14:formula1>
            <xm:f>List!$C$2:$C$1000</xm:f>
          </x14:formula1>
          <xm:sqref>C2:D40</xm:sqref>
        </x14:dataValidation>
        <x14:dataValidation type="list" allowBlank="1" xr:uid="{00000000-0002-0000-1100-000001000000}">
          <x14:formula1>
            <xm:f>List!$A$2:$A$1000</xm:f>
          </x14:formula1>
          <xm:sqref>A2:A40</xm:sqref>
        </x14:dataValidation>
        <x14:dataValidation type="list" allowBlank="1" xr:uid="{00000000-0002-0000-11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13</v>
      </c>
      <c r="C2" s="56"/>
      <c r="D2" s="56">
        <v>6</v>
      </c>
      <c r="E2" s="55"/>
      <c r="F2" s="58">
        <v>0</v>
      </c>
      <c r="G2" s="59">
        <f t="shared" ref="G2:H2" si="0">SUM(C2:C40)</f>
        <v>14</v>
      </c>
      <c r="H2" s="59">
        <f t="shared" si="0"/>
        <v>10</v>
      </c>
      <c r="I2" s="60">
        <f>(G2/H5)</f>
        <v>0.58333333333333337</v>
      </c>
      <c r="J2" s="60">
        <f>(H2/H5)</f>
        <v>0.41666666666666669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12</v>
      </c>
      <c r="B3" s="61" t="s">
        <v>63</v>
      </c>
      <c r="C3" s="37">
        <v>1.5</v>
      </c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12</v>
      </c>
      <c r="B4" s="61" t="s">
        <v>164</v>
      </c>
      <c r="C4" s="37">
        <v>8</v>
      </c>
      <c r="D4" s="37"/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14</v>
      </c>
      <c r="B5" s="61" t="s">
        <v>183</v>
      </c>
      <c r="C5" s="37"/>
      <c r="D5" s="37">
        <v>1</v>
      </c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14</v>
      </c>
      <c r="B6" s="61" t="s">
        <v>206</v>
      </c>
      <c r="C6" s="37"/>
      <c r="D6" s="37">
        <v>1</v>
      </c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14</v>
      </c>
      <c r="B7" s="61" t="s">
        <v>207</v>
      </c>
      <c r="C7" s="37"/>
      <c r="D7" s="37">
        <v>2</v>
      </c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12</v>
      </c>
      <c r="B8" s="61" t="s">
        <v>54</v>
      </c>
      <c r="C8" s="37">
        <v>4.5</v>
      </c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/>
      <c r="C9" s="37"/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95" priority="1">
      <formula>A2="Personal"</formula>
    </cfRule>
  </conditionalFormatting>
  <conditionalFormatting sqref="D2:D40">
    <cfRule type="expression" dxfId="94" priority="2">
      <formula>A2="School"</formula>
    </cfRule>
  </conditionalFormatting>
  <conditionalFormatting sqref="C2:C40">
    <cfRule type="expression" dxfId="93" priority="3">
      <formula>A2="School"</formula>
    </cfRule>
  </conditionalFormatting>
  <conditionalFormatting sqref="D2:D40">
    <cfRule type="expression" dxfId="92" priority="4">
      <formula>A2="Personal"</formula>
    </cfRule>
  </conditionalFormatting>
  <conditionalFormatting sqref="C2:C40">
    <cfRule type="containsBlanks" dxfId="91" priority="5">
      <formula>LEN(TRIM(C2))=0</formula>
    </cfRule>
  </conditionalFormatting>
  <conditionalFormatting sqref="D2:D40">
    <cfRule type="containsBlanks" dxfId="90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1200-000000000000}">
          <x14:formula1>
            <xm:f>List!$C$2:$C$1000</xm:f>
          </x14:formula1>
          <xm:sqref>C2:D40</xm:sqref>
        </x14:dataValidation>
        <x14:dataValidation type="list" allowBlank="1" xr:uid="{00000000-0002-0000-1200-000001000000}">
          <x14:formula1>
            <xm:f>List!$A$2:$A$1000</xm:f>
          </x14:formula1>
          <xm:sqref>A2:A40</xm:sqref>
        </x14:dataValidation>
        <x14:dataValidation type="list" allowBlank="1" xr:uid="{00000000-0002-0000-12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18" customWidth="1"/>
    <col min="6" max="6" width="21" customWidth="1"/>
    <col min="7" max="7" width="22.83203125" customWidth="1"/>
    <col min="8" max="8" width="22.1640625" customWidth="1"/>
    <col min="9" max="9" width="20.33203125" customWidth="1"/>
    <col min="10" max="10" width="19" customWidth="1"/>
    <col min="11" max="11" width="21.5" customWidth="1"/>
  </cols>
  <sheetData>
    <row r="1" spans="1:26">
      <c r="A1" s="69" t="s">
        <v>135</v>
      </c>
      <c r="B1" s="70" t="s">
        <v>136</v>
      </c>
      <c r="C1" s="70" t="s">
        <v>137</v>
      </c>
      <c r="D1" s="70" t="s">
        <v>138</v>
      </c>
      <c r="E1" s="71"/>
      <c r="F1" s="70" t="s">
        <v>6</v>
      </c>
      <c r="G1" s="70" t="s">
        <v>139</v>
      </c>
      <c r="H1" s="70" t="s">
        <v>140</v>
      </c>
      <c r="I1" s="70" t="s">
        <v>141</v>
      </c>
      <c r="J1" s="70" t="s">
        <v>142</v>
      </c>
      <c r="K1" s="70" t="s">
        <v>143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>
      <c r="A2" s="56" t="s">
        <v>14</v>
      </c>
      <c r="B2" s="57" t="s">
        <v>208</v>
      </c>
      <c r="C2" s="56"/>
      <c r="D2" s="56">
        <v>6</v>
      </c>
      <c r="E2" s="71"/>
      <c r="F2" s="73">
        <v>0</v>
      </c>
      <c r="G2" s="74">
        <f t="shared" ref="G2:H2" si="0">SUM(C2:C40)</f>
        <v>16</v>
      </c>
      <c r="H2" s="74">
        <f t="shared" si="0"/>
        <v>8</v>
      </c>
      <c r="I2" s="75">
        <f>(G2/H5)</f>
        <v>0.66666666666666663</v>
      </c>
      <c r="J2" s="75">
        <f>(H2/H5)</f>
        <v>0.33333333333333331</v>
      </c>
      <c r="K2" s="75">
        <f>(G5/H5)</f>
        <v>0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</row>
    <row r="3" spans="1:26" ht="15.75" customHeight="1">
      <c r="A3" s="37" t="s">
        <v>12</v>
      </c>
      <c r="B3" s="61" t="s">
        <v>63</v>
      </c>
      <c r="C3" s="37">
        <v>1.5</v>
      </c>
      <c r="D3" s="37"/>
      <c r="E3" s="76"/>
      <c r="F3" s="77"/>
      <c r="G3" s="77"/>
      <c r="H3" s="77"/>
      <c r="I3" s="77"/>
      <c r="J3" s="77"/>
      <c r="K3" s="77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>
      <c r="A4" s="37" t="s">
        <v>14</v>
      </c>
      <c r="B4" s="61" t="s">
        <v>209</v>
      </c>
      <c r="C4" s="37"/>
      <c r="D4" s="37">
        <v>2</v>
      </c>
      <c r="E4" s="71"/>
      <c r="F4" s="78" t="s">
        <v>5</v>
      </c>
      <c r="G4" s="78" t="s">
        <v>6</v>
      </c>
      <c r="H4" s="78" t="s">
        <v>7</v>
      </c>
      <c r="I4" s="79"/>
      <c r="J4" s="79"/>
      <c r="K4" s="78" t="s">
        <v>145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</row>
    <row r="5" spans="1:26">
      <c r="A5" s="37" t="s">
        <v>12</v>
      </c>
      <c r="B5" s="61" t="s">
        <v>87</v>
      </c>
      <c r="C5" s="37">
        <v>8</v>
      </c>
      <c r="D5" s="37"/>
      <c r="E5" s="71"/>
      <c r="F5" s="74">
        <f>G2+H2</f>
        <v>24</v>
      </c>
      <c r="G5" s="73">
        <v>0</v>
      </c>
      <c r="H5" s="73">
        <v>24</v>
      </c>
      <c r="I5" s="80"/>
      <c r="J5" s="80"/>
      <c r="K5" s="81" t="s">
        <v>230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</row>
    <row r="6" spans="1:26" ht="15.75" customHeight="1">
      <c r="A6" s="37" t="s">
        <v>12</v>
      </c>
      <c r="B6" s="61" t="s">
        <v>53</v>
      </c>
      <c r="C6" s="37">
        <v>2</v>
      </c>
      <c r="D6" s="37"/>
      <c r="E6" s="76"/>
      <c r="F6" s="76"/>
      <c r="G6" s="76"/>
      <c r="H6" s="76"/>
      <c r="I6" s="76"/>
      <c r="J6" s="76"/>
      <c r="K6" s="76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</row>
    <row r="7" spans="1:26" ht="15.75" customHeight="1">
      <c r="A7" s="37" t="s">
        <v>12</v>
      </c>
      <c r="B7" s="61" t="s">
        <v>210</v>
      </c>
      <c r="C7" s="37">
        <v>2</v>
      </c>
      <c r="D7" s="37"/>
      <c r="E7" s="76"/>
      <c r="F7" s="76"/>
      <c r="G7" s="76"/>
      <c r="H7" s="76"/>
      <c r="I7" s="76"/>
      <c r="J7" s="76"/>
      <c r="K7" s="76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 spans="1:26" ht="15.75" customHeight="1">
      <c r="A8" s="37" t="s">
        <v>12</v>
      </c>
      <c r="B8" s="61" t="s">
        <v>211</v>
      </c>
      <c r="C8" s="37">
        <v>2.5</v>
      </c>
      <c r="D8" s="37"/>
      <c r="E8" s="76"/>
      <c r="F8" s="76"/>
      <c r="G8" s="76"/>
      <c r="H8" s="76"/>
      <c r="I8" s="76"/>
      <c r="J8" s="76"/>
      <c r="K8" s="76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</row>
    <row r="9" spans="1:26" ht="15.75" customHeight="1">
      <c r="A9" s="37"/>
      <c r="B9" s="61"/>
      <c r="C9" s="37"/>
      <c r="D9" s="37"/>
      <c r="E9" s="76"/>
      <c r="F9" s="76"/>
      <c r="G9" s="76"/>
      <c r="H9" s="76"/>
      <c r="I9" s="76"/>
      <c r="J9" s="76"/>
      <c r="K9" s="76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</row>
    <row r="10" spans="1:26" ht="15.75" customHeight="1">
      <c r="A10" s="37"/>
      <c r="B10" s="61"/>
      <c r="C10" s="37"/>
      <c r="D10" s="37"/>
      <c r="E10" s="76"/>
      <c r="F10" s="76"/>
      <c r="G10" s="76"/>
      <c r="H10" s="76"/>
      <c r="I10" s="76"/>
      <c r="J10" s="76"/>
      <c r="K10" s="76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</row>
    <row r="11" spans="1:26" ht="15.75" customHeight="1">
      <c r="A11" s="37"/>
      <c r="B11" s="61"/>
      <c r="C11" s="37"/>
      <c r="D11" s="37"/>
      <c r="E11" s="76"/>
      <c r="F11" s="76"/>
      <c r="G11" s="76"/>
      <c r="H11" s="76"/>
      <c r="I11" s="76"/>
      <c r="J11" s="76"/>
      <c r="K11" s="76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</row>
    <row r="12" spans="1:26" ht="15.75" customHeight="1">
      <c r="A12" s="37"/>
      <c r="B12" s="61"/>
      <c r="C12" s="37"/>
      <c r="D12" s="37"/>
      <c r="E12" s="76"/>
      <c r="F12" s="76"/>
      <c r="G12" s="76"/>
      <c r="H12" s="76"/>
      <c r="I12" s="76"/>
      <c r="J12" s="76"/>
      <c r="K12" s="76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</row>
    <row r="13" spans="1:26" ht="15.75" customHeight="1">
      <c r="A13" s="37"/>
      <c r="B13" s="61"/>
      <c r="C13" s="37"/>
      <c r="D13" s="37"/>
      <c r="E13" s="76"/>
      <c r="F13" s="76"/>
      <c r="G13" s="76"/>
      <c r="H13" s="76"/>
      <c r="I13" s="76"/>
      <c r="J13" s="76"/>
      <c r="K13" s="76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</row>
    <row r="14" spans="1:26" ht="15.75" customHeight="1">
      <c r="A14" s="37"/>
      <c r="B14" s="61"/>
      <c r="C14" s="37"/>
      <c r="D14" s="37"/>
      <c r="E14" s="76"/>
      <c r="F14" s="76"/>
      <c r="G14" s="76"/>
      <c r="H14" s="76"/>
      <c r="I14" s="76"/>
      <c r="J14" s="76"/>
      <c r="K14" s="76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</row>
    <row r="15" spans="1:26" ht="15.75" customHeight="1">
      <c r="A15" s="37"/>
      <c r="B15" s="61"/>
      <c r="C15" s="37"/>
      <c r="D15" s="37"/>
      <c r="E15" s="76"/>
      <c r="F15" s="76"/>
      <c r="G15" s="76"/>
      <c r="H15" s="76"/>
      <c r="I15" s="76"/>
      <c r="J15" s="76"/>
      <c r="K15" s="76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</row>
    <row r="16" spans="1:26" ht="15.75" customHeight="1">
      <c r="A16" s="37"/>
      <c r="B16" s="61"/>
      <c r="C16" s="37"/>
      <c r="D16" s="37"/>
      <c r="E16" s="76"/>
      <c r="F16" s="76"/>
      <c r="G16" s="76"/>
      <c r="H16" s="76"/>
      <c r="I16" s="76"/>
      <c r="J16" s="76"/>
      <c r="K16" s="76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</row>
    <row r="17" spans="1:26" ht="15.75" customHeight="1">
      <c r="A17" s="37"/>
      <c r="B17" s="61"/>
      <c r="C17" s="37"/>
      <c r="D17" s="37"/>
      <c r="E17" s="76"/>
      <c r="F17" s="76"/>
      <c r="G17" s="76"/>
      <c r="H17" s="76"/>
      <c r="I17" s="76"/>
      <c r="J17" s="76"/>
      <c r="K17" s="76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</row>
    <row r="18" spans="1:26" ht="15.75" customHeight="1">
      <c r="A18" s="37"/>
      <c r="B18" s="61"/>
      <c r="C18" s="37"/>
      <c r="D18" s="37"/>
      <c r="E18" s="76"/>
      <c r="F18" s="76"/>
      <c r="G18" s="76"/>
      <c r="H18" s="76"/>
      <c r="I18" s="76"/>
      <c r="J18" s="76"/>
      <c r="K18" s="76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</row>
    <row r="19" spans="1:26" ht="15.75" customHeight="1">
      <c r="A19" s="37"/>
      <c r="B19" s="61"/>
      <c r="C19" s="37"/>
      <c r="D19" s="37"/>
      <c r="E19" s="76"/>
      <c r="F19" s="76"/>
      <c r="G19" s="76"/>
      <c r="H19" s="76"/>
      <c r="I19" s="76"/>
      <c r="J19" s="76"/>
      <c r="K19" s="76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</row>
    <row r="20" spans="1:26" ht="15.75" customHeight="1">
      <c r="A20" s="37"/>
      <c r="B20" s="61"/>
      <c r="C20" s="37"/>
      <c r="D20" s="37"/>
      <c r="E20" s="76"/>
      <c r="F20" s="76"/>
      <c r="G20" s="76"/>
      <c r="H20" s="76"/>
      <c r="I20" s="76"/>
      <c r="J20" s="76"/>
      <c r="K20" s="76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</row>
    <row r="21" spans="1:26" ht="15.75" customHeight="1">
      <c r="A21" s="37"/>
      <c r="B21" s="61"/>
      <c r="C21" s="37"/>
      <c r="D21" s="37"/>
      <c r="E21" s="76"/>
      <c r="F21" s="76"/>
      <c r="G21" s="76"/>
      <c r="H21" s="76"/>
      <c r="I21" s="76"/>
      <c r="J21" s="76"/>
      <c r="K21" s="76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</row>
    <row r="22" spans="1:26" ht="15.75" customHeight="1">
      <c r="A22" s="37"/>
      <c r="B22" s="61"/>
      <c r="C22" s="37"/>
      <c r="D22" s="37"/>
      <c r="E22" s="76"/>
      <c r="F22" s="76"/>
      <c r="G22" s="76"/>
      <c r="H22" s="76"/>
      <c r="I22" s="76"/>
      <c r="J22" s="76"/>
      <c r="K22" s="76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</row>
    <row r="23" spans="1:26" ht="15.75" customHeight="1">
      <c r="A23" s="37"/>
      <c r="B23" s="61"/>
      <c r="C23" s="37"/>
      <c r="D23" s="37"/>
      <c r="E23" s="76"/>
      <c r="F23" s="76"/>
      <c r="G23" s="76"/>
      <c r="H23" s="76"/>
      <c r="I23" s="76"/>
      <c r="J23" s="76"/>
      <c r="K23" s="76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</row>
    <row r="24" spans="1:26" ht="15.75" customHeight="1">
      <c r="A24" s="37"/>
      <c r="B24" s="61"/>
      <c r="C24" s="37"/>
      <c r="D24" s="37"/>
      <c r="E24" s="76"/>
      <c r="F24" s="76"/>
      <c r="G24" s="76"/>
      <c r="H24" s="76"/>
      <c r="I24" s="76"/>
      <c r="J24" s="76"/>
      <c r="K24" s="76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</row>
    <row r="25" spans="1:26" ht="15.75" customHeight="1">
      <c r="A25" s="37"/>
      <c r="B25" s="61"/>
      <c r="C25" s="37"/>
      <c r="D25" s="37"/>
      <c r="E25" s="76"/>
      <c r="F25" s="76"/>
      <c r="G25" s="76"/>
      <c r="H25" s="76"/>
      <c r="I25" s="76"/>
      <c r="J25" s="76"/>
      <c r="K25" s="76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</row>
    <row r="26" spans="1:26" ht="15.75" customHeight="1">
      <c r="A26" s="37"/>
      <c r="B26" s="61"/>
      <c r="C26" s="37"/>
      <c r="D26" s="37"/>
      <c r="E26" s="76"/>
      <c r="F26" s="76"/>
      <c r="G26" s="76"/>
      <c r="H26" s="76"/>
      <c r="I26" s="76"/>
      <c r="J26" s="76"/>
      <c r="K26" s="76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</row>
    <row r="27" spans="1:26" ht="15.75" customHeight="1">
      <c r="A27" s="37"/>
      <c r="B27" s="61"/>
      <c r="C27" s="37"/>
      <c r="D27" s="37"/>
      <c r="E27" s="76"/>
      <c r="F27" s="76"/>
      <c r="G27" s="76"/>
      <c r="H27" s="76"/>
      <c r="I27" s="76"/>
      <c r="J27" s="76"/>
      <c r="K27" s="76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</row>
    <row r="28" spans="1:26" ht="15.75" customHeight="1">
      <c r="A28" s="37"/>
      <c r="B28" s="61"/>
      <c r="C28" s="37"/>
      <c r="D28" s="37"/>
      <c r="E28" s="76"/>
      <c r="F28" s="76"/>
      <c r="G28" s="76"/>
      <c r="H28" s="76"/>
      <c r="I28" s="76"/>
      <c r="J28" s="76"/>
      <c r="K28" s="76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</row>
    <row r="29" spans="1:26" ht="15.75" customHeight="1">
      <c r="A29" s="37"/>
      <c r="B29" s="61"/>
      <c r="C29" s="37"/>
      <c r="D29" s="37"/>
      <c r="E29" s="76"/>
      <c r="F29" s="76"/>
      <c r="G29" s="76"/>
      <c r="H29" s="76"/>
      <c r="I29" s="76"/>
      <c r="J29" s="76"/>
      <c r="K29" s="76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</row>
    <row r="30" spans="1:26" ht="15.75" customHeight="1">
      <c r="A30" s="37"/>
      <c r="B30" s="61"/>
      <c r="C30" s="37"/>
      <c r="D30" s="37"/>
      <c r="E30" s="76"/>
      <c r="F30" s="76"/>
      <c r="G30" s="76"/>
      <c r="H30" s="76"/>
      <c r="I30" s="76"/>
      <c r="J30" s="76"/>
      <c r="K30" s="76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</row>
    <row r="31" spans="1:26" ht="15.75" customHeight="1">
      <c r="A31" s="37"/>
      <c r="B31" s="61"/>
      <c r="C31" s="37"/>
      <c r="D31" s="37"/>
      <c r="E31" s="76"/>
      <c r="F31" s="76"/>
      <c r="G31" s="76"/>
      <c r="H31" s="76"/>
      <c r="I31" s="76"/>
      <c r="J31" s="76"/>
      <c r="K31" s="76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</row>
    <row r="32" spans="1:26" ht="15.75" customHeight="1">
      <c r="A32" s="37"/>
      <c r="B32" s="61"/>
      <c r="C32" s="37"/>
      <c r="D32" s="37"/>
      <c r="E32" s="76"/>
      <c r="F32" s="76"/>
      <c r="G32" s="76"/>
      <c r="H32" s="76"/>
      <c r="I32" s="76"/>
      <c r="J32" s="76"/>
      <c r="K32" s="76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</row>
    <row r="33" spans="1:26" ht="15.75" customHeight="1">
      <c r="A33" s="37"/>
      <c r="B33" s="61"/>
      <c r="C33" s="37"/>
      <c r="D33" s="37"/>
      <c r="E33" s="76"/>
      <c r="F33" s="76"/>
      <c r="G33" s="76"/>
      <c r="H33" s="76"/>
      <c r="I33" s="76"/>
      <c r="J33" s="76"/>
      <c r="K33" s="76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</row>
    <row r="34" spans="1:26" ht="15.75" customHeight="1">
      <c r="A34" s="37"/>
      <c r="B34" s="61"/>
      <c r="C34" s="37"/>
      <c r="D34" s="37"/>
      <c r="E34" s="76"/>
      <c r="F34" s="76"/>
      <c r="G34" s="76"/>
      <c r="H34" s="76"/>
      <c r="I34" s="76"/>
      <c r="J34" s="76"/>
      <c r="K34" s="76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</row>
    <row r="35" spans="1:26" ht="15.75" customHeight="1">
      <c r="A35" s="37"/>
      <c r="B35" s="61"/>
      <c r="C35" s="37"/>
      <c r="D35" s="37"/>
      <c r="E35" s="76"/>
      <c r="F35" s="76"/>
      <c r="G35" s="76"/>
      <c r="H35" s="76"/>
      <c r="I35" s="76"/>
      <c r="J35" s="76"/>
      <c r="K35" s="76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</row>
    <row r="36" spans="1:26" ht="15.75" customHeight="1">
      <c r="A36" s="37"/>
      <c r="B36" s="61"/>
      <c r="C36" s="37"/>
      <c r="D36" s="37"/>
      <c r="E36" s="76"/>
      <c r="F36" s="76"/>
      <c r="G36" s="76"/>
      <c r="H36" s="76"/>
      <c r="I36" s="76"/>
      <c r="J36" s="76"/>
      <c r="K36" s="76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</row>
    <row r="37" spans="1:26" ht="15.75" customHeight="1">
      <c r="A37" s="37"/>
      <c r="B37" s="61"/>
      <c r="C37" s="37"/>
      <c r="D37" s="37"/>
      <c r="E37" s="76"/>
      <c r="F37" s="76"/>
      <c r="G37" s="76"/>
      <c r="H37" s="76"/>
      <c r="I37" s="76"/>
      <c r="J37" s="76"/>
      <c r="K37" s="76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</row>
    <row r="38" spans="1:26" ht="15.75" customHeight="1">
      <c r="A38" s="37"/>
      <c r="B38" s="61"/>
      <c r="C38" s="37"/>
      <c r="D38" s="37"/>
      <c r="E38" s="76"/>
      <c r="F38" s="76"/>
      <c r="G38" s="76"/>
      <c r="H38" s="76"/>
      <c r="I38" s="76"/>
      <c r="J38" s="76"/>
      <c r="K38" s="76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</row>
    <row r="39" spans="1:26" ht="15.75" customHeight="1">
      <c r="A39" s="37"/>
      <c r="B39" s="61"/>
      <c r="C39" s="37"/>
      <c r="D39" s="37"/>
      <c r="E39" s="76"/>
      <c r="F39" s="76"/>
      <c r="G39" s="76"/>
      <c r="H39" s="76"/>
      <c r="I39" s="76"/>
      <c r="J39" s="76"/>
      <c r="K39" s="76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</row>
    <row r="40" spans="1:26" ht="15.75" customHeight="1">
      <c r="A40" s="66"/>
      <c r="B40" s="67"/>
      <c r="C40" s="66"/>
      <c r="D40" s="66"/>
      <c r="E40" s="76"/>
      <c r="F40" s="76"/>
      <c r="G40" s="76"/>
      <c r="H40" s="76"/>
      <c r="I40" s="76"/>
      <c r="J40" s="76"/>
      <c r="K40" s="76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</row>
    <row r="41" spans="1:26" ht="15.75" customHeight="1">
      <c r="A41" s="72"/>
      <c r="B41" s="72"/>
      <c r="C41" s="72"/>
      <c r="D41" s="72"/>
      <c r="E41" s="8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</row>
    <row r="42" spans="1:26" ht="15.75" customHeight="1">
      <c r="A42" s="72"/>
      <c r="B42" s="72"/>
      <c r="C42" s="72"/>
      <c r="D42" s="72"/>
      <c r="E42" s="8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</row>
    <row r="43" spans="1:26" ht="15.75" customHeight="1">
      <c r="A43" s="72"/>
      <c r="B43" s="72"/>
      <c r="C43" s="72"/>
      <c r="D43" s="72"/>
      <c r="E43" s="8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</row>
    <row r="44" spans="1:26" ht="15.75" customHeight="1">
      <c r="A44" s="72"/>
      <c r="B44" s="72"/>
      <c r="C44" s="72"/>
      <c r="D44" s="72"/>
      <c r="E44" s="8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</row>
    <row r="45" spans="1:26" ht="15.75" customHeight="1">
      <c r="A45" s="72"/>
      <c r="B45" s="72"/>
      <c r="C45" s="72"/>
      <c r="D45" s="72"/>
      <c r="E45" s="8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</row>
    <row r="46" spans="1:26" ht="15.75" customHeight="1">
      <c r="A46" s="72"/>
      <c r="B46" s="72"/>
      <c r="C46" s="72"/>
      <c r="D46" s="72"/>
      <c r="E46" s="8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</row>
    <row r="47" spans="1:26" ht="15.75" customHeight="1">
      <c r="A47" s="72"/>
      <c r="B47" s="72"/>
      <c r="C47" s="72"/>
      <c r="D47" s="72"/>
      <c r="E47" s="8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</row>
    <row r="48" spans="1:26" ht="15.75" customHeight="1">
      <c r="A48" s="72"/>
      <c r="B48" s="72"/>
      <c r="C48" s="72"/>
      <c r="D48" s="72"/>
      <c r="E48" s="8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</row>
    <row r="49" spans="1:26" ht="15.75" customHeight="1">
      <c r="A49" s="72"/>
      <c r="B49" s="72"/>
      <c r="C49" s="72"/>
      <c r="D49" s="72"/>
      <c r="E49" s="8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</row>
    <row r="50" spans="1:26" ht="15.75" customHeight="1">
      <c r="A50" s="72"/>
      <c r="B50" s="72"/>
      <c r="C50" s="72"/>
      <c r="D50" s="72"/>
      <c r="E50" s="8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</row>
    <row r="51" spans="1:26" ht="15.75" customHeight="1">
      <c r="A51" s="72"/>
      <c r="B51" s="72"/>
      <c r="C51" s="72"/>
      <c r="D51" s="72"/>
      <c r="E51" s="8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</row>
    <row r="52" spans="1:26" ht="15.75" customHeight="1">
      <c r="A52" s="72"/>
      <c r="B52" s="72"/>
      <c r="C52" s="72"/>
      <c r="D52" s="72"/>
      <c r="E52" s="8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</row>
    <row r="53" spans="1:26" ht="15.75" customHeight="1">
      <c r="A53" s="72"/>
      <c r="B53" s="72"/>
      <c r="C53" s="72"/>
      <c r="D53" s="72"/>
      <c r="E53" s="8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</row>
    <row r="54" spans="1:26" ht="15.75" customHeight="1">
      <c r="A54" s="72"/>
      <c r="B54" s="72"/>
      <c r="C54" s="72"/>
      <c r="D54" s="72"/>
      <c r="E54" s="8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</row>
    <row r="55" spans="1:26" ht="15.75" customHeight="1">
      <c r="A55" s="72"/>
      <c r="B55" s="72"/>
      <c r="C55" s="72"/>
      <c r="D55" s="72"/>
      <c r="E55" s="8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</row>
    <row r="56" spans="1:26" ht="15.75" customHeight="1">
      <c r="A56" s="72"/>
      <c r="B56" s="72"/>
      <c r="C56" s="72"/>
      <c r="D56" s="72"/>
      <c r="E56" s="8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</row>
    <row r="57" spans="1:26" ht="15.75" customHeight="1">
      <c r="A57" s="72"/>
      <c r="B57" s="72"/>
      <c r="C57" s="72"/>
      <c r="D57" s="72"/>
      <c r="E57" s="8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</row>
    <row r="58" spans="1:26" ht="13">
      <c r="A58" s="72"/>
      <c r="B58" s="72"/>
      <c r="C58" s="72"/>
      <c r="D58" s="72"/>
      <c r="E58" s="8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</row>
    <row r="59" spans="1:26" ht="13">
      <c r="A59" s="72"/>
      <c r="B59" s="72"/>
      <c r="C59" s="72"/>
      <c r="D59" s="72"/>
      <c r="E59" s="8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</row>
    <row r="60" spans="1:26" ht="13">
      <c r="A60" s="72"/>
      <c r="B60" s="72"/>
      <c r="C60" s="72"/>
      <c r="D60" s="72"/>
      <c r="E60" s="8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</row>
    <row r="61" spans="1:26" ht="13">
      <c r="A61" s="72"/>
      <c r="B61" s="72"/>
      <c r="C61" s="72"/>
      <c r="D61" s="72"/>
      <c r="E61" s="8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</row>
    <row r="62" spans="1:26" ht="13">
      <c r="A62" s="72"/>
      <c r="B62" s="72"/>
      <c r="C62" s="72"/>
      <c r="D62" s="72"/>
      <c r="E62" s="8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</row>
    <row r="63" spans="1:26" ht="13">
      <c r="A63" s="72"/>
      <c r="B63" s="72"/>
      <c r="C63" s="72"/>
      <c r="D63" s="72"/>
      <c r="E63" s="8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</row>
    <row r="64" spans="1:26" ht="13">
      <c r="A64" s="72"/>
      <c r="B64" s="72"/>
      <c r="C64" s="72"/>
      <c r="D64" s="72"/>
      <c r="E64" s="8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</row>
    <row r="65" spans="1:26" ht="13">
      <c r="A65" s="72"/>
      <c r="B65" s="72"/>
      <c r="C65" s="72"/>
      <c r="D65" s="72"/>
      <c r="E65" s="8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</row>
    <row r="66" spans="1:26" ht="13">
      <c r="A66" s="72"/>
      <c r="B66" s="72"/>
      <c r="C66" s="72"/>
      <c r="D66" s="72"/>
      <c r="E66" s="8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</row>
    <row r="67" spans="1:26" ht="13">
      <c r="A67" s="72"/>
      <c r="B67" s="72"/>
      <c r="C67" s="72"/>
      <c r="D67" s="72"/>
      <c r="E67" s="8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</row>
    <row r="68" spans="1:26" ht="13">
      <c r="A68" s="72"/>
      <c r="B68" s="72"/>
      <c r="C68" s="72"/>
      <c r="D68" s="72"/>
      <c r="E68" s="8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</row>
    <row r="69" spans="1:26" ht="13">
      <c r="A69" s="72"/>
      <c r="B69" s="72"/>
      <c r="C69" s="72"/>
      <c r="D69" s="72"/>
      <c r="E69" s="8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</row>
    <row r="70" spans="1:26" ht="13">
      <c r="A70" s="72"/>
      <c r="B70" s="72"/>
      <c r="C70" s="72"/>
      <c r="D70" s="72"/>
      <c r="E70" s="8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</row>
    <row r="71" spans="1:26" ht="13">
      <c r="A71" s="72"/>
      <c r="B71" s="72"/>
      <c r="C71" s="72"/>
      <c r="D71" s="72"/>
      <c r="E71" s="8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</row>
    <row r="72" spans="1:26" ht="13">
      <c r="A72" s="72"/>
      <c r="B72" s="72"/>
      <c r="C72" s="72"/>
      <c r="D72" s="72"/>
      <c r="E72" s="8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</row>
    <row r="73" spans="1:26" ht="13">
      <c r="A73" s="72"/>
      <c r="B73" s="72"/>
      <c r="C73" s="72"/>
      <c r="D73" s="72"/>
      <c r="E73" s="8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</row>
    <row r="74" spans="1:26" ht="13">
      <c r="A74" s="72"/>
      <c r="B74" s="72"/>
      <c r="C74" s="72"/>
      <c r="D74" s="72"/>
      <c r="E74" s="8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</row>
    <row r="75" spans="1:26" ht="13">
      <c r="A75" s="72"/>
      <c r="B75" s="72"/>
      <c r="C75" s="72"/>
      <c r="D75" s="72"/>
      <c r="E75" s="8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</row>
    <row r="76" spans="1:26" ht="13">
      <c r="A76" s="72"/>
      <c r="B76" s="72"/>
      <c r="C76" s="72"/>
      <c r="D76" s="72"/>
      <c r="E76" s="8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</row>
    <row r="77" spans="1:26" ht="13">
      <c r="A77" s="72"/>
      <c r="B77" s="72"/>
      <c r="C77" s="72"/>
      <c r="D77" s="72"/>
      <c r="E77" s="8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</row>
    <row r="78" spans="1:26" ht="13">
      <c r="A78" s="72"/>
      <c r="B78" s="72"/>
      <c r="C78" s="72"/>
      <c r="D78" s="72"/>
      <c r="E78" s="8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</row>
    <row r="79" spans="1:26" ht="13">
      <c r="A79" s="72"/>
      <c r="B79" s="72"/>
      <c r="C79" s="72"/>
      <c r="D79" s="72"/>
      <c r="E79" s="8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</row>
    <row r="80" spans="1:26" ht="13">
      <c r="A80" s="72"/>
      <c r="B80" s="72"/>
      <c r="C80" s="72"/>
      <c r="D80" s="72"/>
      <c r="E80" s="8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</row>
    <row r="81" spans="1:26" ht="13">
      <c r="A81" s="72"/>
      <c r="B81" s="72"/>
      <c r="C81" s="72"/>
      <c r="D81" s="72"/>
      <c r="E81" s="8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</row>
    <row r="82" spans="1:26" ht="13">
      <c r="A82" s="72"/>
      <c r="B82" s="72"/>
      <c r="C82" s="72"/>
      <c r="D82" s="72"/>
      <c r="E82" s="8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</row>
    <row r="83" spans="1:26" ht="13">
      <c r="A83" s="72"/>
      <c r="B83" s="72"/>
      <c r="C83" s="72"/>
      <c r="D83" s="72"/>
      <c r="E83" s="8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</row>
    <row r="84" spans="1:26" ht="13">
      <c r="A84" s="72"/>
      <c r="B84" s="72"/>
      <c r="C84" s="72"/>
      <c r="D84" s="72"/>
      <c r="E84" s="8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</row>
    <row r="85" spans="1:26" ht="13">
      <c r="A85" s="72"/>
      <c r="B85" s="72"/>
      <c r="C85" s="72"/>
      <c r="D85" s="72"/>
      <c r="E85" s="8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</row>
    <row r="86" spans="1:26" ht="13">
      <c r="A86" s="72"/>
      <c r="B86" s="72"/>
      <c r="C86" s="72"/>
      <c r="D86" s="72"/>
      <c r="E86" s="8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</row>
    <row r="87" spans="1:26" ht="13">
      <c r="A87" s="72"/>
      <c r="B87" s="72"/>
      <c r="C87" s="72"/>
      <c r="D87" s="72"/>
      <c r="E87" s="8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</row>
    <row r="88" spans="1:26" ht="13">
      <c r="A88" s="72"/>
      <c r="B88" s="72"/>
      <c r="C88" s="72"/>
      <c r="D88" s="72"/>
      <c r="E88" s="8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</row>
    <row r="89" spans="1:26" ht="13">
      <c r="A89" s="72"/>
      <c r="B89" s="72"/>
      <c r="C89" s="72"/>
      <c r="D89" s="72"/>
      <c r="E89" s="8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</row>
    <row r="90" spans="1:26" ht="13">
      <c r="A90" s="72"/>
      <c r="B90" s="72"/>
      <c r="C90" s="72"/>
      <c r="D90" s="72"/>
      <c r="E90" s="8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</row>
    <row r="91" spans="1:26" ht="13">
      <c r="A91" s="72"/>
      <c r="B91" s="72"/>
      <c r="C91" s="72"/>
      <c r="D91" s="72"/>
      <c r="E91" s="8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</row>
    <row r="92" spans="1:26" ht="13">
      <c r="A92" s="72"/>
      <c r="B92" s="72"/>
      <c r="C92" s="72"/>
      <c r="D92" s="72"/>
      <c r="E92" s="8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</row>
    <row r="93" spans="1:26" ht="13">
      <c r="A93" s="72"/>
      <c r="B93" s="72"/>
      <c r="C93" s="72"/>
      <c r="D93" s="72"/>
      <c r="E93" s="8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</row>
    <row r="94" spans="1:26" ht="13">
      <c r="A94" s="72"/>
      <c r="B94" s="72"/>
      <c r="C94" s="72"/>
      <c r="D94" s="72"/>
      <c r="E94" s="82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</row>
    <row r="95" spans="1:26" ht="13">
      <c r="A95" s="72"/>
      <c r="B95" s="72"/>
      <c r="C95" s="72"/>
      <c r="D95" s="72"/>
      <c r="E95" s="82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</row>
    <row r="96" spans="1:26" ht="13">
      <c r="A96" s="72"/>
      <c r="B96" s="72"/>
      <c r="C96" s="72"/>
      <c r="D96" s="72"/>
      <c r="E96" s="8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</row>
    <row r="97" spans="1:26" ht="13">
      <c r="A97" s="72"/>
      <c r="B97" s="72"/>
      <c r="C97" s="72"/>
      <c r="D97" s="72"/>
      <c r="E97" s="8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</row>
    <row r="98" spans="1:26" ht="13">
      <c r="A98" s="72"/>
      <c r="B98" s="72"/>
      <c r="C98" s="72"/>
      <c r="D98" s="72"/>
      <c r="E98" s="82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</row>
    <row r="99" spans="1:26" ht="13">
      <c r="A99" s="72"/>
      <c r="B99" s="72"/>
      <c r="C99" s="72"/>
      <c r="D99" s="72"/>
      <c r="E99" s="82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</row>
    <row r="100" spans="1:26" ht="13">
      <c r="A100" s="72"/>
      <c r="B100" s="72"/>
      <c r="C100" s="72"/>
      <c r="D100" s="72"/>
      <c r="E100" s="8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</row>
    <row r="101" spans="1:26" ht="13">
      <c r="A101" s="72"/>
      <c r="B101" s="72"/>
      <c r="C101" s="72"/>
      <c r="D101" s="72"/>
      <c r="E101" s="8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</row>
    <row r="102" spans="1:26" ht="13">
      <c r="A102" s="72"/>
      <c r="B102" s="72"/>
      <c r="C102" s="72"/>
      <c r="D102" s="72"/>
      <c r="E102" s="8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</row>
    <row r="103" spans="1:26" ht="13">
      <c r="A103" s="72"/>
      <c r="B103" s="72"/>
      <c r="C103" s="72"/>
      <c r="D103" s="72"/>
      <c r="E103" s="8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</row>
    <row r="104" spans="1:26" ht="13">
      <c r="A104" s="72"/>
      <c r="B104" s="72"/>
      <c r="C104" s="72"/>
      <c r="D104" s="72"/>
      <c r="E104" s="8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</row>
    <row r="105" spans="1:26" ht="13">
      <c r="A105" s="72"/>
      <c r="B105" s="72"/>
      <c r="C105" s="72"/>
      <c r="D105" s="72"/>
      <c r="E105" s="8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</row>
    <row r="106" spans="1:26" ht="13">
      <c r="A106" s="72"/>
      <c r="B106" s="72"/>
      <c r="C106" s="72"/>
      <c r="D106" s="72"/>
      <c r="E106" s="8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</row>
    <row r="107" spans="1:26" ht="13">
      <c r="A107" s="72"/>
      <c r="B107" s="72"/>
      <c r="C107" s="72"/>
      <c r="D107" s="72"/>
      <c r="E107" s="8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</row>
    <row r="108" spans="1:26" ht="13">
      <c r="A108" s="72"/>
      <c r="B108" s="72"/>
      <c r="C108" s="72"/>
      <c r="D108" s="72"/>
      <c r="E108" s="8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</row>
    <row r="109" spans="1:26" ht="13">
      <c r="A109" s="72"/>
      <c r="B109" s="72"/>
      <c r="C109" s="72"/>
      <c r="D109" s="72"/>
      <c r="E109" s="8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</row>
    <row r="110" spans="1:26" ht="13">
      <c r="A110" s="72"/>
      <c r="B110" s="72"/>
      <c r="C110" s="72"/>
      <c r="D110" s="72"/>
      <c r="E110" s="8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</row>
    <row r="111" spans="1:26" ht="13">
      <c r="A111" s="72"/>
      <c r="B111" s="72"/>
      <c r="C111" s="72"/>
      <c r="D111" s="72"/>
      <c r="E111" s="8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</row>
    <row r="112" spans="1:26" ht="13">
      <c r="A112" s="72"/>
      <c r="B112" s="72"/>
      <c r="C112" s="72"/>
      <c r="D112" s="72"/>
      <c r="E112" s="82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</row>
    <row r="113" spans="1:26" ht="13">
      <c r="A113" s="72"/>
      <c r="B113" s="72"/>
      <c r="C113" s="72"/>
      <c r="D113" s="72"/>
      <c r="E113" s="8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</row>
    <row r="114" spans="1:26" ht="13">
      <c r="A114" s="72"/>
      <c r="B114" s="72"/>
      <c r="C114" s="72"/>
      <c r="D114" s="72"/>
      <c r="E114" s="8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</row>
    <row r="115" spans="1:26" ht="13">
      <c r="A115" s="72"/>
      <c r="B115" s="72"/>
      <c r="C115" s="72"/>
      <c r="D115" s="72"/>
      <c r="E115" s="8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</row>
    <row r="116" spans="1:26" ht="13">
      <c r="A116" s="72"/>
      <c r="B116" s="72"/>
      <c r="C116" s="72"/>
      <c r="D116" s="72"/>
      <c r="E116" s="82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</row>
    <row r="117" spans="1:26" ht="13">
      <c r="A117" s="72"/>
      <c r="B117" s="72"/>
      <c r="C117" s="72"/>
      <c r="D117" s="72"/>
      <c r="E117" s="82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</row>
    <row r="118" spans="1:26" ht="13">
      <c r="A118" s="72"/>
      <c r="B118" s="72"/>
      <c r="C118" s="72"/>
      <c r="D118" s="72"/>
      <c r="E118" s="82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</row>
    <row r="119" spans="1:26" ht="13">
      <c r="A119" s="72"/>
      <c r="B119" s="72"/>
      <c r="C119" s="72"/>
      <c r="D119" s="72"/>
      <c r="E119" s="82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</row>
    <row r="120" spans="1:26" ht="13">
      <c r="A120" s="72"/>
      <c r="B120" s="72"/>
      <c r="C120" s="72"/>
      <c r="D120" s="72"/>
      <c r="E120" s="82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</row>
    <row r="121" spans="1:26" ht="13">
      <c r="A121" s="72"/>
      <c r="B121" s="72"/>
      <c r="C121" s="72"/>
      <c r="D121" s="72"/>
      <c r="E121" s="8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</row>
    <row r="122" spans="1:26" ht="13">
      <c r="A122" s="72"/>
      <c r="B122" s="72"/>
      <c r="C122" s="72"/>
      <c r="D122" s="72"/>
      <c r="E122" s="8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</row>
    <row r="123" spans="1:26" ht="13">
      <c r="A123" s="72"/>
      <c r="B123" s="72"/>
      <c r="C123" s="72"/>
      <c r="D123" s="72"/>
      <c r="E123" s="8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</row>
    <row r="124" spans="1:26" ht="13">
      <c r="A124" s="72"/>
      <c r="B124" s="72"/>
      <c r="C124" s="72"/>
      <c r="D124" s="72"/>
      <c r="E124" s="8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</row>
    <row r="125" spans="1:26" ht="13">
      <c r="A125" s="72"/>
      <c r="B125" s="72"/>
      <c r="C125" s="72"/>
      <c r="D125" s="72"/>
      <c r="E125" s="8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</row>
    <row r="126" spans="1:26" ht="13">
      <c r="A126" s="72"/>
      <c r="B126" s="72"/>
      <c r="C126" s="72"/>
      <c r="D126" s="72"/>
      <c r="E126" s="8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</row>
    <row r="127" spans="1:26" ht="13">
      <c r="A127" s="72"/>
      <c r="B127" s="72"/>
      <c r="C127" s="72"/>
      <c r="D127" s="72"/>
      <c r="E127" s="82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</row>
    <row r="128" spans="1:26" ht="13">
      <c r="A128" s="72"/>
      <c r="B128" s="72"/>
      <c r="C128" s="72"/>
      <c r="D128" s="72"/>
      <c r="E128" s="82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</row>
    <row r="129" spans="1:26" ht="13">
      <c r="A129" s="72"/>
      <c r="B129" s="72"/>
      <c r="C129" s="72"/>
      <c r="D129" s="72"/>
      <c r="E129" s="8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</row>
    <row r="130" spans="1:26" ht="13">
      <c r="A130" s="72"/>
      <c r="B130" s="72"/>
      <c r="C130" s="72"/>
      <c r="D130" s="72"/>
      <c r="E130" s="82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</row>
    <row r="131" spans="1:26" ht="13">
      <c r="A131" s="72"/>
      <c r="B131" s="72"/>
      <c r="C131" s="72"/>
      <c r="D131" s="72"/>
      <c r="E131" s="82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72"/>
      <c r="W131" s="72"/>
      <c r="X131" s="72"/>
      <c r="Y131" s="72"/>
      <c r="Z131" s="72"/>
    </row>
    <row r="132" spans="1:26" ht="13">
      <c r="A132" s="72"/>
      <c r="B132" s="72"/>
      <c r="C132" s="72"/>
      <c r="D132" s="72"/>
      <c r="E132" s="8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</row>
    <row r="133" spans="1:26" ht="13">
      <c r="A133" s="72"/>
      <c r="B133" s="72"/>
      <c r="C133" s="72"/>
      <c r="D133" s="72"/>
      <c r="E133" s="8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</row>
    <row r="134" spans="1:26" ht="13">
      <c r="A134" s="72"/>
      <c r="B134" s="72"/>
      <c r="C134" s="72"/>
      <c r="D134" s="72"/>
      <c r="E134" s="8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</row>
    <row r="135" spans="1:26" ht="13">
      <c r="A135" s="72"/>
      <c r="B135" s="72"/>
      <c r="C135" s="72"/>
      <c r="D135" s="72"/>
      <c r="E135" s="8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</row>
    <row r="136" spans="1:26" ht="13">
      <c r="A136" s="72"/>
      <c r="B136" s="72"/>
      <c r="C136" s="72"/>
      <c r="D136" s="72"/>
      <c r="E136" s="8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</row>
    <row r="137" spans="1:26" ht="13">
      <c r="A137" s="72"/>
      <c r="B137" s="72"/>
      <c r="C137" s="72"/>
      <c r="D137" s="72"/>
      <c r="E137" s="8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</row>
    <row r="138" spans="1:26" ht="13">
      <c r="A138" s="72"/>
      <c r="B138" s="72"/>
      <c r="C138" s="72"/>
      <c r="D138" s="72"/>
      <c r="E138" s="8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</row>
    <row r="139" spans="1:26" ht="13">
      <c r="A139" s="72"/>
      <c r="B139" s="72"/>
      <c r="C139" s="72"/>
      <c r="D139" s="72"/>
      <c r="E139" s="8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</row>
    <row r="140" spans="1:26" ht="13">
      <c r="A140" s="72"/>
      <c r="B140" s="72"/>
      <c r="C140" s="72"/>
      <c r="D140" s="72"/>
      <c r="E140" s="8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</row>
    <row r="141" spans="1:26" ht="13">
      <c r="A141" s="72"/>
      <c r="B141" s="72"/>
      <c r="C141" s="72"/>
      <c r="D141" s="72"/>
      <c r="E141" s="8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</row>
    <row r="142" spans="1:26" ht="13">
      <c r="A142" s="72"/>
      <c r="B142" s="72"/>
      <c r="C142" s="72"/>
      <c r="D142" s="72"/>
      <c r="E142" s="8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</row>
    <row r="143" spans="1:26" ht="13">
      <c r="A143" s="72"/>
      <c r="B143" s="72"/>
      <c r="C143" s="72"/>
      <c r="D143" s="72"/>
      <c r="E143" s="8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</row>
    <row r="144" spans="1:26" ht="13">
      <c r="A144" s="72"/>
      <c r="B144" s="72"/>
      <c r="C144" s="72"/>
      <c r="D144" s="72"/>
      <c r="E144" s="8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</row>
    <row r="145" spans="1:26" ht="13">
      <c r="A145" s="72"/>
      <c r="B145" s="72"/>
      <c r="C145" s="72"/>
      <c r="D145" s="72"/>
      <c r="E145" s="8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</row>
    <row r="146" spans="1:26" ht="13">
      <c r="A146" s="72"/>
      <c r="B146" s="72"/>
      <c r="C146" s="72"/>
      <c r="D146" s="72"/>
      <c r="E146" s="8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</row>
    <row r="147" spans="1:26" ht="13">
      <c r="A147" s="72"/>
      <c r="B147" s="72"/>
      <c r="C147" s="72"/>
      <c r="D147" s="72"/>
      <c r="E147" s="8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</row>
    <row r="148" spans="1:26" ht="13">
      <c r="A148" s="72"/>
      <c r="B148" s="72"/>
      <c r="C148" s="72"/>
      <c r="D148" s="72"/>
      <c r="E148" s="8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</row>
    <row r="149" spans="1:26" ht="13">
      <c r="A149" s="72"/>
      <c r="B149" s="72"/>
      <c r="C149" s="72"/>
      <c r="D149" s="72"/>
      <c r="E149" s="8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</row>
    <row r="150" spans="1:26" ht="13">
      <c r="A150" s="72"/>
      <c r="B150" s="72"/>
      <c r="C150" s="72"/>
      <c r="D150" s="72"/>
      <c r="E150" s="8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</row>
    <row r="151" spans="1:26" ht="13">
      <c r="A151" s="72"/>
      <c r="B151" s="72"/>
      <c r="C151" s="72"/>
      <c r="D151" s="72"/>
      <c r="E151" s="8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</row>
    <row r="152" spans="1:26" ht="13">
      <c r="A152" s="72"/>
      <c r="B152" s="72"/>
      <c r="C152" s="72"/>
      <c r="D152" s="72"/>
      <c r="E152" s="8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</row>
    <row r="153" spans="1:26" ht="13">
      <c r="A153" s="72"/>
      <c r="B153" s="72"/>
      <c r="C153" s="72"/>
      <c r="D153" s="72"/>
      <c r="E153" s="8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</row>
    <row r="154" spans="1:26" ht="13">
      <c r="A154" s="72"/>
      <c r="B154" s="72"/>
      <c r="C154" s="72"/>
      <c r="D154" s="72"/>
      <c r="E154" s="8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</row>
    <row r="155" spans="1:26" ht="13">
      <c r="A155" s="72"/>
      <c r="B155" s="72"/>
      <c r="C155" s="72"/>
      <c r="D155" s="72"/>
      <c r="E155" s="8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</row>
    <row r="156" spans="1:26" ht="13">
      <c r="A156" s="72"/>
      <c r="B156" s="72"/>
      <c r="C156" s="72"/>
      <c r="D156" s="72"/>
      <c r="E156" s="8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</row>
    <row r="157" spans="1:26" ht="13">
      <c r="A157" s="72"/>
      <c r="B157" s="72"/>
      <c r="C157" s="72"/>
      <c r="D157" s="72"/>
      <c r="E157" s="8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</row>
    <row r="158" spans="1:26" ht="13">
      <c r="A158" s="72"/>
      <c r="B158" s="72"/>
      <c r="C158" s="72"/>
      <c r="D158" s="72"/>
      <c r="E158" s="8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</row>
    <row r="159" spans="1:26" ht="13">
      <c r="A159" s="72"/>
      <c r="B159" s="72"/>
      <c r="C159" s="72"/>
      <c r="D159" s="72"/>
      <c r="E159" s="8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</row>
    <row r="160" spans="1:26" ht="13">
      <c r="A160" s="72"/>
      <c r="B160" s="72"/>
      <c r="C160" s="72"/>
      <c r="D160" s="72"/>
      <c r="E160" s="8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</row>
    <row r="161" spans="1:26" ht="13">
      <c r="A161" s="72"/>
      <c r="B161" s="72"/>
      <c r="C161" s="72"/>
      <c r="D161" s="72"/>
      <c r="E161" s="8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</row>
    <row r="162" spans="1:26" ht="13">
      <c r="A162" s="72"/>
      <c r="B162" s="72"/>
      <c r="C162" s="72"/>
      <c r="D162" s="72"/>
      <c r="E162" s="8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</row>
    <row r="163" spans="1:26" ht="13">
      <c r="A163" s="72"/>
      <c r="B163" s="72"/>
      <c r="C163" s="72"/>
      <c r="D163" s="72"/>
      <c r="E163" s="8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</row>
    <row r="164" spans="1:26" ht="13">
      <c r="A164" s="72"/>
      <c r="B164" s="72"/>
      <c r="C164" s="72"/>
      <c r="D164" s="72"/>
      <c r="E164" s="8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</row>
    <row r="165" spans="1:26" ht="13">
      <c r="A165" s="72"/>
      <c r="B165" s="72"/>
      <c r="C165" s="72"/>
      <c r="D165" s="72"/>
      <c r="E165" s="8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</row>
    <row r="166" spans="1:26" ht="13">
      <c r="A166" s="72"/>
      <c r="B166" s="72"/>
      <c r="C166" s="72"/>
      <c r="D166" s="72"/>
      <c r="E166" s="8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</row>
    <row r="167" spans="1:26" ht="13">
      <c r="A167" s="72"/>
      <c r="B167" s="72"/>
      <c r="C167" s="72"/>
      <c r="D167" s="72"/>
      <c r="E167" s="8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</row>
    <row r="168" spans="1:26" ht="13">
      <c r="A168" s="72"/>
      <c r="B168" s="72"/>
      <c r="C168" s="72"/>
      <c r="D168" s="72"/>
      <c r="E168" s="82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</row>
    <row r="169" spans="1:26" ht="13">
      <c r="A169" s="72"/>
      <c r="B169" s="72"/>
      <c r="C169" s="72"/>
      <c r="D169" s="72"/>
      <c r="E169" s="8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</row>
    <row r="170" spans="1:26" ht="13">
      <c r="A170" s="72"/>
      <c r="B170" s="72"/>
      <c r="C170" s="72"/>
      <c r="D170" s="72"/>
      <c r="E170" s="8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</row>
    <row r="171" spans="1:26" ht="13">
      <c r="A171" s="72"/>
      <c r="B171" s="72"/>
      <c r="C171" s="72"/>
      <c r="D171" s="72"/>
      <c r="E171" s="8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</row>
    <row r="172" spans="1:26" ht="13">
      <c r="A172" s="72"/>
      <c r="B172" s="72"/>
      <c r="C172" s="72"/>
      <c r="D172" s="72"/>
      <c r="E172" s="82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  <c r="Y172" s="72"/>
      <c r="Z172" s="72"/>
    </row>
    <row r="173" spans="1:26" ht="13">
      <c r="A173" s="72"/>
      <c r="B173" s="72"/>
      <c r="C173" s="72"/>
      <c r="D173" s="72"/>
      <c r="E173" s="8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</row>
    <row r="174" spans="1:26" ht="13">
      <c r="A174" s="72"/>
      <c r="B174" s="72"/>
      <c r="C174" s="72"/>
      <c r="D174" s="72"/>
      <c r="E174" s="8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</row>
    <row r="175" spans="1:26" ht="13">
      <c r="A175" s="72"/>
      <c r="B175" s="72"/>
      <c r="C175" s="72"/>
      <c r="D175" s="72"/>
      <c r="E175" s="8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</row>
    <row r="176" spans="1:26" ht="13">
      <c r="A176" s="72"/>
      <c r="B176" s="72"/>
      <c r="C176" s="72"/>
      <c r="D176" s="72"/>
      <c r="E176" s="8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</row>
    <row r="177" spans="1:26" ht="13">
      <c r="A177" s="72"/>
      <c r="B177" s="72"/>
      <c r="C177" s="72"/>
      <c r="D177" s="72"/>
      <c r="E177" s="8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</row>
    <row r="178" spans="1:26" ht="13">
      <c r="A178" s="72"/>
      <c r="B178" s="72"/>
      <c r="C178" s="72"/>
      <c r="D178" s="72"/>
      <c r="E178" s="8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</row>
    <row r="179" spans="1:26" ht="13">
      <c r="A179" s="72"/>
      <c r="B179" s="72"/>
      <c r="C179" s="72"/>
      <c r="D179" s="72"/>
      <c r="E179" s="8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</row>
    <row r="180" spans="1:26" ht="13">
      <c r="A180" s="72"/>
      <c r="B180" s="72"/>
      <c r="C180" s="72"/>
      <c r="D180" s="72"/>
      <c r="E180" s="8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</row>
    <row r="181" spans="1:26" ht="13">
      <c r="A181" s="72"/>
      <c r="B181" s="72"/>
      <c r="C181" s="72"/>
      <c r="D181" s="72"/>
      <c r="E181" s="8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</row>
    <row r="182" spans="1:26" ht="13">
      <c r="A182" s="72"/>
      <c r="B182" s="72"/>
      <c r="C182" s="72"/>
      <c r="D182" s="72"/>
      <c r="E182" s="8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</row>
    <row r="183" spans="1:26" ht="13">
      <c r="A183" s="72"/>
      <c r="B183" s="72"/>
      <c r="C183" s="72"/>
      <c r="D183" s="72"/>
      <c r="E183" s="8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</row>
    <row r="184" spans="1:26" ht="13">
      <c r="A184" s="72"/>
      <c r="B184" s="72"/>
      <c r="C184" s="72"/>
      <c r="D184" s="72"/>
      <c r="E184" s="8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</row>
    <row r="185" spans="1:26" ht="13">
      <c r="A185" s="72"/>
      <c r="B185" s="72"/>
      <c r="C185" s="72"/>
      <c r="D185" s="72"/>
      <c r="E185" s="8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</row>
    <row r="186" spans="1:26" ht="13">
      <c r="A186" s="72"/>
      <c r="B186" s="72"/>
      <c r="C186" s="72"/>
      <c r="D186" s="72"/>
      <c r="E186" s="8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</row>
    <row r="187" spans="1:26" ht="13">
      <c r="A187" s="72"/>
      <c r="B187" s="72"/>
      <c r="C187" s="72"/>
      <c r="D187" s="72"/>
      <c r="E187" s="8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</row>
    <row r="188" spans="1:26" ht="13">
      <c r="A188" s="72"/>
      <c r="B188" s="72"/>
      <c r="C188" s="72"/>
      <c r="D188" s="72"/>
      <c r="E188" s="82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</row>
    <row r="189" spans="1:26" ht="13">
      <c r="A189" s="72"/>
      <c r="B189" s="72"/>
      <c r="C189" s="72"/>
      <c r="D189" s="72"/>
      <c r="E189" s="82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</row>
    <row r="190" spans="1:26" ht="13">
      <c r="A190" s="72"/>
      <c r="B190" s="72"/>
      <c r="C190" s="72"/>
      <c r="D190" s="72"/>
      <c r="E190" s="82"/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</row>
    <row r="191" spans="1:26" ht="13">
      <c r="A191" s="72"/>
      <c r="B191" s="72"/>
      <c r="C191" s="72"/>
      <c r="D191" s="72"/>
      <c r="E191" s="8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</row>
    <row r="192" spans="1:26" ht="13">
      <c r="A192" s="72"/>
      <c r="B192" s="72"/>
      <c r="C192" s="72"/>
      <c r="D192" s="72"/>
      <c r="E192" s="82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</row>
    <row r="193" spans="1:26" ht="13">
      <c r="A193" s="72"/>
      <c r="B193" s="72"/>
      <c r="C193" s="72"/>
      <c r="D193" s="72"/>
      <c r="E193" s="82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</row>
    <row r="194" spans="1:26" ht="13">
      <c r="A194" s="72"/>
      <c r="B194" s="72"/>
      <c r="C194" s="72"/>
      <c r="D194" s="72"/>
      <c r="E194" s="82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</row>
    <row r="195" spans="1:26" ht="13">
      <c r="A195" s="72"/>
      <c r="B195" s="72"/>
      <c r="C195" s="72"/>
      <c r="D195" s="72"/>
      <c r="E195" s="8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</row>
    <row r="196" spans="1:26" ht="13">
      <c r="A196" s="72"/>
      <c r="B196" s="72"/>
      <c r="C196" s="72"/>
      <c r="D196" s="72"/>
      <c r="E196" s="82"/>
      <c r="F196" s="72"/>
      <c r="G196" s="72"/>
      <c r="H196" s="72"/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  <c r="V196" s="72"/>
      <c r="W196" s="72"/>
      <c r="X196" s="72"/>
      <c r="Y196" s="72"/>
      <c r="Z196" s="72"/>
    </row>
    <row r="197" spans="1:26" ht="13">
      <c r="A197" s="72"/>
      <c r="B197" s="72"/>
      <c r="C197" s="72"/>
      <c r="D197" s="72"/>
      <c r="E197" s="82"/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</row>
    <row r="198" spans="1:26" ht="13">
      <c r="A198" s="72"/>
      <c r="B198" s="72"/>
      <c r="C198" s="72"/>
      <c r="D198" s="72"/>
      <c r="E198" s="82"/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</row>
    <row r="199" spans="1:26" ht="13">
      <c r="A199" s="72"/>
      <c r="B199" s="72"/>
      <c r="C199" s="72"/>
      <c r="D199" s="72"/>
      <c r="E199" s="82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  <c r="Y199" s="72"/>
      <c r="Z199" s="72"/>
    </row>
    <row r="200" spans="1:26" ht="13">
      <c r="A200" s="72"/>
      <c r="B200" s="72"/>
      <c r="C200" s="72"/>
      <c r="D200" s="72"/>
      <c r="E200" s="8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</row>
    <row r="201" spans="1:26" ht="13">
      <c r="A201" s="72"/>
      <c r="B201" s="72"/>
      <c r="C201" s="72"/>
      <c r="D201" s="72"/>
      <c r="E201" s="82"/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V201" s="72"/>
      <c r="W201" s="72"/>
      <c r="X201" s="72"/>
      <c r="Y201" s="72"/>
      <c r="Z201" s="72"/>
    </row>
    <row r="202" spans="1:26" ht="13">
      <c r="A202" s="72"/>
      <c r="B202" s="72"/>
      <c r="C202" s="72"/>
      <c r="D202" s="72"/>
      <c r="E202" s="82"/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</row>
    <row r="203" spans="1:26" ht="13">
      <c r="A203" s="72"/>
      <c r="B203" s="72"/>
      <c r="C203" s="72"/>
      <c r="D203" s="72"/>
      <c r="E203" s="82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72"/>
      <c r="W203" s="72"/>
      <c r="X203" s="72"/>
      <c r="Y203" s="72"/>
      <c r="Z203" s="72"/>
    </row>
    <row r="204" spans="1:26" ht="13">
      <c r="A204" s="72"/>
      <c r="B204" s="72"/>
      <c r="C204" s="72"/>
      <c r="D204" s="72"/>
      <c r="E204" s="8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72"/>
      <c r="Z204" s="72"/>
    </row>
    <row r="205" spans="1:26" ht="13">
      <c r="A205" s="72"/>
      <c r="B205" s="72"/>
      <c r="C205" s="72"/>
      <c r="D205" s="72"/>
      <c r="E205" s="82"/>
      <c r="F205" s="72"/>
      <c r="G205" s="72"/>
      <c r="H205" s="72"/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  <c r="V205" s="72"/>
      <c r="W205" s="72"/>
      <c r="X205" s="72"/>
      <c r="Y205" s="72"/>
      <c r="Z205" s="72"/>
    </row>
    <row r="206" spans="1:26" ht="13">
      <c r="A206" s="72"/>
      <c r="B206" s="72"/>
      <c r="C206" s="72"/>
      <c r="D206" s="72"/>
      <c r="E206" s="82"/>
      <c r="F206" s="72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72"/>
      <c r="W206" s="72"/>
      <c r="X206" s="72"/>
      <c r="Y206" s="72"/>
      <c r="Z206" s="72"/>
    </row>
    <row r="207" spans="1:26" ht="13">
      <c r="A207" s="72"/>
      <c r="B207" s="72"/>
      <c r="C207" s="72"/>
      <c r="D207" s="72"/>
      <c r="E207" s="82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72"/>
      <c r="W207" s="72"/>
      <c r="X207" s="72"/>
      <c r="Y207" s="72"/>
      <c r="Z207" s="72"/>
    </row>
    <row r="208" spans="1:26" ht="13">
      <c r="A208" s="72"/>
      <c r="B208" s="72"/>
      <c r="C208" s="72"/>
      <c r="D208" s="72"/>
      <c r="E208" s="82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</row>
    <row r="209" spans="1:26" ht="13">
      <c r="A209" s="72"/>
      <c r="B209" s="72"/>
      <c r="C209" s="72"/>
      <c r="D209" s="72"/>
      <c r="E209" s="8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</row>
    <row r="210" spans="1:26" ht="13">
      <c r="A210" s="72"/>
      <c r="B210" s="72"/>
      <c r="C210" s="72"/>
      <c r="D210" s="72"/>
      <c r="E210" s="82"/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V210" s="72"/>
      <c r="W210" s="72"/>
      <c r="X210" s="72"/>
      <c r="Y210" s="72"/>
      <c r="Z210" s="72"/>
    </row>
    <row r="211" spans="1:26" ht="13">
      <c r="A211" s="72"/>
      <c r="B211" s="72"/>
      <c r="C211" s="72"/>
      <c r="D211" s="72"/>
      <c r="E211" s="82"/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72"/>
      <c r="W211" s="72"/>
      <c r="X211" s="72"/>
      <c r="Y211" s="72"/>
      <c r="Z211" s="72"/>
    </row>
    <row r="212" spans="1:26" ht="13">
      <c r="A212" s="72"/>
      <c r="B212" s="72"/>
      <c r="C212" s="72"/>
      <c r="D212" s="72"/>
      <c r="E212" s="82"/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72"/>
      <c r="W212" s="72"/>
      <c r="X212" s="72"/>
      <c r="Y212" s="72"/>
      <c r="Z212" s="72"/>
    </row>
    <row r="213" spans="1:26" ht="13">
      <c r="A213" s="72"/>
      <c r="B213" s="72"/>
      <c r="C213" s="72"/>
      <c r="D213" s="72"/>
      <c r="E213" s="82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72"/>
      <c r="W213" s="72"/>
      <c r="X213" s="72"/>
      <c r="Y213" s="72"/>
      <c r="Z213" s="72"/>
    </row>
    <row r="214" spans="1:26" ht="13">
      <c r="A214" s="72"/>
      <c r="B214" s="72"/>
      <c r="C214" s="72"/>
      <c r="D214" s="72"/>
      <c r="E214" s="82"/>
      <c r="F214" s="72"/>
      <c r="G214" s="72"/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72"/>
      <c r="W214" s="72"/>
      <c r="X214" s="72"/>
      <c r="Y214" s="72"/>
      <c r="Z214" s="72"/>
    </row>
    <row r="215" spans="1:26" ht="13">
      <c r="A215" s="72"/>
      <c r="B215" s="72"/>
      <c r="C215" s="72"/>
      <c r="D215" s="72"/>
      <c r="E215" s="82"/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72"/>
      <c r="W215" s="72"/>
      <c r="X215" s="72"/>
      <c r="Y215" s="72"/>
      <c r="Z215" s="72"/>
    </row>
    <row r="216" spans="1:26" ht="13">
      <c r="A216" s="72"/>
      <c r="B216" s="72"/>
      <c r="C216" s="72"/>
      <c r="D216" s="72"/>
      <c r="E216" s="82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V216" s="72"/>
      <c r="W216" s="72"/>
      <c r="X216" s="72"/>
      <c r="Y216" s="72"/>
      <c r="Z216" s="72"/>
    </row>
    <row r="217" spans="1:26" ht="13">
      <c r="A217" s="72"/>
      <c r="B217" s="72"/>
      <c r="C217" s="72"/>
      <c r="D217" s="72"/>
      <c r="E217" s="8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72"/>
      <c r="Z217" s="72"/>
    </row>
    <row r="218" spans="1:26" ht="13">
      <c r="A218" s="72"/>
      <c r="B218" s="72"/>
      <c r="C218" s="72"/>
      <c r="D218" s="72"/>
      <c r="E218" s="82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</row>
    <row r="219" spans="1:26" ht="13">
      <c r="A219" s="72"/>
      <c r="B219" s="72"/>
      <c r="C219" s="72"/>
      <c r="D219" s="72"/>
      <c r="E219" s="8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</row>
    <row r="220" spans="1:26" ht="13">
      <c r="A220" s="72"/>
      <c r="B220" s="72"/>
      <c r="C220" s="72"/>
      <c r="D220" s="72"/>
      <c r="E220" s="82"/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</row>
    <row r="221" spans="1:26" ht="13">
      <c r="A221" s="72"/>
      <c r="B221" s="72"/>
      <c r="C221" s="72"/>
      <c r="D221" s="72"/>
      <c r="E221" s="82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72"/>
      <c r="X221" s="72"/>
      <c r="Y221" s="72"/>
      <c r="Z221" s="72"/>
    </row>
    <row r="222" spans="1:26" ht="13">
      <c r="A222" s="72"/>
      <c r="B222" s="72"/>
      <c r="C222" s="72"/>
      <c r="D222" s="72"/>
      <c r="E222" s="8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</row>
    <row r="223" spans="1:26" ht="13">
      <c r="A223" s="72"/>
      <c r="B223" s="72"/>
      <c r="C223" s="72"/>
      <c r="D223" s="72"/>
      <c r="E223" s="82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</row>
    <row r="224" spans="1:26" ht="13">
      <c r="A224" s="72"/>
      <c r="B224" s="72"/>
      <c r="C224" s="72"/>
      <c r="D224" s="72"/>
      <c r="E224" s="82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72"/>
      <c r="W224" s="72"/>
      <c r="X224" s="72"/>
      <c r="Y224" s="72"/>
      <c r="Z224" s="72"/>
    </row>
    <row r="225" spans="1:26" ht="13">
      <c r="A225" s="72"/>
      <c r="B225" s="72"/>
      <c r="C225" s="72"/>
      <c r="D225" s="72"/>
      <c r="E225" s="82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72"/>
      <c r="W225" s="72"/>
      <c r="X225" s="72"/>
      <c r="Y225" s="72"/>
      <c r="Z225" s="72"/>
    </row>
    <row r="226" spans="1:26" ht="13">
      <c r="A226" s="72"/>
      <c r="B226" s="72"/>
      <c r="C226" s="72"/>
      <c r="D226" s="72"/>
      <c r="E226" s="82"/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2"/>
    </row>
    <row r="227" spans="1:26" ht="13">
      <c r="A227" s="72"/>
      <c r="B227" s="72"/>
      <c r="C227" s="72"/>
      <c r="D227" s="72"/>
      <c r="E227" s="8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  <c r="Y227" s="72"/>
      <c r="Z227" s="72"/>
    </row>
    <row r="228" spans="1:26" ht="13">
      <c r="A228" s="72"/>
      <c r="B228" s="72"/>
      <c r="C228" s="72"/>
      <c r="D228" s="72"/>
      <c r="E228" s="8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</row>
    <row r="229" spans="1:26" ht="13">
      <c r="A229" s="72"/>
      <c r="B229" s="72"/>
      <c r="C229" s="72"/>
      <c r="D229" s="72"/>
      <c r="E229" s="82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</row>
    <row r="230" spans="1:26" ht="13">
      <c r="A230" s="72"/>
      <c r="B230" s="72"/>
      <c r="C230" s="72"/>
      <c r="D230" s="72"/>
      <c r="E230" s="8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</row>
    <row r="231" spans="1:26" ht="13">
      <c r="A231" s="72"/>
      <c r="B231" s="72"/>
      <c r="C231" s="72"/>
      <c r="D231" s="72"/>
      <c r="E231" s="82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72"/>
      <c r="W231" s="72"/>
      <c r="X231" s="72"/>
      <c r="Y231" s="72"/>
      <c r="Z231" s="72"/>
    </row>
    <row r="232" spans="1:26" ht="13">
      <c r="A232" s="72"/>
      <c r="B232" s="72"/>
      <c r="C232" s="72"/>
      <c r="D232" s="72"/>
      <c r="E232" s="82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72"/>
      <c r="W232" s="72"/>
      <c r="X232" s="72"/>
      <c r="Y232" s="72"/>
      <c r="Z232" s="72"/>
    </row>
    <row r="233" spans="1:26" ht="13">
      <c r="A233" s="72"/>
      <c r="B233" s="72"/>
      <c r="C233" s="72"/>
      <c r="D233" s="72"/>
      <c r="E233" s="82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72"/>
      <c r="W233" s="72"/>
      <c r="X233" s="72"/>
      <c r="Y233" s="72"/>
      <c r="Z233" s="72"/>
    </row>
    <row r="234" spans="1:26" ht="13">
      <c r="A234" s="72"/>
      <c r="B234" s="72"/>
      <c r="C234" s="72"/>
      <c r="D234" s="72"/>
      <c r="E234" s="82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</row>
    <row r="235" spans="1:26" ht="13">
      <c r="A235" s="72"/>
      <c r="B235" s="72"/>
      <c r="C235" s="72"/>
      <c r="D235" s="72"/>
      <c r="E235" s="82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</row>
    <row r="236" spans="1:26" ht="13">
      <c r="A236" s="72"/>
      <c r="B236" s="72"/>
      <c r="C236" s="72"/>
      <c r="D236" s="72"/>
      <c r="E236" s="82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</row>
    <row r="237" spans="1:26" ht="13">
      <c r="A237" s="72"/>
      <c r="B237" s="72"/>
      <c r="C237" s="72"/>
      <c r="D237" s="72"/>
      <c r="E237" s="8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</row>
    <row r="238" spans="1:26" ht="13">
      <c r="A238" s="72"/>
      <c r="B238" s="72"/>
      <c r="C238" s="72"/>
      <c r="D238" s="72"/>
      <c r="E238" s="82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</row>
    <row r="239" spans="1:26" ht="13">
      <c r="A239" s="72"/>
      <c r="B239" s="72"/>
      <c r="C239" s="72"/>
      <c r="D239" s="72"/>
      <c r="E239" s="82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</row>
    <row r="240" spans="1:26" ht="13">
      <c r="A240" s="72"/>
      <c r="B240" s="72"/>
      <c r="C240" s="72"/>
      <c r="D240" s="72"/>
      <c r="E240" s="82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</row>
    <row r="241" spans="1:26" ht="13">
      <c r="A241" s="72"/>
      <c r="B241" s="72"/>
      <c r="C241" s="72"/>
      <c r="D241" s="72"/>
      <c r="E241" s="82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72"/>
      <c r="W241" s="72"/>
      <c r="X241" s="72"/>
      <c r="Y241" s="72"/>
      <c r="Z241" s="72"/>
    </row>
    <row r="242" spans="1:26" ht="13">
      <c r="A242" s="72"/>
      <c r="B242" s="72"/>
      <c r="C242" s="72"/>
      <c r="D242" s="72"/>
      <c r="E242" s="82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  <c r="V242" s="72"/>
      <c r="W242" s="72"/>
      <c r="X242" s="72"/>
      <c r="Y242" s="72"/>
      <c r="Z242" s="72"/>
    </row>
    <row r="243" spans="1:26" ht="13">
      <c r="A243" s="72"/>
      <c r="B243" s="72"/>
      <c r="C243" s="72"/>
      <c r="D243" s="72"/>
      <c r="E243" s="8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72"/>
      <c r="Z243" s="72"/>
    </row>
    <row r="244" spans="1:26" ht="13">
      <c r="A244" s="72"/>
      <c r="B244" s="72"/>
      <c r="C244" s="72"/>
      <c r="D244" s="72"/>
      <c r="E244" s="82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  <c r="V244" s="72"/>
      <c r="W244" s="72"/>
      <c r="X244" s="72"/>
      <c r="Y244" s="72"/>
      <c r="Z244" s="72"/>
    </row>
    <row r="245" spans="1:26" ht="13">
      <c r="A245" s="72"/>
      <c r="B245" s="72"/>
      <c r="C245" s="72"/>
      <c r="D245" s="72"/>
      <c r="E245" s="82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V245" s="72"/>
      <c r="W245" s="72"/>
      <c r="X245" s="72"/>
      <c r="Y245" s="72"/>
      <c r="Z245" s="72"/>
    </row>
    <row r="246" spans="1:26" ht="13">
      <c r="A246" s="72"/>
      <c r="B246" s="72"/>
      <c r="C246" s="72"/>
      <c r="D246" s="72"/>
      <c r="E246" s="82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</row>
    <row r="247" spans="1:26" ht="13">
      <c r="A247" s="72"/>
      <c r="B247" s="72"/>
      <c r="C247" s="72"/>
      <c r="D247" s="72"/>
      <c r="E247" s="82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72"/>
      <c r="W247" s="72"/>
      <c r="X247" s="72"/>
      <c r="Y247" s="72"/>
      <c r="Z247" s="72"/>
    </row>
    <row r="248" spans="1:26" ht="13">
      <c r="A248" s="72"/>
      <c r="B248" s="72"/>
      <c r="C248" s="72"/>
      <c r="D248" s="72"/>
      <c r="E248" s="82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72"/>
      <c r="W248" s="72"/>
      <c r="X248" s="72"/>
      <c r="Y248" s="72"/>
      <c r="Z248" s="72"/>
    </row>
    <row r="249" spans="1:26" ht="13">
      <c r="A249" s="72"/>
      <c r="B249" s="72"/>
      <c r="C249" s="72"/>
      <c r="D249" s="72"/>
      <c r="E249" s="82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72"/>
      <c r="W249" s="72"/>
      <c r="X249" s="72"/>
      <c r="Y249" s="72"/>
      <c r="Z249" s="72"/>
    </row>
    <row r="250" spans="1:26" ht="13">
      <c r="A250" s="72"/>
      <c r="B250" s="72"/>
      <c r="C250" s="72"/>
      <c r="D250" s="72"/>
      <c r="E250" s="82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72"/>
      <c r="W250" s="72"/>
      <c r="X250" s="72"/>
      <c r="Y250" s="72"/>
      <c r="Z250" s="72"/>
    </row>
    <row r="251" spans="1:26" ht="13">
      <c r="A251" s="72"/>
      <c r="B251" s="72"/>
      <c r="C251" s="72"/>
      <c r="D251" s="72"/>
      <c r="E251" s="82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  <c r="V251" s="72"/>
      <c r="W251" s="72"/>
      <c r="X251" s="72"/>
      <c r="Y251" s="72"/>
      <c r="Z251" s="72"/>
    </row>
    <row r="252" spans="1:26" ht="13">
      <c r="A252" s="72"/>
      <c r="B252" s="72"/>
      <c r="C252" s="72"/>
      <c r="D252" s="72"/>
      <c r="E252" s="82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V252" s="72"/>
      <c r="W252" s="72"/>
      <c r="X252" s="72"/>
      <c r="Y252" s="72"/>
      <c r="Z252" s="72"/>
    </row>
    <row r="253" spans="1:26" ht="13">
      <c r="A253" s="72"/>
      <c r="B253" s="72"/>
      <c r="C253" s="72"/>
      <c r="D253" s="72"/>
      <c r="E253" s="82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72"/>
      <c r="W253" s="72"/>
      <c r="X253" s="72"/>
      <c r="Y253" s="72"/>
      <c r="Z253" s="72"/>
    </row>
    <row r="254" spans="1:26" ht="13">
      <c r="A254" s="72"/>
      <c r="B254" s="72"/>
      <c r="C254" s="72"/>
      <c r="D254" s="72"/>
      <c r="E254" s="82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72"/>
      <c r="W254" s="72"/>
      <c r="X254" s="72"/>
      <c r="Y254" s="72"/>
      <c r="Z254" s="72"/>
    </row>
    <row r="255" spans="1:26" ht="13">
      <c r="A255" s="72"/>
      <c r="B255" s="72"/>
      <c r="C255" s="72"/>
      <c r="D255" s="72"/>
      <c r="E255" s="82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  <c r="Y255" s="72"/>
      <c r="Z255" s="72"/>
    </row>
    <row r="256" spans="1:26" ht="13">
      <c r="A256" s="72"/>
      <c r="B256" s="72"/>
      <c r="C256" s="72"/>
      <c r="D256" s="72"/>
      <c r="E256" s="8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</row>
    <row r="257" spans="1:26" ht="13">
      <c r="A257" s="72"/>
      <c r="B257" s="72"/>
      <c r="C257" s="72"/>
      <c r="D257" s="72"/>
      <c r="E257" s="82"/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72"/>
      <c r="W257" s="72"/>
      <c r="X257" s="72"/>
      <c r="Y257" s="72"/>
      <c r="Z257" s="72"/>
    </row>
    <row r="258" spans="1:26" ht="13">
      <c r="A258" s="72"/>
      <c r="B258" s="72"/>
      <c r="C258" s="72"/>
      <c r="D258" s="72"/>
      <c r="E258" s="82"/>
      <c r="F258" s="72"/>
      <c r="G258" s="72"/>
      <c r="H258" s="72"/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72"/>
      <c r="W258" s="72"/>
      <c r="X258" s="72"/>
      <c r="Y258" s="72"/>
      <c r="Z258" s="72"/>
    </row>
    <row r="259" spans="1:26" ht="13">
      <c r="A259" s="72"/>
      <c r="B259" s="72"/>
      <c r="C259" s="72"/>
      <c r="D259" s="72"/>
      <c r="E259" s="82"/>
      <c r="F259" s="72"/>
      <c r="G259" s="72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</row>
    <row r="260" spans="1:26" ht="13">
      <c r="A260" s="72"/>
      <c r="B260" s="72"/>
      <c r="C260" s="72"/>
      <c r="D260" s="72"/>
      <c r="E260" s="82"/>
      <c r="F260" s="72"/>
      <c r="G260" s="72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</row>
    <row r="261" spans="1:26" ht="13">
      <c r="A261" s="72"/>
      <c r="B261" s="72"/>
      <c r="C261" s="72"/>
      <c r="D261" s="72"/>
      <c r="E261" s="82"/>
      <c r="F261" s="72"/>
      <c r="G261" s="72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</row>
    <row r="262" spans="1:26" ht="13">
      <c r="A262" s="72"/>
      <c r="B262" s="72"/>
      <c r="C262" s="72"/>
      <c r="D262" s="72"/>
      <c r="E262" s="82"/>
      <c r="F262" s="72"/>
      <c r="G262" s="72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</row>
    <row r="263" spans="1:26" ht="13">
      <c r="A263" s="72"/>
      <c r="B263" s="72"/>
      <c r="C263" s="72"/>
      <c r="D263" s="72"/>
      <c r="E263" s="82"/>
      <c r="F263" s="72"/>
      <c r="G263" s="72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</row>
    <row r="264" spans="1:26" ht="13">
      <c r="A264" s="72"/>
      <c r="B264" s="72"/>
      <c r="C264" s="72"/>
      <c r="D264" s="72"/>
      <c r="E264" s="82"/>
      <c r="F264" s="72"/>
      <c r="G264" s="72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</row>
    <row r="265" spans="1:26" ht="13">
      <c r="A265" s="72"/>
      <c r="B265" s="72"/>
      <c r="C265" s="72"/>
      <c r="D265" s="72"/>
      <c r="E265" s="82"/>
      <c r="F265" s="72"/>
      <c r="G265" s="72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</row>
    <row r="266" spans="1:26" ht="13">
      <c r="A266" s="72"/>
      <c r="B266" s="72"/>
      <c r="C266" s="72"/>
      <c r="D266" s="72"/>
      <c r="E266" s="82"/>
      <c r="F266" s="72"/>
      <c r="G266" s="72"/>
      <c r="H266" s="72"/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72"/>
      <c r="W266" s="72"/>
      <c r="X266" s="72"/>
      <c r="Y266" s="72"/>
      <c r="Z266" s="72"/>
    </row>
    <row r="267" spans="1:26" ht="13">
      <c r="A267" s="72"/>
      <c r="B267" s="72"/>
      <c r="C267" s="72"/>
      <c r="D267" s="72"/>
      <c r="E267" s="82"/>
      <c r="F267" s="72"/>
      <c r="G267" s="72"/>
      <c r="H267" s="72"/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  <c r="V267" s="72"/>
      <c r="W267" s="72"/>
      <c r="X267" s="72"/>
      <c r="Y267" s="72"/>
      <c r="Z267" s="72"/>
    </row>
    <row r="268" spans="1:26" ht="13">
      <c r="A268" s="72"/>
      <c r="B268" s="72"/>
      <c r="C268" s="72"/>
      <c r="D268" s="72"/>
      <c r="E268" s="82"/>
      <c r="F268" s="72"/>
      <c r="G268" s="72"/>
      <c r="H268" s="72"/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</row>
    <row r="269" spans="1:26" ht="13">
      <c r="A269" s="72"/>
      <c r="B269" s="72"/>
      <c r="C269" s="72"/>
      <c r="D269" s="72"/>
      <c r="E269" s="8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</row>
    <row r="270" spans="1:26" ht="13">
      <c r="A270" s="72"/>
      <c r="B270" s="72"/>
      <c r="C270" s="72"/>
      <c r="D270" s="72"/>
      <c r="E270" s="82"/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</row>
    <row r="271" spans="1:26" ht="13">
      <c r="A271" s="72"/>
      <c r="B271" s="72"/>
      <c r="C271" s="72"/>
      <c r="D271" s="72"/>
      <c r="E271" s="82"/>
      <c r="F271" s="72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V271" s="72"/>
      <c r="W271" s="72"/>
      <c r="X271" s="72"/>
      <c r="Y271" s="72"/>
      <c r="Z271" s="72"/>
    </row>
    <row r="272" spans="1:26" ht="13">
      <c r="A272" s="72"/>
      <c r="B272" s="72"/>
      <c r="C272" s="72"/>
      <c r="D272" s="72"/>
      <c r="E272" s="82"/>
      <c r="F272" s="72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</row>
    <row r="273" spans="1:26" ht="13">
      <c r="A273" s="72"/>
      <c r="B273" s="72"/>
      <c r="C273" s="72"/>
      <c r="D273" s="72"/>
      <c r="E273" s="82"/>
      <c r="F273" s="72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72"/>
      <c r="W273" s="72"/>
      <c r="X273" s="72"/>
      <c r="Y273" s="72"/>
      <c r="Z273" s="72"/>
    </row>
    <row r="274" spans="1:26" ht="13">
      <c r="A274" s="72"/>
      <c r="B274" s="72"/>
      <c r="C274" s="72"/>
      <c r="D274" s="72"/>
      <c r="E274" s="82"/>
      <c r="F274" s="72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72"/>
      <c r="X274" s="72"/>
      <c r="Y274" s="72"/>
      <c r="Z274" s="72"/>
    </row>
    <row r="275" spans="1:26" ht="13">
      <c r="A275" s="72"/>
      <c r="B275" s="72"/>
      <c r="C275" s="72"/>
      <c r="D275" s="72"/>
      <c r="E275" s="82"/>
      <c r="F275" s="72"/>
      <c r="G275" s="72"/>
      <c r="H275" s="72"/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  <c r="V275" s="72"/>
      <c r="W275" s="72"/>
      <c r="X275" s="72"/>
      <c r="Y275" s="72"/>
      <c r="Z275" s="72"/>
    </row>
    <row r="276" spans="1:26" ht="13">
      <c r="A276" s="72"/>
      <c r="B276" s="72"/>
      <c r="C276" s="72"/>
      <c r="D276" s="72"/>
      <c r="E276" s="82"/>
      <c r="F276" s="72"/>
      <c r="G276" s="72"/>
      <c r="H276" s="72"/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72"/>
      <c r="W276" s="72"/>
      <c r="X276" s="72"/>
      <c r="Y276" s="72"/>
      <c r="Z276" s="72"/>
    </row>
    <row r="277" spans="1:26" ht="13">
      <c r="A277" s="72"/>
      <c r="B277" s="72"/>
      <c r="C277" s="72"/>
      <c r="D277" s="72"/>
      <c r="E277" s="82"/>
      <c r="F277" s="72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72"/>
      <c r="W277" s="72"/>
      <c r="X277" s="72"/>
      <c r="Y277" s="72"/>
      <c r="Z277" s="72"/>
    </row>
    <row r="278" spans="1:26" ht="13">
      <c r="A278" s="72"/>
      <c r="B278" s="72"/>
      <c r="C278" s="72"/>
      <c r="D278" s="72"/>
      <c r="E278" s="82"/>
      <c r="F278" s="72"/>
      <c r="G278" s="72"/>
      <c r="H278" s="72"/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V278" s="72"/>
      <c r="W278" s="72"/>
      <c r="X278" s="72"/>
      <c r="Y278" s="72"/>
      <c r="Z278" s="72"/>
    </row>
    <row r="279" spans="1:26" ht="13">
      <c r="A279" s="72"/>
      <c r="B279" s="72"/>
      <c r="C279" s="72"/>
      <c r="D279" s="72"/>
      <c r="E279" s="82"/>
      <c r="F279" s="72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72"/>
      <c r="W279" s="72"/>
      <c r="X279" s="72"/>
      <c r="Y279" s="72"/>
      <c r="Z279" s="72"/>
    </row>
    <row r="280" spans="1:26" ht="13">
      <c r="A280" s="72"/>
      <c r="B280" s="72"/>
      <c r="C280" s="72"/>
      <c r="D280" s="72"/>
      <c r="E280" s="82"/>
      <c r="F280" s="72"/>
      <c r="G280" s="72"/>
      <c r="H280" s="72"/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V280" s="72"/>
      <c r="W280" s="72"/>
      <c r="X280" s="72"/>
      <c r="Y280" s="72"/>
      <c r="Z280" s="72"/>
    </row>
    <row r="281" spans="1:26" ht="13">
      <c r="A281" s="72"/>
      <c r="B281" s="72"/>
      <c r="C281" s="72"/>
      <c r="D281" s="72"/>
      <c r="E281" s="82"/>
      <c r="F281" s="72"/>
      <c r="G281" s="72"/>
      <c r="H281" s="72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72"/>
      <c r="W281" s="72"/>
      <c r="X281" s="72"/>
      <c r="Y281" s="72"/>
      <c r="Z281" s="72"/>
    </row>
    <row r="282" spans="1:26" ht="13">
      <c r="A282" s="72"/>
      <c r="B282" s="72"/>
      <c r="C282" s="72"/>
      <c r="D282" s="72"/>
      <c r="E282" s="8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72"/>
      <c r="Z282" s="72"/>
    </row>
    <row r="283" spans="1:26" ht="13">
      <c r="A283" s="72"/>
      <c r="B283" s="72"/>
      <c r="C283" s="72"/>
      <c r="D283" s="72"/>
      <c r="E283" s="82"/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  <c r="Y283" s="72"/>
      <c r="Z283" s="72"/>
    </row>
    <row r="284" spans="1:26" ht="13">
      <c r="A284" s="72"/>
      <c r="B284" s="72"/>
      <c r="C284" s="72"/>
      <c r="D284" s="72"/>
      <c r="E284" s="82"/>
      <c r="F284" s="72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  <c r="Y284" s="72"/>
      <c r="Z284" s="72"/>
    </row>
    <row r="285" spans="1:26" ht="13">
      <c r="A285" s="72"/>
      <c r="B285" s="72"/>
      <c r="C285" s="72"/>
      <c r="D285" s="72"/>
      <c r="E285" s="82"/>
      <c r="F285" s="72"/>
      <c r="G285" s="72"/>
      <c r="H285" s="72"/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72"/>
      <c r="W285" s="72"/>
      <c r="X285" s="72"/>
      <c r="Y285" s="72"/>
      <c r="Z285" s="72"/>
    </row>
    <row r="286" spans="1:26" ht="13">
      <c r="A286" s="72"/>
      <c r="B286" s="72"/>
      <c r="C286" s="72"/>
      <c r="D286" s="72"/>
      <c r="E286" s="82"/>
      <c r="F286" s="72"/>
      <c r="G286" s="72"/>
      <c r="H286" s="72"/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2"/>
      <c r="Z286" s="72"/>
    </row>
    <row r="287" spans="1:26" ht="13">
      <c r="A287" s="72"/>
      <c r="B287" s="72"/>
      <c r="C287" s="72"/>
      <c r="D287" s="72"/>
      <c r="E287" s="82"/>
      <c r="F287" s="72"/>
      <c r="G287" s="72"/>
      <c r="H287" s="72"/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2"/>
      <c r="Z287" s="72"/>
    </row>
    <row r="288" spans="1:26" ht="13">
      <c r="A288" s="72"/>
      <c r="B288" s="72"/>
      <c r="C288" s="72"/>
      <c r="D288" s="72"/>
      <c r="E288" s="82"/>
      <c r="F288" s="72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2"/>
      <c r="Z288" s="72"/>
    </row>
    <row r="289" spans="1:26" ht="13">
      <c r="A289" s="72"/>
      <c r="B289" s="72"/>
      <c r="C289" s="72"/>
      <c r="D289" s="72"/>
      <c r="E289" s="82"/>
      <c r="F289" s="72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2"/>
      <c r="Z289" s="72"/>
    </row>
    <row r="290" spans="1:26" ht="13">
      <c r="A290" s="72"/>
      <c r="B290" s="72"/>
      <c r="C290" s="72"/>
      <c r="D290" s="72"/>
      <c r="E290" s="82"/>
      <c r="F290" s="72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2"/>
      <c r="Z290" s="72"/>
    </row>
    <row r="291" spans="1:26" ht="13">
      <c r="A291" s="72"/>
      <c r="B291" s="72"/>
      <c r="C291" s="72"/>
      <c r="D291" s="72"/>
      <c r="E291" s="82"/>
      <c r="F291" s="72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2"/>
      <c r="Z291" s="72"/>
    </row>
    <row r="292" spans="1:26" ht="13">
      <c r="A292" s="72"/>
      <c r="B292" s="72"/>
      <c r="C292" s="72"/>
      <c r="D292" s="72"/>
      <c r="E292" s="82"/>
      <c r="F292" s="72"/>
      <c r="G292" s="72"/>
      <c r="H292" s="72"/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2"/>
      <c r="Z292" s="72"/>
    </row>
    <row r="293" spans="1:26" ht="13">
      <c r="A293" s="72"/>
      <c r="B293" s="72"/>
      <c r="C293" s="72"/>
      <c r="D293" s="72"/>
      <c r="E293" s="82"/>
      <c r="F293" s="72"/>
      <c r="G293" s="72"/>
      <c r="H293" s="72"/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2"/>
      <c r="Z293" s="72"/>
    </row>
    <row r="294" spans="1:26" ht="13">
      <c r="A294" s="72"/>
      <c r="B294" s="72"/>
      <c r="C294" s="72"/>
      <c r="D294" s="72"/>
      <c r="E294" s="82"/>
      <c r="F294" s="72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2"/>
      <c r="Z294" s="72"/>
    </row>
    <row r="295" spans="1:26" ht="13">
      <c r="A295" s="72"/>
      <c r="B295" s="72"/>
      <c r="C295" s="72"/>
      <c r="D295" s="72"/>
      <c r="E295" s="8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2"/>
      <c r="Z295" s="72"/>
    </row>
    <row r="296" spans="1:26" ht="13">
      <c r="A296" s="72"/>
      <c r="B296" s="72"/>
      <c r="C296" s="72"/>
      <c r="D296" s="72"/>
      <c r="E296" s="82"/>
      <c r="F296" s="72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2"/>
      <c r="Z296" s="72"/>
    </row>
    <row r="297" spans="1:26" ht="13">
      <c r="A297" s="72"/>
      <c r="B297" s="72"/>
      <c r="C297" s="72"/>
      <c r="D297" s="72"/>
      <c r="E297" s="82"/>
      <c r="F297" s="72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2"/>
      <c r="Z297" s="72"/>
    </row>
    <row r="298" spans="1:26" ht="13">
      <c r="A298" s="72"/>
      <c r="B298" s="72"/>
      <c r="C298" s="72"/>
      <c r="D298" s="72"/>
      <c r="E298" s="82"/>
      <c r="F298" s="72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2"/>
      <c r="Z298" s="72"/>
    </row>
    <row r="299" spans="1:26" ht="13">
      <c r="A299" s="72"/>
      <c r="B299" s="72"/>
      <c r="C299" s="72"/>
      <c r="D299" s="72"/>
      <c r="E299" s="82"/>
      <c r="F299" s="72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2"/>
      <c r="Z299" s="72"/>
    </row>
    <row r="300" spans="1:26" ht="13">
      <c r="A300" s="72"/>
      <c r="B300" s="72"/>
      <c r="C300" s="72"/>
      <c r="D300" s="72"/>
      <c r="E300" s="82"/>
      <c r="F300" s="72"/>
      <c r="G300" s="72"/>
      <c r="H300" s="72"/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2"/>
      <c r="Z300" s="72"/>
    </row>
    <row r="301" spans="1:26" ht="13">
      <c r="A301" s="72"/>
      <c r="B301" s="72"/>
      <c r="C301" s="72"/>
      <c r="D301" s="72"/>
      <c r="E301" s="82"/>
      <c r="F301" s="72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2"/>
      <c r="Z301" s="72"/>
    </row>
    <row r="302" spans="1:26" ht="13">
      <c r="A302" s="72"/>
      <c r="B302" s="72"/>
      <c r="C302" s="72"/>
      <c r="D302" s="72"/>
      <c r="E302" s="82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2"/>
      <c r="Z302" s="72"/>
    </row>
    <row r="303" spans="1:26" ht="13">
      <c r="A303" s="72"/>
      <c r="B303" s="72"/>
      <c r="C303" s="72"/>
      <c r="D303" s="72"/>
      <c r="E303" s="82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</row>
    <row r="304" spans="1:26" ht="13">
      <c r="A304" s="72"/>
      <c r="B304" s="72"/>
      <c r="C304" s="72"/>
      <c r="D304" s="72"/>
      <c r="E304" s="82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72"/>
      <c r="W304" s="72"/>
      <c r="X304" s="72"/>
      <c r="Y304" s="72"/>
      <c r="Z304" s="72"/>
    </row>
    <row r="305" spans="1:26" ht="13">
      <c r="A305" s="72"/>
      <c r="B305" s="72"/>
      <c r="C305" s="72"/>
      <c r="D305" s="72"/>
      <c r="E305" s="82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72"/>
      <c r="W305" s="72"/>
      <c r="X305" s="72"/>
      <c r="Y305" s="72"/>
      <c r="Z305" s="72"/>
    </row>
    <row r="306" spans="1:26" ht="13">
      <c r="A306" s="72"/>
      <c r="B306" s="72"/>
      <c r="C306" s="72"/>
      <c r="D306" s="72"/>
      <c r="E306" s="82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</row>
    <row r="307" spans="1:26" ht="13">
      <c r="A307" s="72"/>
      <c r="B307" s="72"/>
      <c r="C307" s="72"/>
      <c r="D307" s="72"/>
      <c r="E307" s="82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72"/>
      <c r="W307" s="72"/>
      <c r="X307" s="72"/>
      <c r="Y307" s="72"/>
      <c r="Z307" s="72"/>
    </row>
    <row r="308" spans="1:26" ht="13">
      <c r="A308" s="72"/>
      <c r="B308" s="72"/>
      <c r="C308" s="72"/>
      <c r="D308" s="72"/>
      <c r="E308" s="8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</row>
    <row r="309" spans="1:26" ht="13">
      <c r="A309" s="72"/>
      <c r="B309" s="72"/>
      <c r="C309" s="72"/>
      <c r="D309" s="72"/>
      <c r="E309" s="82"/>
      <c r="F309" s="72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72"/>
      <c r="W309" s="72"/>
      <c r="X309" s="72"/>
      <c r="Y309" s="72"/>
      <c r="Z309" s="72"/>
    </row>
    <row r="310" spans="1:26" ht="13">
      <c r="A310" s="72"/>
      <c r="B310" s="72"/>
      <c r="C310" s="72"/>
      <c r="D310" s="72"/>
      <c r="E310" s="82"/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</row>
    <row r="311" spans="1:26" ht="13">
      <c r="A311" s="72"/>
      <c r="B311" s="72"/>
      <c r="C311" s="72"/>
      <c r="D311" s="72"/>
      <c r="E311" s="82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  <c r="Y311" s="72"/>
      <c r="Z311" s="72"/>
    </row>
    <row r="312" spans="1:26" ht="13">
      <c r="A312" s="72"/>
      <c r="B312" s="72"/>
      <c r="C312" s="72"/>
      <c r="D312" s="72"/>
      <c r="E312" s="82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</row>
    <row r="313" spans="1:26" ht="13">
      <c r="A313" s="72"/>
      <c r="B313" s="72"/>
      <c r="C313" s="72"/>
      <c r="D313" s="72"/>
      <c r="E313" s="82"/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72"/>
      <c r="W313" s="72"/>
      <c r="X313" s="72"/>
      <c r="Y313" s="72"/>
      <c r="Z313" s="72"/>
    </row>
    <row r="314" spans="1:26" ht="13">
      <c r="A314" s="72"/>
      <c r="B314" s="72"/>
      <c r="C314" s="72"/>
      <c r="D314" s="72"/>
      <c r="E314" s="82"/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72"/>
      <c r="W314" s="72"/>
      <c r="X314" s="72"/>
      <c r="Y314" s="72"/>
      <c r="Z314" s="72"/>
    </row>
    <row r="315" spans="1:26" ht="13">
      <c r="A315" s="72"/>
      <c r="B315" s="72"/>
      <c r="C315" s="72"/>
      <c r="D315" s="72"/>
      <c r="E315" s="82"/>
      <c r="F315" s="72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72"/>
      <c r="W315" s="72"/>
      <c r="X315" s="72"/>
      <c r="Y315" s="72"/>
      <c r="Z315" s="72"/>
    </row>
    <row r="316" spans="1:26" ht="13">
      <c r="A316" s="72"/>
      <c r="B316" s="72"/>
      <c r="C316" s="72"/>
      <c r="D316" s="72"/>
      <c r="E316" s="82"/>
      <c r="F316" s="72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</row>
    <row r="317" spans="1:26" ht="13">
      <c r="A317" s="72"/>
      <c r="B317" s="72"/>
      <c r="C317" s="72"/>
      <c r="D317" s="72"/>
      <c r="E317" s="82"/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72"/>
      <c r="W317" s="72"/>
      <c r="X317" s="72"/>
      <c r="Y317" s="72"/>
      <c r="Z317" s="72"/>
    </row>
    <row r="318" spans="1:26" ht="13">
      <c r="A318" s="72"/>
      <c r="B318" s="72"/>
      <c r="C318" s="72"/>
      <c r="D318" s="72"/>
      <c r="E318" s="82"/>
      <c r="F318" s="72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72"/>
      <c r="W318" s="72"/>
      <c r="X318" s="72"/>
      <c r="Y318" s="72"/>
      <c r="Z318" s="72"/>
    </row>
    <row r="319" spans="1:26" ht="13">
      <c r="A319" s="72"/>
      <c r="B319" s="72"/>
      <c r="C319" s="72"/>
      <c r="D319" s="72"/>
      <c r="E319" s="82"/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72"/>
      <c r="X319" s="72"/>
      <c r="Y319" s="72"/>
      <c r="Z319" s="72"/>
    </row>
    <row r="320" spans="1:26" ht="13">
      <c r="A320" s="72"/>
      <c r="B320" s="72"/>
      <c r="C320" s="72"/>
      <c r="D320" s="72"/>
      <c r="E320" s="82"/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</row>
    <row r="321" spans="1:26" ht="13">
      <c r="A321" s="72"/>
      <c r="B321" s="72"/>
      <c r="C321" s="72"/>
      <c r="D321" s="72"/>
      <c r="E321" s="8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72"/>
      <c r="Z321" s="72"/>
    </row>
    <row r="322" spans="1:26" ht="13">
      <c r="A322" s="72"/>
      <c r="B322" s="72"/>
      <c r="C322" s="72"/>
      <c r="D322" s="72"/>
      <c r="E322" s="82"/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72"/>
      <c r="X322" s="72"/>
      <c r="Y322" s="72"/>
      <c r="Z322" s="72"/>
    </row>
    <row r="323" spans="1:26" ht="13">
      <c r="A323" s="72"/>
      <c r="B323" s="72"/>
      <c r="C323" s="72"/>
      <c r="D323" s="72"/>
      <c r="E323" s="82"/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72"/>
      <c r="W323" s="72"/>
      <c r="X323" s="72"/>
      <c r="Y323" s="72"/>
      <c r="Z323" s="72"/>
    </row>
    <row r="324" spans="1:26" ht="13">
      <c r="A324" s="72"/>
      <c r="B324" s="72"/>
      <c r="C324" s="72"/>
      <c r="D324" s="72"/>
      <c r="E324" s="82"/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72"/>
      <c r="W324" s="72"/>
      <c r="X324" s="72"/>
      <c r="Y324" s="72"/>
      <c r="Z324" s="72"/>
    </row>
    <row r="325" spans="1:26" ht="13">
      <c r="A325" s="72"/>
      <c r="B325" s="72"/>
      <c r="C325" s="72"/>
      <c r="D325" s="72"/>
      <c r="E325" s="82"/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72"/>
      <c r="W325" s="72"/>
      <c r="X325" s="72"/>
      <c r="Y325" s="72"/>
      <c r="Z325" s="72"/>
    </row>
    <row r="326" spans="1:26" ht="13">
      <c r="A326" s="72"/>
      <c r="B326" s="72"/>
      <c r="C326" s="72"/>
      <c r="D326" s="72"/>
      <c r="E326" s="82"/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</row>
    <row r="327" spans="1:26" ht="13">
      <c r="A327" s="72"/>
      <c r="B327" s="72"/>
      <c r="C327" s="72"/>
      <c r="D327" s="72"/>
      <c r="E327" s="82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</row>
    <row r="328" spans="1:26" ht="13">
      <c r="A328" s="72"/>
      <c r="B328" s="72"/>
      <c r="C328" s="72"/>
      <c r="D328" s="72"/>
      <c r="E328" s="82"/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</row>
    <row r="329" spans="1:26" ht="13">
      <c r="A329" s="72"/>
      <c r="B329" s="72"/>
      <c r="C329" s="72"/>
      <c r="D329" s="72"/>
      <c r="E329" s="82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</row>
    <row r="330" spans="1:26" ht="13">
      <c r="A330" s="72"/>
      <c r="B330" s="72"/>
      <c r="C330" s="72"/>
      <c r="D330" s="72"/>
      <c r="E330" s="82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</row>
    <row r="331" spans="1:26" ht="13">
      <c r="A331" s="72"/>
      <c r="B331" s="72"/>
      <c r="C331" s="72"/>
      <c r="D331" s="72"/>
      <c r="E331" s="82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</row>
    <row r="332" spans="1:26" ht="13">
      <c r="A332" s="72"/>
      <c r="B332" s="72"/>
      <c r="C332" s="72"/>
      <c r="D332" s="72"/>
      <c r="E332" s="82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</row>
    <row r="333" spans="1:26" ht="13">
      <c r="A333" s="72"/>
      <c r="B333" s="72"/>
      <c r="C333" s="72"/>
      <c r="D333" s="72"/>
      <c r="E333" s="82"/>
      <c r="F333" s="72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</row>
    <row r="334" spans="1:26" ht="13">
      <c r="A334" s="72"/>
      <c r="B334" s="72"/>
      <c r="C334" s="72"/>
      <c r="D334" s="72"/>
      <c r="E334" s="8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</row>
    <row r="335" spans="1:26" ht="13">
      <c r="A335" s="72"/>
      <c r="B335" s="72"/>
      <c r="C335" s="72"/>
      <c r="D335" s="72"/>
      <c r="E335" s="82"/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</row>
    <row r="336" spans="1:26" ht="13">
      <c r="A336" s="72"/>
      <c r="B336" s="72"/>
      <c r="C336" s="72"/>
      <c r="D336" s="72"/>
      <c r="E336" s="82"/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</row>
    <row r="337" spans="1:26" ht="13">
      <c r="A337" s="72"/>
      <c r="B337" s="72"/>
      <c r="C337" s="72"/>
      <c r="D337" s="72"/>
      <c r="E337" s="82"/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</row>
    <row r="338" spans="1:26" ht="13">
      <c r="A338" s="72"/>
      <c r="B338" s="72"/>
      <c r="C338" s="72"/>
      <c r="D338" s="72"/>
      <c r="E338" s="82"/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</row>
    <row r="339" spans="1:26" ht="13">
      <c r="A339" s="72"/>
      <c r="B339" s="72"/>
      <c r="C339" s="72"/>
      <c r="D339" s="72"/>
      <c r="E339" s="8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</row>
    <row r="340" spans="1:26" ht="13">
      <c r="A340" s="72"/>
      <c r="B340" s="72"/>
      <c r="C340" s="72"/>
      <c r="D340" s="72"/>
      <c r="E340" s="82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</row>
    <row r="341" spans="1:26" ht="13">
      <c r="A341" s="72"/>
      <c r="B341" s="72"/>
      <c r="C341" s="72"/>
      <c r="D341" s="72"/>
      <c r="E341" s="82"/>
      <c r="F341" s="72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</row>
    <row r="342" spans="1:26" ht="13">
      <c r="A342" s="72"/>
      <c r="B342" s="72"/>
      <c r="C342" s="72"/>
      <c r="D342" s="72"/>
      <c r="E342" s="82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</row>
    <row r="343" spans="1:26" ht="13">
      <c r="A343" s="72"/>
      <c r="B343" s="72"/>
      <c r="C343" s="72"/>
      <c r="D343" s="72"/>
      <c r="E343" s="82"/>
      <c r="F343" s="72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</row>
    <row r="344" spans="1:26" ht="13">
      <c r="A344" s="72"/>
      <c r="B344" s="72"/>
      <c r="C344" s="72"/>
      <c r="D344" s="72"/>
      <c r="E344" s="82"/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</row>
    <row r="345" spans="1:26" ht="13">
      <c r="A345" s="72"/>
      <c r="B345" s="72"/>
      <c r="C345" s="72"/>
      <c r="D345" s="72"/>
      <c r="E345" s="82"/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</row>
    <row r="346" spans="1:26" ht="13">
      <c r="A346" s="72"/>
      <c r="B346" s="72"/>
      <c r="C346" s="72"/>
      <c r="D346" s="72"/>
      <c r="E346" s="82"/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</row>
    <row r="347" spans="1:26" ht="13">
      <c r="A347" s="72"/>
      <c r="B347" s="72"/>
      <c r="C347" s="72"/>
      <c r="D347" s="72"/>
      <c r="E347" s="8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</row>
    <row r="348" spans="1:26" ht="13">
      <c r="A348" s="72"/>
      <c r="B348" s="72"/>
      <c r="C348" s="72"/>
      <c r="D348" s="72"/>
      <c r="E348" s="82"/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</row>
    <row r="349" spans="1:26" ht="13">
      <c r="A349" s="72"/>
      <c r="B349" s="72"/>
      <c r="C349" s="72"/>
      <c r="D349" s="72"/>
      <c r="E349" s="82"/>
      <c r="F349" s="72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</row>
    <row r="350" spans="1:26" ht="13">
      <c r="A350" s="72"/>
      <c r="B350" s="72"/>
      <c r="C350" s="72"/>
      <c r="D350" s="72"/>
      <c r="E350" s="82"/>
      <c r="F350" s="72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</row>
    <row r="351" spans="1:26" ht="13">
      <c r="A351" s="72"/>
      <c r="B351" s="72"/>
      <c r="C351" s="72"/>
      <c r="D351" s="72"/>
      <c r="E351" s="82"/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</row>
    <row r="352" spans="1:26" ht="13">
      <c r="A352" s="72"/>
      <c r="B352" s="72"/>
      <c r="C352" s="72"/>
      <c r="D352" s="72"/>
      <c r="E352" s="82"/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</row>
    <row r="353" spans="1:26" ht="13">
      <c r="A353" s="72"/>
      <c r="B353" s="72"/>
      <c r="C353" s="72"/>
      <c r="D353" s="72"/>
      <c r="E353" s="82"/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</row>
    <row r="354" spans="1:26" ht="13">
      <c r="A354" s="72"/>
      <c r="B354" s="72"/>
      <c r="C354" s="72"/>
      <c r="D354" s="72"/>
      <c r="E354" s="82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</row>
    <row r="355" spans="1:26" ht="13">
      <c r="A355" s="72"/>
      <c r="B355" s="72"/>
      <c r="C355" s="72"/>
      <c r="D355" s="72"/>
      <c r="E355" s="82"/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</row>
    <row r="356" spans="1:26" ht="13">
      <c r="A356" s="72"/>
      <c r="B356" s="72"/>
      <c r="C356" s="72"/>
      <c r="D356" s="72"/>
      <c r="E356" s="82"/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</row>
    <row r="357" spans="1:26" ht="13">
      <c r="A357" s="72"/>
      <c r="B357" s="72"/>
      <c r="C357" s="72"/>
      <c r="D357" s="72"/>
      <c r="E357" s="82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</row>
    <row r="358" spans="1:26" ht="13">
      <c r="A358" s="72"/>
      <c r="B358" s="72"/>
      <c r="C358" s="72"/>
      <c r="D358" s="72"/>
      <c r="E358" s="82"/>
      <c r="F358" s="72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</row>
    <row r="359" spans="1:26" ht="13">
      <c r="A359" s="72"/>
      <c r="B359" s="72"/>
      <c r="C359" s="72"/>
      <c r="D359" s="72"/>
      <c r="E359" s="82"/>
      <c r="F359" s="72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</row>
    <row r="360" spans="1:26" ht="13">
      <c r="A360" s="72"/>
      <c r="B360" s="72"/>
      <c r="C360" s="72"/>
      <c r="D360" s="72"/>
      <c r="E360" s="8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</row>
    <row r="361" spans="1:26" ht="13">
      <c r="A361" s="72"/>
      <c r="B361" s="72"/>
      <c r="C361" s="72"/>
      <c r="D361" s="72"/>
      <c r="E361" s="82"/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</row>
    <row r="362" spans="1:26" ht="13">
      <c r="A362" s="72"/>
      <c r="B362" s="72"/>
      <c r="C362" s="72"/>
      <c r="D362" s="72"/>
      <c r="E362" s="82"/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</row>
    <row r="363" spans="1:26" ht="13">
      <c r="A363" s="72"/>
      <c r="B363" s="72"/>
      <c r="C363" s="72"/>
      <c r="D363" s="72"/>
      <c r="E363" s="82"/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</row>
    <row r="364" spans="1:26" ht="13">
      <c r="A364" s="72"/>
      <c r="B364" s="72"/>
      <c r="C364" s="72"/>
      <c r="D364" s="72"/>
      <c r="E364" s="82"/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</row>
    <row r="365" spans="1:26" ht="13">
      <c r="A365" s="72"/>
      <c r="B365" s="72"/>
      <c r="C365" s="72"/>
      <c r="D365" s="72"/>
      <c r="E365" s="82"/>
      <c r="F365" s="72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</row>
    <row r="366" spans="1:26" ht="13">
      <c r="A366" s="72"/>
      <c r="B366" s="72"/>
      <c r="C366" s="72"/>
      <c r="D366" s="72"/>
      <c r="E366" s="82"/>
      <c r="F366" s="72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</row>
    <row r="367" spans="1:26" ht="13">
      <c r="A367" s="72"/>
      <c r="B367" s="72"/>
      <c r="C367" s="72"/>
      <c r="D367" s="72"/>
      <c r="E367" s="82"/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</row>
    <row r="368" spans="1:26" ht="13">
      <c r="A368" s="72"/>
      <c r="B368" s="72"/>
      <c r="C368" s="72"/>
      <c r="D368" s="72"/>
      <c r="E368" s="82"/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</row>
    <row r="369" spans="1:26" ht="13">
      <c r="A369" s="72"/>
      <c r="B369" s="72"/>
      <c r="C369" s="72"/>
      <c r="D369" s="72"/>
      <c r="E369" s="82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</row>
    <row r="370" spans="1:26" ht="13">
      <c r="A370" s="72"/>
      <c r="B370" s="72"/>
      <c r="C370" s="72"/>
      <c r="D370" s="72"/>
      <c r="E370" s="82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</row>
    <row r="371" spans="1:26" ht="13">
      <c r="A371" s="72"/>
      <c r="B371" s="72"/>
      <c r="C371" s="72"/>
      <c r="D371" s="72"/>
      <c r="E371" s="82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</row>
    <row r="372" spans="1:26" ht="13">
      <c r="A372" s="72"/>
      <c r="B372" s="72"/>
      <c r="C372" s="72"/>
      <c r="D372" s="72"/>
      <c r="E372" s="82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</row>
    <row r="373" spans="1:26" ht="13">
      <c r="A373" s="72"/>
      <c r="B373" s="72"/>
      <c r="C373" s="72"/>
      <c r="D373" s="72"/>
      <c r="E373" s="8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</row>
    <row r="374" spans="1:26" ht="13">
      <c r="A374" s="72"/>
      <c r="B374" s="72"/>
      <c r="C374" s="72"/>
      <c r="D374" s="72"/>
      <c r="E374" s="82"/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</row>
    <row r="375" spans="1:26" ht="13">
      <c r="A375" s="72"/>
      <c r="B375" s="72"/>
      <c r="C375" s="72"/>
      <c r="D375" s="72"/>
      <c r="E375" s="82"/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</row>
    <row r="376" spans="1:26" ht="13">
      <c r="A376" s="72"/>
      <c r="B376" s="72"/>
      <c r="C376" s="72"/>
      <c r="D376" s="72"/>
      <c r="E376" s="82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</row>
    <row r="377" spans="1:26" ht="13">
      <c r="A377" s="72"/>
      <c r="B377" s="72"/>
      <c r="C377" s="72"/>
      <c r="D377" s="72"/>
      <c r="E377" s="82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</row>
    <row r="378" spans="1:26" ht="13">
      <c r="A378" s="72"/>
      <c r="B378" s="72"/>
      <c r="C378" s="72"/>
      <c r="D378" s="72"/>
      <c r="E378" s="82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</row>
    <row r="379" spans="1:26" ht="13">
      <c r="A379" s="72"/>
      <c r="B379" s="72"/>
      <c r="C379" s="72"/>
      <c r="D379" s="72"/>
      <c r="E379" s="82"/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</row>
    <row r="380" spans="1:26" ht="13">
      <c r="A380" s="72"/>
      <c r="B380" s="72"/>
      <c r="C380" s="72"/>
      <c r="D380" s="72"/>
      <c r="E380" s="82"/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</row>
    <row r="381" spans="1:26" ht="13">
      <c r="A381" s="72"/>
      <c r="B381" s="72"/>
      <c r="C381" s="72"/>
      <c r="D381" s="72"/>
      <c r="E381" s="82"/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</row>
    <row r="382" spans="1:26" ht="13">
      <c r="A382" s="72"/>
      <c r="B382" s="72"/>
      <c r="C382" s="72"/>
      <c r="D382" s="72"/>
      <c r="E382" s="82"/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</row>
    <row r="383" spans="1:26" ht="13">
      <c r="A383" s="72"/>
      <c r="B383" s="72"/>
      <c r="C383" s="72"/>
      <c r="D383" s="72"/>
      <c r="E383" s="82"/>
      <c r="F383" s="72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</row>
    <row r="384" spans="1:26" ht="13">
      <c r="A384" s="72"/>
      <c r="B384" s="72"/>
      <c r="C384" s="72"/>
      <c r="D384" s="72"/>
      <c r="E384" s="82"/>
      <c r="F384" s="72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</row>
    <row r="385" spans="1:26" ht="13">
      <c r="A385" s="72"/>
      <c r="B385" s="72"/>
      <c r="C385" s="72"/>
      <c r="D385" s="72"/>
      <c r="E385" s="82"/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</row>
    <row r="386" spans="1:26" ht="13">
      <c r="A386" s="72"/>
      <c r="B386" s="72"/>
      <c r="C386" s="72"/>
      <c r="D386" s="72"/>
      <c r="E386" s="8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</row>
    <row r="387" spans="1:26" ht="13">
      <c r="A387" s="72"/>
      <c r="B387" s="72"/>
      <c r="C387" s="72"/>
      <c r="D387" s="72"/>
      <c r="E387" s="82"/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</row>
    <row r="388" spans="1:26" ht="13">
      <c r="A388" s="72"/>
      <c r="B388" s="72"/>
      <c r="C388" s="72"/>
      <c r="D388" s="72"/>
      <c r="E388" s="8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</row>
    <row r="389" spans="1:26" ht="13">
      <c r="A389" s="72"/>
      <c r="B389" s="72"/>
      <c r="C389" s="72"/>
      <c r="D389" s="72"/>
      <c r="E389" s="82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</row>
    <row r="390" spans="1:26" ht="13">
      <c r="A390" s="72"/>
      <c r="B390" s="72"/>
      <c r="C390" s="72"/>
      <c r="D390" s="72"/>
      <c r="E390" s="82"/>
      <c r="F390" s="72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</row>
    <row r="391" spans="1:26" ht="13">
      <c r="A391" s="72"/>
      <c r="B391" s="72"/>
      <c r="C391" s="72"/>
      <c r="D391" s="72"/>
      <c r="E391" s="82"/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</row>
    <row r="392" spans="1:26" ht="13">
      <c r="A392" s="72"/>
      <c r="B392" s="72"/>
      <c r="C392" s="72"/>
      <c r="D392" s="72"/>
      <c r="E392" s="82"/>
      <c r="F392" s="72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</row>
    <row r="393" spans="1:26" ht="13">
      <c r="A393" s="72"/>
      <c r="B393" s="72"/>
      <c r="C393" s="72"/>
      <c r="D393" s="72"/>
      <c r="E393" s="82"/>
      <c r="F393" s="72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</row>
    <row r="394" spans="1:26" ht="13">
      <c r="A394" s="72"/>
      <c r="B394" s="72"/>
      <c r="C394" s="72"/>
      <c r="D394" s="72"/>
      <c r="E394" s="82"/>
      <c r="F394" s="72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</row>
    <row r="395" spans="1:26" ht="13">
      <c r="A395" s="72"/>
      <c r="B395" s="72"/>
      <c r="C395" s="72"/>
      <c r="D395" s="72"/>
      <c r="E395" s="82"/>
      <c r="F395" s="72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</row>
    <row r="396" spans="1:26" ht="13">
      <c r="A396" s="72"/>
      <c r="B396" s="72"/>
      <c r="C396" s="72"/>
      <c r="D396" s="72"/>
      <c r="E396" s="82"/>
      <c r="F396" s="72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</row>
    <row r="397" spans="1:26" ht="13">
      <c r="A397" s="72"/>
      <c r="B397" s="72"/>
      <c r="C397" s="72"/>
      <c r="D397" s="72"/>
      <c r="E397" s="82"/>
      <c r="F397" s="72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</row>
    <row r="398" spans="1:26" ht="13">
      <c r="A398" s="72"/>
      <c r="B398" s="72"/>
      <c r="C398" s="72"/>
      <c r="D398" s="72"/>
      <c r="E398" s="82"/>
      <c r="F398" s="72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</row>
    <row r="399" spans="1:26" ht="13">
      <c r="A399" s="72"/>
      <c r="B399" s="72"/>
      <c r="C399" s="72"/>
      <c r="D399" s="72"/>
      <c r="E399" s="8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</row>
    <row r="400" spans="1:26" ht="13">
      <c r="A400" s="72"/>
      <c r="B400" s="72"/>
      <c r="C400" s="72"/>
      <c r="D400" s="72"/>
      <c r="E400" s="82"/>
      <c r="F400" s="72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</row>
    <row r="401" spans="1:26" ht="13">
      <c r="A401" s="72"/>
      <c r="B401" s="72"/>
      <c r="C401" s="72"/>
      <c r="D401" s="72"/>
      <c r="E401" s="82"/>
      <c r="F401" s="72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</row>
    <row r="402" spans="1:26" ht="13">
      <c r="A402" s="72"/>
      <c r="B402" s="72"/>
      <c r="C402" s="72"/>
      <c r="D402" s="72"/>
      <c r="E402" s="82"/>
      <c r="F402" s="72"/>
      <c r="G402" s="72"/>
      <c r="H402" s="72"/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</row>
    <row r="403" spans="1:26" ht="13">
      <c r="A403" s="72"/>
      <c r="B403" s="72"/>
      <c r="C403" s="72"/>
      <c r="D403" s="72"/>
      <c r="E403" s="82"/>
      <c r="F403" s="72"/>
      <c r="G403" s="72"/>
      <c r="H403" s="72"/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72"/>
      <c r="W403" s="72"/>
      <c r="X403" s="72"/>
      <c r="Y403" s="72"/>
      <c r="Z403" s="72"/>
    </row>
    <row r="404" spans="1:26" ht="13">
      <c r="A404" s="72"/>
      <c r="B404" s="72"/>
      <c r="C404" s="72"/>
      <c r="D404" s="72"/>
      <c r="E404" s="82"/>
      <c r="F404" s="72"/>
      <c r="G404" s="72"/>
      <c r="H404" s="72"/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  <c r="V404" s="72"/>
      <c r="W404" s="72"/>
      <c r="X404" s="72"/>
      <c r="Y404" s="72"/>
      <c r="Z404" s="72"/>
    </row>
    <row r="405" spans="1:26" ht="13">
      <c r="A405" s="72"/>
      <c r="B405" s="72"/>
      <c r="C405" s="72"/>
      <c r="D405" s="72"/>
      <c r="E405" s="82"/>
      <c r="F405" s="72"/>
      <c r="G405" s="72"/>
      <c r="H405" s="72"/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  <c r="V405" s="72"/>
      <c r="W405" s="72"/>
      <c r="X405" s="72"/>
      <c r="Y405" s="72"/>
      <c r="Z405" s="72"/>
    </row>
    <row r="406" spans="1:26" ht="13">
      <c r="A406" s="72"/>
      <c r="B406" s="72"/>
      <c r="C406" s="72"/>
      <c r="D406" s="72"/>
      <c r="E406" s="82"/>
      <c r="F406" s="72"/>
      <c r="G406" s="72"/>
      <c r="H406" s="72"/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  <c r="V406" s="72"/>
      <c r="W406" s="72"/>
      <c r="X406" s="72"/>
      <c r="Y406" s="72"/>
      <c r="Z406" s="72"/>
    </row>
    <row r="407" spans="1:26" ht="13">
      <c r="A407" s="72"/>
      <c r="B407" s="72"/>
      <c r="C407" s="72"/>
      <c r="D407" s="72"/>
      <c r="E407" s="82"/>
      <c r="F407" s="72"/>
      <c r="G407" s="72"/>
      <c r="H407" s="72"/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</row>
    <row r="408" spans="1:26" ht="13">
      <c r="A408" s="72"/>
      <c r="B408" s="72"/>
      <c r="C408" s="72"/>
      <c r="D408" s="72"/>
      <c r="E408" s="82"/>
      <c r="F408" s="72"/>
      <c r="G408" s="72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2"/>
      <c r="Z408" s="72"/>
    </row>
    <row r="409" spans="1:26" ht="13">
      <c r="A409" s="72"/>
      <c r="B409" s="72"/>
      <c r="C409" s="72"/>
      <c r="D409" s="72"/>
      <c r="E409" s="82"/>
      <c r="F409" s="72"/>
      <c r="G409" s="72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2"/>
      <c r="Z409" s="72"/>
    </row>
    <row r="410" spans="1:26" ht="13">
      <c r="A410" s="72"/>
      <c r="B410" s="72"/>
      <c r="C410" s="72"/>
      <c r="D410" s="72"/>
      <c r="E410" s="82"/>
      <c r="F410" s="72"/>
      <c r="G410" s="72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</row>
    <row r="411" spans="1:26" ht="13">
      <c r="A411" s="72"/>
      <c r="B411" s="72"/>
      <c r="C411" s="72"/>
      <c r="D411" s="72"/>
      <c r="E411" s="82"/>
      <c r="F411" s="72"/>
      <c r="G411" s="72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</row>
    <row r="412" spans="1:26" ht="13">
      <c r="A412" s="72"/>
      <c r="B412" s="72"/>
      <c r="C412" s="72"/>
      <c r="D412" s="72"/>
      <c r="E412" s="8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</row>
    <row r="413" spans="1:26" ht="13">
      <c r="A413" s="72"/>
      <c r="B413" s="72"/>
      <c r="C413" s="72"/>
      <c r="D413" s="72"/>
      <c r="E413" s="82"/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</row>
    <row r="414" spans="1:26" ht="13">
      <c r="A414" s="72"/>
      <c r="B414" s="72"/>
      <c r="C414" s="72"/>
      <c r="D414" s="72"/>
      <c r="E414" s="82"/>
      <c r="F414" s="72"/>
      <c r="G414" s="72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</row>
    <row r="415" spans="1:26" ht="13">
      <c r="A415" s="72"/>
      <c r="B415" s="72"/>
      <c r="C415" s="72"/>
      <c r="D415" s="72"/>
      <c r="E415" s="82"/>
      <c r="F415" s="72"/>
      <c r="G415" s="72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</row>
    <row r="416" spans="1:26" ht="13">
      <c r="A416" s="72"/>
      <c r="B416" s="72"/>
      <c r="C416" s="72"/>
      <c r="D416" s="72"/>
      <c r="E416" s="82"/>
      <c r="F416" s="72"/>
      <c r="G416" s="72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</row>
    <row r="417" spans="1:26" ht="13">
      <c r="A417" s="72"/>
      <c r="B417" s="72"/>
      <c r="C417" s="72"/>
      <c r="D417" s="72"/>
      <c r="E417" s="82"/>
      <c r="F417" s="72"/>
      <c r="G417" s="72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</row>
    <row r="418" spans="1:26" ht="13">
      <c r="A418" s="72"/>
      <c r="B418" s="72"/>
      <c r="C418" s="72"/>
      <c r="D418" s="72"/>
      <c r="E418" s="82"/>
      <c r="F418" s="72"/>
      <c r="G418" s="72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</row>
    <row r="419" spans="1:26" ht="13">
      <c r="A419" s="72"/>
      <c r="B419" s="72"/>
      <c r="C419" s="72"/>
      <c r="D419" s="72"/>
      <c r="E419" s="82"/>
      <c r="F419" s="72"/>
      <c r="G419" s="72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</row>
    <row r="420" spans="1:26" ht="13">
      <c r="A420" s="72"/>
      <c r="B420" s="72"/>
      <c r="C420" s="72"/>
      <c r="D420" s="72"/>
      <c r="E420" s="82"/>
      <c r="F420" s="72"/>
      <c r="G420" s="72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</row>
    <row r="421" spans="1:26" ht="13">
      <c r="A421" s="72"/>
      <c r="B421" s="72"/>
      <c r="C421" s="72"/>
      <c r="D421" s="72"/>
      <c r="E421" s="82"/>
      <c r="F421" s="72"/>
      <c r="G421" s="72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</row>
    <row r="422" spans="1:26" ht="13">
      <c r="A422" s="72"/>
      <c r="B422" s="72"/>
      <c r="C422" s="72"/>
      <c r="D422" s="72"/>
      <c r="E422" s="82"/>
      <c r="F422" s="72"/>
      <c r="G422" s="72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</row>
    <row r="423" spans="1:26" ht="13">
      <c r="A423" s="72"/>
      <c r="B423" s="72"/>
      <c r="C423" s="72"/>
      <c r="D423" s="72"/>
      <c r="E423" s="82"/>
      <c r="F423" s="72"/>
      <c r="G423" s="72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</row>
    <row r="424" spans="1:26" ht="13">
      <c r="A424" s="72"/>
      <c r="B424" s="72"/>
      <c r="C424" s="72"/>
      <c r="D424" s="72"/>
      <c r="E424" s="82"/>
      <c r="F424" s="72"/>
      <c r="G424" s="72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</row>
    <row r="425" spans="1:26" ht="13">
      <c r="A425" s="72"/>
      <c r="B425" s="72"/>
      <c r="C425" s="72"/>
      <c r="D425" s="72"/>
      <c r="E425" s="8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</row>
    <row r="426" spans="1:26" ht="13">
      <c r="A426" s="72"/>
      <c r="B426" s="72"/>
      <c r="C426" s="72"/>
      <c r="D426" s="72"/>
      <c r="E426" s="82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</row>
    <row r="427" spans="1:26" ht="13">
      <c r="A427" s="72"/>
      <c r="B427" s="72"/>
      <c r="C427" s="72"/>
      <c r="D427" s="72"/>
      <c r="E427" s="82"/>
      <c r="F427" s="72"/>
      <c r="G427" s="72"/>
      <c r="H427" s="72"/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</row>
    <row r="428" spans="1:26" ht="13">
      <c r="A428" s="72"/>
      <c r="B428" s="72"/>
      <c r="C428" s="72"/>
      <c r="D428" s="72"/>
      <c r="E428" s="82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</row>
    <row r="429" spans="1:26" ht="13">
      <c r="A429" s="72"/>
      <c r="B429" s="72"/>
      <c r="C429" s="72"/>
      <c r="D429" s="72"/>
      <c r="E429" s="82"/>
      <c r="F429" s="72"/>
      <c r="G429" s="72"/>
      <c r="H429" s="72"/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</row>
    <row r="430" spans="1:26" ht="13">
      <c r="A430" s="72"/>
      <c r="B430" s="72"/>
      <c r="C430" s="72"/>
      <c r="D430" s="72"/>
      <c r="E430" s="82"/>
      <c r="F430" s="72"/>
      <c r="G430" s="72"/>
      <c r="H430" s="72"/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</row>
    <row r="431" spans="1:26" ht="13">
      <c r="A431" s="72"/>
      <c r="B431" s="72"/>
      <c r="C431" s="72"/>
      <c r="D431" s="72"/>
      <c r="E431" s="82"/>
      <c r="F431" s="72"/>
      <c r="G431" s="72"/>
      <c r="H431" s="72"/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</row>
    <row r="432" spans="1:26" ht="13">
      <c r="A432" s="72"/>
      <c r="B432" s="72"/>
      <c r="C432" s="72"/>
      <c r="D432" s="72"/>
      <c r="E432" s="82"/>
      <c r="F432" s="72"/>
      <c r="G432" s="72"/>
      <c r="H432" s="72"/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</row>
    <row r="433" spans="1:26" ht="13">
      <c r="A433" s="72"/>
      <c r="B433" s="72"/>
      <c r="C433" s="72"/>
      <c r="D433" s="72"/>
      <c r="E433" s="82"/>
      <c r="F433" s="72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</row>
    <row r="434" spans="1:26" ht="13">
      <c r="A434" s="72"/>
      <c r="B434" s="72"/>
      <c r="C434" s="72"/>
      <c r="D434" s="72"/>
      <c r="E434" s="82"/>
      <c r="F434" s="72"/>
      <c r="G434" s="72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</row>
    <row r="435" spans="1:26" ht="13">
      <c r="A435" s="72"/>
      <c r="B435" s="72"/>
      <c r="C435" s="72"/>
      <c r="D435" s="72"/>
      <c r="E435" s="8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</row>
    <row r="436" spans="1:26" ht="13">
      <c r="A436" s="72"/>
      <c r="B436" s="72"/>
      <c r="C436" s="72"/>
      <c r="D436" s="72"/>
      <c r="E436" s="82"/>
      <c r="F436" s="72"/>
      <c r="G436" s="72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</row>
    <row r="437" spans="1:26" ht="13">
      <c r="A437" s="72"/>
      <c r="B437" s="72"/>
      <c r="C437" s="72"/>
      <c r="D437" s="72"/>
      <c r="E437" s="82"/>
      <c r="F437" s="72"/>
      <c r="G437" s="72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</row>
    <row r="438" spans="1:26" ht="13">
      <c r="A438" s="72"/>
      <c r="B438" s="72"/>
      <c r="C438" s="72"/>
      <c r="D438" s="72"/>
      <c r="E438" s="8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</row>
    <row r="439" spans="1:26" ht="13">
      <c r="A439" s="72"/>
      <c r="B439" s="72"/>
      <c r="C439" s="72"/>
      <c r="D439" s="72"/>
      <c r="E439" s="82"/>
      <c r="F439" s="72"/>
      <c r="G439" s="72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</row>
    <row r="440" spans="1:26" ht="13">
      <c r="A440" s="72"/>
      <c r="B440" s="72"/>
      <c r="C440" s="72"/>
      <c r="D440" s="72"/>
      <c r="E440" s="82"/>
      <c r="F440" s="72"/>
      <c r="G440" s="72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</row>
    <row r="441" spans="1:26" ht="13">
      <c r="A441" s="72"/>
      <c r="B441" s="72"/>
      <c r="C441" s="72"/>
      <c r="D441" s="72"/>
      <c r="E441" s="82"/>
      <c r="F441" s="72"/>
      <c r="G441" s="72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</row>
    <row r="442" spans="1:26" ht="13">
      <c r="A442" s="72"/>
      <c r="B442" s="72"/>
      <c r="C442" s="72"/>
      <c r="D442" s="72"/>
      <c r="E442" s="82"/>
      <c r="F442" s="72"/>
      <c r="G442" s="72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</row>
    <row r="443" spans="1:26" ht="13">
      <c r="A443" s="72"/>
      <c r="B443" s="72"/>
      <c r="C443" s="72"/>
      <c r="D443" s="72"/>
      <c r="E443" s="82"/>
      <c r="F443" s="72"/>
      <c r="G443" s="72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</row>
    <row r="444" spans="1:26" ht="13">
      <c r="A444" s="72"/>
      <c r="B444" s="72"/>
      <c r="C444" s="72"/>
      <c r="D444" s="72"/>
      <c r="E444" s="82"/>
      <c r="F444" s="72"/>
      <c r="G444" s="72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</row>
    <row r="445" spans="1:26" ht="13">
      <c r="A445" s="72"/>
      <c r="B445" s="72"/>
      <c r="C445" s="72"/>
      <c r="D445" s="72"/>
      <c r="E445" s="82"/>
      <c r="F445" s="72"/>
      <c r="G445" s="72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</row>
    <row r="446" spans="1:26" ht="13">
      <c r="A446" s="72"/>
      <c r="B446" s="72"/>
      <c r="C446" s="72"/>
      <c r="D446" s="72"/>
      <c r="E446" s="82"/>
      <c r="F446" s="72"/>
      <c r="G446" s="72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</row>
    <row r="447" spans="1:26" ht="13">
      <c r="A447" s="72"/>
      <c r="B447" s="72"/>
      <c r="C447" s="72"/>
      <c r="D447" s="72"/>
      <c r="E447" s="82"/>
      <c r="F447" s="72"/>
      <c r="G447" s="72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</row>
    <row r="448" spans="1:26" ht="13">
      <c r="A448" s="72"/>
      <c r="B448" s="72"/>
      <c r="C448" s="72"/>
      <c r="D448" s="72"/>
      <c r="E448" s="82"/>
      <c r="F448" s="72"/>
      <c r="G448" s="72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</row>
    <row r="449" spans="1:26" ht="13">
      <c r="A449" s="72"/>
      <c r="B449" s="72"/>
      <c r="C449" s="72"/>
      <c r="D449" s="72"/>
      <c r="E449" s="82"/>
      <c r="F449" s="72"/>
      <c r="G449" s="72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</row>
    <row r="450" spans="1:26" ht="13">
      <c r="A450" s="72"/>
      <c r="B450" s="72"/>
      <c r="C450" s="72"/>
      <c r="D450" s="72"/>
      <c r="E450" s="82"/>
      <c r="F450" s="72"/>
      <c r="G450" s="72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</row>
    <row r="451" spans="1:26" ht="13">
      <c r="A451" s="72"/>
      <c r="B451" s="72"/>
      <c r="C451" s="72"/>
      <c r="D451" s="72"/>
      <c r="E451" s="8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</row>
    <row r="452" spans="1:26" ht="13">
      <c r="A452" s="72"/>
      <c r="B452" s="72"/>
      <c r="C452" s="72"/>
      <c r="D452" s="72"/>
      <c r="E452" s="82"/>
      <c r="F452" s="72"/>
      <c r="G452" s="72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</row>
    <row r="453" spans="1:26" ht="13">
      <c r="A453" s="72"/>
      <c r="B453" s="72"/>
      <c r="C453" s="72"/>
      <c r="D453" s="72"/>
      <c r="E453" s="82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</row>
    <row r="454" spans="1:26" ht="13">
      <c r="A454" s="72"/>
      <c r="B454" s="72"/>
      <c r="C454" s="72"/>
      <c r="D454" s="72"/>
      <c r="E454" s="82"/>
      <c r="F454" s="72"/>
      <c r="G454" s="72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</row>
    <row r="455" spans="1:26" ht="13">
      <c r="A455" s="72"/>
      <c r="B455" s="72"/>
      <c r="C455" s="72"/>
      <c r="D455" s="72"/>
      <c r="E455" s="82"/>
      <c r="F455" s="72"/>
      <c r="G455" s="72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</row>
    <row r="456" spans="1:26" ht="13">
      <c r="A456" s="72"/>
      <c r="B456" s="72"/>
      <c r="C456" s="72"/>
      <c r="D456" s="72"/>
      <c r="E456" s="82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</row>
    <row r="457" spans="1:26" ht="13">
      <c r="A457" s="72"/>
      <c r="B457" s="72"/>
      <c r="C457" s="72"/>
      <c r="D457" s="72"/>
      <c r="E457" s="82"/>
      <c r="F457" s="72"/>
      <c r="G457" s="72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</row>
    <row r="458" spans="1:26" ht="13">
      <c r="A458" s="72"/>
      <c r="B458" s="72"/>
      <c r="C458" s="72"/>
      <c r="D458" s="72"/>
      <c r="E458" s="82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</row>
    <row r="459" spans="1:26" ht="13">
      <c r="A459" s="72"/>
      <c r="B459" s="72"/>
      <c r="C459" s="72"/>
      <c r="D459" s="72"/>
      <c r="E459" s="82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</row>
    <row r="460" spans="1:26" ht="13">
      <c r="A460" s="72"/>
      <c r="B460" s="72"/>
      <c r="C460" s="72"/>
      <c r="D460" s="72"/>
      <c r="E460" s="82"/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</row>
    <row r="461" spans="1:26" ht="13">
      <c r="A461" s="72"/>
      <c r="B461" s="72"/>
      <c r="C461" s="72"/>
      <c r="D461" s="72"/>
      <c r="E461" s="82"/>
      <c r="F461" s="72"/>
      <c r="G461" s="72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</row>
    <row r="462" spans="1:26" ht="13">
      <c r="A462" s="72"/>
      <c r="B462" s="72"/>
      <c r="C462" s="72"/>
      <c r="D462" s="72"/>
      <c r="E462" s="82"/>
      <c r="F462" s="72"/>
      <c r="G462" s="72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</row>
    <row r="463" spans="1:26" ht="13">
      <c r="A463" s="72"/>
      <c r="B463" s="72"/>
      <c r="C463" s="72"/>
      <c r="D463" s="72"/>
      <c r="E463" s="82"/>
      <c r="F463" s="72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</row>
    <row r="464" spans="1:26" ht="13">
      <c r="A464" s="72"/>
      <c r="B464" s="72"/>
      <c r="C464" s="72"/>
      <c r="D464" s="72"/>
      <c r="E464" s="8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</row>
    <row r="465" spans="1:26" ht="13">
      <c r="A465" s="72"/>
      <c r="B465" s="72"/>
      <c r="C465" s="72"/>
      <c r="D465" s="72"/>
      <c r="E465" s="82"/>
      <c r="F465" s="72"/>
      <c r="G465" s="72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</row>
    <row r="466" spans="1:26" ht="13">
      <c r="A466" s="72"/>
      <c r="B466" s="72"/>
      <c r="C466" s="72"/>
      <c r="D466" s="72"/>
      <c r="E466" s="82"/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</row>
    <row r="467" spans="1:26" ht="13">
      <c r="A467" s="72"/>
      <c r="B467" s="72"/>
      <c r="C467" s="72"/>
      <c r="D467" s="72"/>
      <c r="E467" s="8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</row>
    <row r="468" spans="1:26" ht="13">
      <c r="A468" s="72"/>
      <c r="B468" s="72"/>
      <c r="C468" s="72"/>
      <c r="D468" s="72"/>
      <c r="E468" s="82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</row>
    <row r="469" spans="1:26" ht="13">
      <c r="A469" s="72"/>
      <c r="B469" s="72"/>
      <c r="C469" s="72"/>
      <c r="D469" s="72"/>
      <c r="E469" s="82"/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</row>
    <row r="470" spans="1:26" ht="13">
      <c r="A470" s="72"/>
      <c r="B470" s="72"/>
      <c r="C470" s="72"/>
      <c r="D470" s="72"/>
      <c r="E470" s="82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</row>
    <row r="471" spans="1:26" ht="13">
      <c r="A471" s="72"/>
      <c r="B471" s="72"/>
      <c r="C471" s="72"/>
      <c r="D471" s="72"/>
      <c r="E471" s="8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</row>
    <row r="472" spans="1:26" ht="13">
      <c r="A472" s="72"/>
      <c r="B472" s="72"/>
      <c r="C472" s="72"/>
      <c r="D472" s="72"/>
      <c r="E472" s="82"/>
      <c r="F472" s="72"/>
      <c r="G472" s="72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</row>
    <row r="473" spans="1:26" ht="13">
      <c r="A473" s="72"/>
      <c r="B473" s="72"/>
      <c r="C473" s="72"/>
      <c r="D473" s="72"/>
      <c r="E473" s="82"/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</row>
    <row r="474" spans="1:26" ht="13">
      <c r="A474" s="72"/>
      <c r="B474" s="72"/>
      <c r="C474" s="72"/>
      <c r="D474" s="72"/>
      <c r="E474" s="82"/>
      <c r="F474" s="72"/>
      <c r="G474" s="72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</row>
    <row r="475" spans="1:26" ht="13">
      <c r="A475" s="72"/>
      <c r="B475" s="72"/>
      <c r="C475" s="72"/>
      <c r="D475" s="72"/>
      <c r="E475" s="82"/>
      <c r="F475" s="72"/>
      <c r="G475" s="72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</row>
    <row r="476" spans="1:26" ht="13">
      <c r="A476" s="72"/>
      <c r="B476" s="72"/>
      <c r="C476" s="72"/>
      <c r="D476" s="72"/>
      <c r="E476" s="82"/>
      <c r="F476" s="72"/>
      <c r="G476" s="72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</row>
    <row r="477" spans="1:26" ht="13">
      <c r="A477" s="72"/>
      <c r="B477" s="72"/>
      <c r="C477" s="72"/>
      <c r="D477" s="72"/>
      <c r="E477" s="8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</row>
    <row r="478" spans="1:26" ht="13">
      <c r="A478" s="72"/>
      <c r="B478" s="72"/>
      <c r="C478" s="72"/>
      <c r="D478" s="72"/>
      <c r="E478" s="82"/>
      <c r="F478" s="72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</row>
    <row r="479" spans="1:26" ht="13">
      <c r="A479" s="72"/>
      <c r="B479" s="72"/>
      <c r="C479" s="72"/>
      <c r="D479" s="72"/>
      <c r="E479" s="82"/>
      <c r="F479" s="72"/>
      <c r="G479" s="72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</row>
    <row r="480" spans="1:26" ht="13">
      <c r="A480" s="72"/>
      <c r="B480" s="72"/>
      <c r="C480" s="72"/>
      <c r="D480" s="72"/>
      <c r="E480" s="82"/>
      <c r="F480" s="72"/>
      <c r="G480" s="72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</row>
    <row r="481" spans="1:26" ht="13">
      <c r="A481" s="72"/>
      <c r="B481" s="72"/>
      <c r="C481" s="72"/>
      <c r="D481" s="72"/>
      <c r="E481" s="82"/>
      <c r="F481" s="72"/>
      <c r="G481" s="72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</row>
    <row r="482" spans="1:26" ht="13">
      <c r="A482" s="72"/>
      <c r="B482" s="72"/>
      <c r="C482" s="72"/>
      <c r="D482" s="72"/>
      <c r="E482" s="82"/>
      <c r="F482" s="72"/>
      <c r="G482" s="72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</row>
    <row r="483" spans="1:26" ht="13">
      <c r="A483" s="72"/>
      <c r="B483" s="72"/>
      <c r="C483" s="72"/>
      <c r="D483" s="72"/>
      <c r="E483" s="82"/>
      <c r="F483" s="72"/>
      <c r="G483" s="72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</row>
    <row r="484" spans="1:26" ht="13">
      <c r="A484" s="72"/>
      <c r="B484" s="72"/>
      <c r="C484" s="72"/>
      <c r="D484" s="72"/>
      <c r="E484" s="82"/>
      <c r="F484" s="72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</row>
    <row r="485" spans="1:26" ht="13">
      <c r="A485" s="72"/>
      <c r="B485" s="72"/>
      <c r="C485" s="72"/>
      <c r="D485" s="72"/>
      <c r="E485" s="82"/>
      <c r="F485" s="72"/>
      <c r="G485" s="72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</row>
    <row r="486" spans="1:26" ht="13">
      <c r="A486" s="72"/>
      <c r="B486" s="72"/>
      <c r="C486" s="72"/>
      <c r="D486" s="72"/>
      <c r="E486" s="82"/>
      <c r="F486" s="72"/>
      <c r="G486" s="72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</row>
    <row r="487" spans="1:26" ht="13">
      <c r="A487" s="72"/>
      <c r="B487" s="72"/>
      <c r="C487" s="72"/>
      <c r="D487" s="72"/>
      <c r="E487" s="82"/>
      <c r="F487" s="72"/>
      <c r="G487" s="72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</row>
    <row r="488" spans="1:26" ht="13">
      <c r="A488" s="72"/>
      <c r="B488" s="72"/>
      <c r="C488" s="72"/>
      <c r="D488" s="72"/>
      <c r="E488" s="82"/>
      <c r="F488" s="72"/>
      <c r="G488" s="72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</row>
    <row r="489" spans="1:26" ht="13">
      <c r="A489" s="72"/>
      <c r="B489" s="72"/>
      <c r="C489" s="72"/>
      <c r="D489" s="72"/>
      <c r="E489" s="82"/>
      <c r="F489" s="72"/>
      <c r="G489" s="72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</row>
    <row r="490" spans="1:26" ht="13">
      <c r="A490" s="72"/>
      <c r="B490" s="72"/>
      <c r="C490" s="72"/>
      <c r="D490" s="72"/>
      <c r="E490" s="8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</row>
    <row r="491" spans="1:26" ht="13">
      <c r="A491" s="72"/>
      <c r="B491" s="72"/>
      <c r="C491" s="72"/>
      <c r="D491" s="72"/>
      <c r="E491" s="82"/>
      <c r="F491" s="72"/>
      <c r="G491" s="72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</row>
    <row r="492" spans="1:26" ht="13">
      <c r="A492" s="72"/>
      <c r="B492" s="72"/>
      <c r="C492" s="72"/>
      <c r="D492" s="72"/>
      <c r="E492" s="82"/>
      <c r="F492" s="72"/>
      <c r="G492" s="72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</row>
    <row r="493" spans="1:26" ht="13">
      <c r="A493" s="72"/>
      <c r="B493" s="72"/>
      <c r="C493" s="72"/>
      <c r="D493" s="72"/>
      <c r="E493" s="82"/>
      <c r="F493" s="72"/>
      <c r="G493" s="72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</row>
    <row r="494" spans="1:26" ht="13">
      <c r="A494" s="72"/>
      <c r="B494" s="72"/>
      <c r="C494" s="72"/>
      <c r="D494" s="72"/>
      <c r="E494" s="82"/>
      <c r="F494" s="72"/>
      <c r="G494" s="72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</row>
    <row r="495" spans="1:26" ht="13">
      <c r="A495" s="72"/>
      <c r="B495" s="72"/>
      <c r="C495" s="72"/>
      <c r="D495" s="72"/>
      <c r="E495" s="82"/>
      <c r="F495" s="72"/>
      <c r="G495" s="72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</row>
    <row r="496" spans="1:26" ht="13">
      <c r="A496" s="72"/>
      <c r="B496" s="72"/>
      <c r="C496" s="72"/>
      <c r="D496" s="72"/>
      <c r="E496" s="82"/>
      <c r="F496" s="72"/>
      <c r="G496" s="72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</row>
    <row r="497" spans="1:26" ht="13">
      <c r="A497" s="72"/>
      <c r="B497" s="72"/>
      <c r="C497" s="72"/>
      <c r="D497" s="72"/>
      <c r="E497" s="82"/>
      <c r="F497" s="72"/>
      <c r="G497" s="72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</row>
    <row r="498" spans="1:26" ht="13">
      <c r="A498" s="72"/>
      <c r="B498" s="72"/>
      <c r="C498" s="72"/>
      <c r="D498" s="72"/>
      <c r="E498" s="82"/>
      <c r="F498" s="72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</row>
    <row r="499" spans="1:26" ht="13">
      <c r="A499" s="72"/>
      <c r="B499" s="72"/>
      <c r="C499" s="72"/>
      <c r="D499" s="72"/>
      <c r="E499" s="82"/>
      <c r="F499" s="72"/>
      <c r="G499" s="72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</row>
    <row r="500" spans="1:26" ht="13">
      <c r="A500" s="72"/>
      <c r="B500" s="72"/>
      <c r="C500" s="72"/>
      <c r="D500" s="72"/>
      <c r="E500" s="82"/>
      <c r="F500" s="72"/>
      <c r="G500" s="72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</row>
    <row r="501" spans="1:26" ht="13">
      <c r="A501" s="72"/>
      <c r="B501" s="72"/>
      <c r="C501" s="72"/>
      <c r="D501" s="72"/>
      <c r="E501" s="82"/>
      <c r="F501" s="72"/>
      <c r="G501" s="72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</row>
    <row r="502" spans="1:26" ht="13">
      <c r="A502" s="72"/>
      <c r="B502" s="72"/>
      <c r="C502" s="72"/>
      <c r="D502" s="72"/>
      <c r="E502" s="82"/>
      <c r="F502" s="72"/>
      <c r="G502" s="72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</row>
    <row r="503" spans="1:26" ht="13">
      <c r="A503" s="72"/>
      <c r="B503" s="72"/>
      <c r="C503" s="72"/>
      <c r="D503" s="72"/>
      <c r="E503" s="8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</row>
    <row r="504" spans="1:26" ht="13">
      <c r="A504" s="72"/>
      <c r="B504" s="72"/>
      <c r="C504" s="72"/>
      <c r="D504" s="72"/>
      <c r="E504" s="82"/>
      <c r="F504" s="72"/>
      <c r="G504" s="72"/>
      <c r="H504" s="72"/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</row>
    <row r="505" spans="1:26" ht="13">
      <c r="A505" s="72"/>
      <c r="B505" s="72"/>
      <c r="C505" s="72"/>
      <c r="D505" s="72"/>
      <c r="E505" s="82"/>
      <c r="F505" s="72"/>
      <c r="G505" s="72"/>
      <c r="H505" s="72"/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</row>
    <row r="506" spans="1:26" ht="13">
      <c r="A506" s="72"/>
      <c r="B506" s="72"/>
      <c r="C506" s="72"/>
      <c r="D506" s="72"/>
      <c r="E506" s="82"/>
      <c r="F506" s="72"/>
      <c r="G506" s="72"/>
      <c r="H506" s="72"/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</row>
    <row r="507" spans="1:26" ht="13">
      <c r="A507" s="72"/>
      <c r="B507" s="72"/>
      <c r="C507" s="72"/>
      <c r="D507" s="72"/>
      <c r="E507" s="82"/>
      <c r="F507" s="72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</row>
    <row r="508" spans="1:26" ht="13">
      <c r="A508" s="72"/>
      <c r="B508" s="72"/>
      <c r="C508" s="72"/>
      <c r="D508" s="72"/>
      <c r="E508" s="82"/>
      <c r="F508" s="72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</row>
    <row r="509" spans="1:26" ht="13">
      <c r="A509" s="72"/>
      <c r="B509" s="72"/>
      <c r="C509" s="72"/>
      <c r="D509" s="72"/>
      <c r="E509" s="82"/>
      <c r="F509" s="72"/>
      <c r="G509" s="72"/>
      <c r="H509" s="72"/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</row>
    <row r="510" spans="1:26" ht="13">
      <c r="A510" s="72"/>
      <c r="B510" s="72"/>
      <c r="C510" s="72"/>
      <c r="D510" s="72"/>
      <c r="E510" s="82"/>
      <c r="F510" s="72"/>
      <c r="G510" s="72"/>
      <c r="H510" s="72"/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</row>
    <row r="511" spans="1:26" ht="13">
      <c r="A511" s="72"/>
      <c r="B511" s="72"/>
      <c r="C511" s="72"/>
      <c r="D511" s="72"/>
      <c r="E511" s="82"/>
      <c r="F511" s="72"/>
      <c r="G511" s="72"/>
      <c r="H511" s="72"/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</row>
    <row r="512" spans="1:26" ht="13">
      <c r="A512" s="72"/>
      <c r="B512" s="72"/>
      <c r="C512" s="72"/>
      <c r="D512" s="72"/>
      <c r="E512" s="82"/>
      <c r="F512" s="72"/>
      <c r="G512" s="72"/>
      <c r="H512" s="72"/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</row>
    <row r="513" spans="1:26" ht="13">
      <c r="A513" s="72"/>
      <c r="B513" s="72"/>
      <c r="C513" s="72"/>
      <c r="D513" s="72"/>
      <c r="E513" s="82"/>
      <c r="F513" s="72"/>
      <c r="G513" s="72"/>
      <c r="H513" s="72"/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</row>
    <row r="514" spans="1:26" ht="13">
      <c r="A514" s="72"/>
      <c r="B514" s="72"/>
      <c r="C514" s="72"/>
      <c r="D514" s="72"/>
      <c r="E514" s="82"/>
      <c r="F514" s="72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</row>
    <row r="515" spans="1:26" ht="13">
      <c r="A515" s="72"/>
      <c r="B515" s="72"/>
      <c r="C515" s="72"/>
      <c r="D515" s="72"/>
      <c r="E515" s="82"/>
      <c r="F515" s="72"/>
      <c r="G515" s="72"/>
      <c r="H515" s="72"/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</row>
    <row r="516" spans="1:26" ht="13">
      <c r="A516" s="72"/>
      <c r="B516" s="72"/>
      <c r="C516" s="72"/>
      <c r="D516" s="72"/>
      <c r="E516" s="8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</row>
    <row r="517" spans="1:26" ht="13">
      <c r="A517" s="72"/>
      <c r="B517" s="72"/>
      <c r="C517" s="72"/>
      <c r="D517" s="72"/>
      <c r="E517" s="82"/>
      <c r="F517" s="72"/>
      <c r="G517" s="72"/>
      <c r="H517" s="72"/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</row>
    <row r="518" spans="1:26" ht="13">
      <c r="A518" s="72"/>
      <c r="B518" s="72"/>
      <c r="C518" s="72"/>
      <c r="D518" s="72"/>
      <c r="E518" s="82"/>
      <c r="F518" s="72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</row>
    <row r="519" spans="1:26" ht="13">
      <c r="A519" s="72"/>
      <c r="B519" s="72"/>
      <c r="C519" s="72"/>
      <c r="D519" s="72"/>
      <c r="E519" s="82"/>
      <c r="F519" s="72"/>
      <c r="G519" s="72"/>
      <c r="H519" s="72"/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</row>
    <row r="520" spans="1:26" ht="13">
      <c r="A520" s="72"/>
      <c r="B520" s="72"/>
      <c r="C520" s="72"/>
      <c r="D520" s="72"/>
      <c r="E520" s="82"/>
      <c r="F520" s="72"/>
      <c r="G520" s="72"/>
      <c r="H520" s="72"/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</row>
    <row r="521" spans="1:26" ht="13">
      <c r="A521" s="72"/>
      <c r="B521" s="72"/>
      <c r="C521" s="72"/>
      <c r="D521" s="72"/>
      <c r="E521" s="82"/>
      <c r="F521" s="72"/>
      <c r="G521" s="72"/>
      <c r="H521" s="72"/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</row>
    <row r="522" spans="1:26" ht="13">
      <c r="A522" s="72"/>
      <c r="B522" s="72"/>
      <c r="C522" s="72"/>
      <c r="D522" s="72"/>
      <c r="E522" s="82"/>
      <c r="F522" s="72"/>
      <c r="G522" s="72"/>
      <c r="H522" s="72"/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</row>
    <row r="523" spans="1:26" ht="13">
      <c r="A523" s="72"/>
      <c r="B523" s="72"/>
      <c r="C523" s="72"/>
      <c r="D523" s="72"/>
      <c r="E523" s="82"/>
      <c r="F523" s="72"/>
      <c r="G523" s="72"/>
      <c r="H523" s="72"/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</row>
    <row r="524" spans="1:26" ht="13">
      <c r="A524" s="72"/>
      <c r="B524" s="72"/>
      <c r="C524" s="72"/>
      <c r="D524" s="72"/>
      <c r="E524" s="82"/>
      <c r="F524" s="72"/>
      <c r="G524" s="72"/>
      <c r="H524" s="72"/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</row>
    <row r="525" spans="1:26" ht="13">
      <c r="A525" s="72"/>
      <c r="B525" s="72"/>
      <c r="C525" s="72"/>
      <c r="D525" s="72"/>
      <c r="E525" s="82"/>
      <c r="F525" s="72"/>
      <c r="G525" s="72"/>
      <c r="H525" s="72"/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</row>
    <row r="526" spans="1:26" ht="13">
      <c r="A526" s="72"/>
      <c r="B526" s="72"/>
      <c r="C526" s="72"/>
      <c r="D526" s="72"/>
      <c r="E526" s="82"/>
      <c r="F526" s="72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</row>
    <row r="527" spans="1:26" ht="13">
      <c r="A527" s="72"/>
      <c r="B527" s="72"/>
      <c r="C527" s="72"/>
      <c r="D527" s="72"/>
      <c r="E527" s="82"/>
      <c r="F527" s="72"/>
      <c r="G527" s="72"/>
      <c r="H527" s="72"/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</row>
    <row r="528" spans="1:26" ht="13">
      <c r="A528" s="72"/>
      <c r="B528" s="72"/>
      <c r="C528" s="72"/>
      <c r="D528" s="72"/>
      <c r="E528" s="82"/>
      <c r="F528" s="72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</row>
    <row r="529" spans="1:26" ht="13">
      <c r="A529" s="72"/>
      <c r="B529" s="72"/>
      <c r="C529" s="72"/>
      <c r="D529" s="72"/>
      <c r="E529" s="8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</row>
    <row r="530" spans="1:26" ht="13">
      <c r="A530" s="72"/>
      <c r="B530" s="72"/>
      <c r="C530" s="72"/>
      <c r="D530" s="72"/>
      <c r="E530" s="82"/>
      <c r="F530" s="72"/>
      <c r="G530" s="72"/>
      <c r="H530" s="72"/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</row>
    <row r="531" spans="1:26" ht="13">
      <c r="A531" s="72"/>
      <c r="B531" s="72"/>
      <c r="C531" s="72"/>
      <c r="D531" s="72"/>
      <c r="E531" s="82"/>
      <c r="F531" s="72"/>
      <c r="G531" s="72"/>
      <c r="H531" s="72"/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</row>
    <row r="532" spans="1:26" ht="13">
      <c r="A532" s="72"/>
      <c r="B532" s="72"/>
      <c r="C532" s="72"/>
      <c r="D532" s="72"/>
      <c r="E532" s="82"/>
      <c r="F532" s="72"/>
      <c r="G532" s="72"/>
      <c r="H532" s="72"/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</row>
    <row r="533" spans="1:26" ht="13">
      <c r="A533" s="72"/>
      <c r="B533" s="72"/>
      <c r="C533" s="72"/>
      <c r="D533" s="72"/>
      <c r="E533" s="82"/>
      <c r="F533" s="72"/>
      <c r="G533" s="72"/>
      <c r="H533" s="72"/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</row>
    <row r="534" spans="1:26" ht="13">
      <c r="A534" s="72"/>
      <c r="B534" s="72"/>
      <c r="C534" s="72"/>
      <c r="D534" s="72"/>
      <c r="E534" s="82"/>
      <c r="F534" s="72"/>
      <c r="G534" s="72"/>
      <c r="H534" s="72"/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</row>
    <row r="535" spans="1:26" ht="13">
      <c r="A535" s="72"/>
      <c r="B535" s="72"/>
      <c r="C535" s="72"/>
      <c r="D535" s="72"/>
      <c r="E535" s="82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</row>
    <row r="536" spans="1:26" ht="13">
      <c r="A536" s="72"/>
      <c r="B536" s="72"/>
      <c r="C536" s="72"/>
      <c r="D536" s="72"/>
      <c r="E536" s="82"/>
      <c r="F536" s="72"/>
      <c r="G536" s="72"/>
      <c r="H536" s="72"/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</row>
    <row r="537" spans="1:26" ht="13">
      <c r="A537" s="72"/>
      <c r="B537" s="72"/>
      <c r="C537" s="72"/>
      <c r="D537" s="72"/>
      <c r="E537" s="82"/>
      <c r="F537" s="72"/>
      <c r="G537" s="72"/>
      <c r="H537" s="72"/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</row>
    <row r="538" spans="1:26" ht="13">
      <c r="A538" s="72"/>
      <c r="B538" s="72"/>
      <c r="C538" s="72"/>
      <c r="D538" s="72"/>
      <c r="E538" s="82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</row>
    <row r="539" spans="1:26" ht="13">
      <c r="A539" s="72"/>
      <c r="B539" s="72"/>
      <c r="C539" s="72"/>
      <c r="D539" s="72"/>
      <c r="E539" s="82"/>
      <c r="F539" s="72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</row>
    <row r="540" spans="1:26" ht="13">
      <c r="A540" s="72"/>
      <c r="B540" s="72"/>
      <c r="C540" s="72"/>
      <c r="D540" s="72"/>
      <c r="E540" s="82"/>
      <c r="F540" s="72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</row>
    <row r="541" spans="1:26" ht="13">
      <c r="A541" s="72"/>
      <c r="B541" s="72"/>
      <c r="C541" s="72"/>
      <c r="D541" s="72"/>
      <c r="E541" s="82"/>
      <c r="F541" s="72"/>
      <c r="G541" s="72"/>
      <c r="H541" s="72"/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</row>
    <row r="542" spans="1:26" ht="13">
      <c r="A542" s="72"/>
      <c r="B542" s="72"/>
      <c r="C542" s="72"/>
      <c r="D542" s="72"/>
      <c r="E542" s="8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</row>
    <row r="543" spans="1:26" ht="13">
      <c r="A543" s="72"/>
      <c r="B543" s="72"/>
      <c r="C543" s="72"/>
      <c r="D543" s="72"/>
      <c r="E543" s="82"/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</row>
    <row r="544" spans="1:26" ht="13">
      <c r="A544" s="72"/>
      <c r="B544" s="72"/>
      <c r="C544" s="72"/>
      <c r="D544" s="72"/>
      <c r="E544" s="82"/>
      <c r="F544" s="72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</row>
    <row r="545" spans="1:26" ht="13">
      <c r="A545" s="72"/>
      <c r="B545" s="72"/>
      <c r="C545" s="72"/>
      <c r="D545" s="72"/>
      <c r="E545" s="82"/>
      <c r="F545" s="72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</row>
    <row r="546" spans="1:26" ht="13">
      <c r="A546" s="72"/>
      <c r="B546" s="72"/>
      <c r="C546" s="72"/>
      <c r="D546" s="72"/>
      <c r="E546" s="82"/>
      <c r="F546" s="72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</row>
    <row r="547" spans="1:26" ht="13">
      <c r="A547" s="72"/>
      <c r="B547" s="72"/>
      <c r="C547" s="72"/>
      <c r="D547" s="72"/>
      <c r="E547" s="82"/>
      <c r="F547" s="72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</row>
    <row r="548" spans="1:26" ht="13">
      <c r="A548" s="72"/>
      <c r="B548" s="72"/>
      <c r="C548" s="72"/>
      <c r="D548" s="72"/>
      <c r="E548" s="8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</row>
    <row r="549" spans="1:26" ht="13">
      <c r="A549" s="72"/>
      <c r="B549" s="72"/>
      <c r="C549" s="72"/>
      <c r="D549" s="72"/>
      <c r="E549" s="8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</row>
    <row r="550" spans="1:26" ht="13">
      <c r="A550" s="72"/>
      <c r="B550" s="72"/>
      <c r="C550" s="72"/>
      <c r="D550" s="72"/>
      <c r="E550" s="8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</row>
    <row r="551" spans="1:26" ht="13">
      <c r="A551" s="72"/>
      <c r="B551" s="72"/>
      <c r="C551" s="72"/>
      <c r="D551" s="72"/>
      <c r="E551" s="82"/>
      <c r="F551" s="72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</row>
    <row r="552" spans="1:26" ht="13">
      <c r="A552" s="72"/>
      <c r="B552" s="72"/>
      <c r="C552" s="72"/>
      <c r="D552" s="72"/>
      <c r="E552" s="82"/>
      <c r="F552" s="72"/>
      <c r="G552" s="72"/>
      <c r="H552" s="72"/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</row>
    <row r="553" spans="1:26" ht="13">
      <c r="A553" s="72"/>
      <c r="B553" s="72"/>
      <c r="C553" s="72"/>
      <c r="D553" s="72"/>
      <c r="E553" s="82"/>
      <c r="F553" s="72"/>
      <c r="G553" s="72"/>
      <c r="H553" s="72"/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</row>
    <row r="554" spans="1:26" ht="13">
      <c r="A554" s="72"/>
      <c r="B554" s="72"/>
      <c r="C554" s="72"/>
      <c r="D554" s="72"/>
      <c r="E554" s="82"/>
      <c r="F554" s="72"/>
      <c r="G554" s="72"/>
      <c r="H554" s="72"/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</row>
    <row r="555" spans="1:26" ht="13">
      <c r="A555" s="72"/>
      <c r="B555" s="72"/>
      <c r="C555" s="72"/>
      <c r="D555" s="72"/>
      <c r="E555" s="8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</row>
    <row r="556" spans="1:26" ht="13">
      <c r="A556" s="72"/>
      <c r="B556" s="72"/>
      <c r="C556" s="72"/>
      <c r="D556" s="72"/>
      <c r="E556" s="82"/>
      <c r="F556" s="72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</row>
    <row r="557" spans="1:26" ht="13">
      <c r="A557" s="72"/>
      <c r="B557" s="72"/>
      <c r="C557" s="72"/>
      <c r="D557" s="72"/>
      <c r="E557" s="82"/>
      <c r="F557" s="72"/>
      <c r="G557" s="72"/>
      <c r="H557" s="72"/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</row>
    <row r="558" spans="1:26" ht="13">
      <c r="A558" s="72"/>
      <c r="B558" s="72"/>
      <c r="C558" s="72"/>
      <c r="D558" s="72"/>
      <c r="E558" s="82"/>
      <c r="F558" s="72"/>
      <c r="G558" s="72"/>
      <c r="H558" s="72"/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</row>
    <row r="559" spans="1:26" ht="13">
      <c r="A559" s="72"/>
      <c r="B559" s="72"/>
      <c r="C559" s="72"/>
      <c r="D559" s="72"/>
      <c r="E559" s="82"/>
      <c r="F559" s="72"/>
      <c r="G559" s="72"/>
      <c r="H559" s="72"/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</row>
    <row r="560" spans="1:26" ht="13">
      <c r="A560" s="72"/>
      <c r="B560" s="72"/>
      <c r="C560" s="72"/>
      <c r="D560" s="72"/>
      <c r="E560" s="82"/>
      <c r="F560" s="72"/>
      <c r="G560" s="72"/>
      <c r="H560" s="72"/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</row>
    <row r="561" spans="1:26" ht="13">
      <c r="A561" s="72"/>
      <c r="B561" s="72"/>
      <c r="C561" s="72"/>
      <c r="D561" s="72"/>
      <c r="E561" s="82"/>
      <c r="F561" s="72"/>
      <c r="G561" s="72"/>
      <c r="H561" s="72"/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</row>
    <row r="562" spans="1:26" ht="13">
      <c r="A562" s="72"/>
      <c r="B562" s="72"/>
      <c r="C562" s="72"/>
      <c r="D562" s="72"/>
      <c r="E562" s="82"/>
      <c r="F562" s="72"/>
      <c r="G562" s="72"/>
      <c r="H562" s="72"/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</row>
    <row r="563" spans="1:26" ht="13">
      <c r="A563" s="72"/>
      <c r="B563" s="72"/>
      <c r="C563" s="72"/>
      <c r="D563" s="72"/>
      <c r="E563" s="82"/>
      <c r="F563" s="72"/>
      <c r="G563" s="72"/>
      <c r="H563" s="72"/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</row>
    <row r="564" spans="1:26" ht="13">
      <c r="A564" s="72"/>
      <c r="B564" s="72"/>
      <c r="C564" s="72"/>
      <c r="D564" s="72"/>
      <c r="E564" s="82"/>
      <c r="F564" s="72"/>
      <c r="G564" s="72"/>
      <c r="H564" s="72"/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</row>
    <row r="565" spans="1:26" ht="13">
      <c r="A565" s="72"/>
      <c r="B565" s="72"/>
      <c r="C565" s="72"/>
      <c r="D565" s="72"/>
      <c r="E565" s="82"/>
      <c r="F565" s="72"/>
      <c r="G565" s="72"/>
      <c r="H565" s="72"/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</row>
    <row r="566" spans="1:26" ht="13">
      <c r="A566" s="72"/>
      <c r="B566" s="72"/>
      <c r="C566" s="72"/>
      <c r="D566" s="72"/>
      <c r="E566" s="82"/>
      <c r="F566" s="72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</row>
    <row r="567" spans="1:26" ht="13">
      <c r="A567" s="72"/>
      <c r="B567" s="72"/>
      <c r="C567" s="72"/>
      <c r="D567" s="72"/>
      <c r="E567" s="82"/>
      <c r="F567" s="72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</row>
    <row r="568" spans="1:26" ht="13">
      <c r="A568" s="72"/>
      <c r="B568" s="72"/>
      <c r="C568" s="72"/>
      <c r="D568" s="72"/>
      <c r="E568" s="8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</row>
    <row r="569" spans="1:26" ht="13">
      <c r="A569" s="72"/>
      <c r="B569" s="72"/>
      <c r="C569" s="72"/>
      <c r="D569" s="72"/>
      <c r="E569" s="82"/>
      <c r="F569" s="72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</row>
    <row r="570" spans="1:26" ht="13">
      <c r="A570" s="72"/>
      <c r="B570" s="72"/>
      <c r="C570" s="72"/>
      <c r="D570" s="72"/>
      <c r="E570" s="82"/>
      <c r="F570" s="72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</row>
    <row r="571" spans="1:26" ht="13">
      <c r="A571" s="72"/>
      <c r="B571" s="72"/>
      <c r="C571" s="72"/>
      <c r="D571" s="72"/>
      <c r="E571" s="82"/>
      <c r="F571" s="72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</row>
    <row r="572" spans="1:26" ht="13">
      <c r="A572" s="72"/>
      <c r="B572" s="72"/>
      <c r="C572" s="72"/>
      <c r="D572" s="72"/>
      <c r="E572" s="82"/>
      <c r="F572" s="72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</row>
    <row r="573" spans="1:26" ht="13">
      <c r="A573" s="72"/>
      <c r="B573" s="72"/>
      <c r="C573" s="72"/>
      <c r="D573" s="72"/>
      <c r="E573" s="82"/>
      <c r="F573" s="72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</row>
    <row r="574" spans="1:26" ht="13">
      <c r="A574" s="72"/>
      <c r="B574" s="72"/>
      <c r="C574" s="72"/>
      <c r="D574" s="72"/>
      <c r="E574" s="82"/>
      <c r="F574" s="72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</row>
    <row r="575" spans="1:26" ht="13">
      <c r="A575" s="72"/>
      <c r="B575" s="72"/>
      <c r="C575" s="72"/>
      <c r="D575" s="72"/>
      <c r="E575" s="82"/>
      <c r="F575" s="72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</row>
    <row r="576" spans="1:26" ht="13">
      <c r="A576" s="72"/>
      <c r="B576" s="72"/>
      <c r="C576" s="72"/>
      <c r="D576" s="72"/>
      <c r="E576" s="82"/>
      <c r="F576" s="72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</row>
    <row r="577" spans="1:26" ht="13">
      <c r="A577" s="72"/>
      <c r="B577" s="72"/>
      <c r="C577" s="72"/>
      <c r="D577" s="72"/>
      <c r="E577" s="82"/>
      <c r="F577" s="72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</row>
    <row r="578" spans="1:26" ht="13">
      <c r="A578" s="72"/>
      <c r="B578" s="72"/>
      <c r="C578" s="72"/>
      <c r="D578" s="72"/>
      <c r="E578" s="82"/>
      <c r="F578" s="72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</row>
    <row r="579" spans="1:26" ht="13">
      <c r="A579" s="72"/>
      <c r="B579" s="72"/>
      <c r="C579" s="72"/>
      <c r="D579" s="72"/>
      <c r="E579" s="82"/>
      <c r="F579" s="72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</row>
    <row r="580" spans="1:26" ht="13">
      <c r="A580" s="72"/>
      <c r="B580" s="72"/>
      <c r="C580" s="72"/>
      <c r="D580" s="72"/>
      <c r="E580" s="82"/>
      <c r="F580" s="72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</row>
    <row r="581" spans="1:26" ht="13">
      <c r="A581" s="72"/>
      <c r="B581" s="72"/>
      <c r="C581" s="72"/>
      <c r="D581" s="72"/>
      <c r="E581" s="8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</row>
    <row r="582" spans="1:26" ht="13">
      <c r="A582" s="72"/>
      <c r="B582" s="72"/>
      <c r="C582" s="72"/>
      <c r="D582" s="72"/>
      <c r="E582" s="82"/>
      <c r="F582" s="72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</row>
    <row r="583" spans="1:26" ht="13">
      <c r="A583" s="72"/>
      <c r="B583" s="72"/>
      <c r="C583" s="72"/>
      <c r="D583" s="72"/>
      <c r="E583" s="82"/>
      <c r="F583" s="72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</row>
    <row r="584" spans="1:26" ht="13">
      <c r="A584" s="72"/>
      <c r="B584" s="72"/>
      <c r="C584" s="72"/>
      <c r="D584" s="72"/>
      <c r="E584" s="82"/>
      <c r="F584" s="72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</row>
    <row r="585" spans="1:26" ht="13">
      <c r="A585" s="72"/>
      <c r="B585" s="72"/>
      <c r="C585" s="72"/>
      <c r="D585" s="72"/>
      <c r="E585" s="82"/>
      <c r="F585" s="72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</row>
    <row r="586" spans="1:26" ht="13">
      <c r="A586" s="72"/>
      <c r="B586" s="72"/>
      <c r="C586" s="72"/>
      <c r="D586" s="72"/>
      <c r="E586" s="82"/>
      <c r="F586" s="72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</row>
    <row r="587" spans="1:26" ht="13">
      <c r="A587" s="72"/>
      <c r="B587" s="72"/>
      <c r="C587" s="72"/>
      <c r="D587" s="72"/>
      <c r="E587" s="82"/>
      <c r="F587" s="72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</row>
    <row r="588" spans="1:26" ht="13">
      <c r="A588" s="72"/>
      <c r="B588" s="72"/>
      <c r="C588" s="72"/>
      <c r="D588" s="72"/>
      <c r="E588" s="82"/>
      <c r="F588" s="72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</row>
    <row r="589" spans="1:26" ht="13">
      <c r="A589" s="72"/>
      <c r="B589" s="72"/>
      <c r="C589" s="72"/>
      <c r="D589" s="72"/>
      <c r="E589" s="82"/>
      <c r="F589" s="72"/>
      <c r="G589" s="72"/>
      <c r="H589" s="72"/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</row>
    <row r="590" spans="1:26" ht="13">
      <c r="A590" s="72"/>
      <c r="B590" s="72"/>
      <c r="C590" s="72"/>
      <c r="D590" s="72"/>
      <c r="E590" s="82"/>
      <c r="F590" s="72"/>
      <c r="G590" s="72"/>
      <c r="H590" s="72"/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</row>
    <row r="591" spans="1:26" ht="13">
      <c r="A591" s="72"/>
      <c r="B591" s="72"/>
      <c r="C591" s="72"/>
      <c r="D591" s="72"/>
      <c r="E591" s="82"/>
      <c r="F591" s="72"/>
      <c r="G591" s="72"/>
      <c r="H591" s="72"/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</row>
    <row r="592" spans="1:26" ht="13">
      <c r="A592" s="72"/>
      <c r="B592" s="72"/>
      <c r="C592" s="72"/>
      <c r="D592" s="72"/>
      <c r="E592" s="82"/>
      <c r="F592" s="72"/>
      <c r="G592" s="72"/>
      <c r="H592" s="72"/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</row>
    <row r="593" spans="1:26" ht="13">
      <c r="A593" s="72"/>
      <c r="B593" s="72"/>
      <c r="C593" s="72"/>
      <c r="D593" s="72"/>
      <c r="E593" s="82"/>
      <c r="F593" s="72"/>
      <c r="G593" s="72"/>
      <c r="H593" s="72"/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</row>
    <row r="594" spans="1:26" ht="13">
      <c r="A594" s="72"/>
      <c r="B594" s="72"/>
      <c r="C594" s="72"/>
      <c r="D594" s="72"/>
      <c r="E594" s="8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</row>
    <row r="595" spans="1:26" ht="13">
      <c r="A595" s="72"/>
      <c r="B595" s="72"/>
      <c r="C595" s="72"/>
      <c r="D595" s="72"/>
      <c r="E595" s="82"/>
      <c r="F595" s="72"/>
      <c r="G595" s="72"/>
      <c r="H595" s="72"/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</row>
    <row r="596" spans="1:26" ht="13">
      <c r="A596" s="72"/>
      <c r="B596" s="72"/>
      <c r="C596" s="72"/>
      <c r="D596" s="72"/>
      <c r="E596" s="82"/>
      <c r="F596" s="72"/>
      <c r="G596" s="72"/>
      <c r="H596" s="72"/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</row>
    <row r="597" spans="1:26" ht="13">
      <c r="A597" s="72"/>
      <c r="B597" s="72"/>
      <c r="C597" s="72"/>
      <c r="D597" s="72"/>
      <c r="E597" s="82"/>
      <c r="F597" s="72"/>
      <c r="G597" s="72"/>
      <c r="H597" s="72"/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</row>
    <row r="598" spans="1:26" ht="13">
      <c r="A598" s="72"/>
      <c r="B598" s="72"/>
      <c r="C598" s="72"/>
      <c r="D598" s="72"/>
      <c r="E598" s="82"/>
      <c r="F598" s="72"/>
      <c r="G598" s="72"/>
      <c r="H598" s="72"/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</row>
    <row r="599" spans="1:26" ht="13">
      <c r="A599" s="72"/>
      <c r="B599" s="72"/>
      <c r="C599" s="72"/>
      <c r="D599" s="72"/>
      <c r="E599" s="82"/>
      <c r="F599" s="72"/>
      <c r="G599" s="72"/>
      <c r="H599" s="72"/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</row>
    <row r="600" spans="1:26" ht="13">
      <c r="A600" s="72"/>
      <c r="B600" s="72"/>
      <c r="C600" s="72"/>
      <c r="D600" s="72"/>
      <c r="E600" s="82"/>
      <c r="F600" s="72"/>
      <c r="G600" s="72"/>
      <c r="H600" s="72"/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</row>
    <row r="601" spans="1:26" ht="13">
      <c r="A601" s="72"/>
      <c r="B601" s="72"/>
      <c r="C601" s="72"/>
      <c r="D601" s="72"/>
      <c r="E601" s="82"/>
      <c r="F601" s="72"/>
      <c r="G601" s="72"/>
      <c r="H601" s="72"/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</row>
    <row r="602" spans="1:26" ht="13">
      <c r="A602" s="72"/>
      <c r="B602" s="72"/>
      <c r="C602" s="72"/>
      <c r="D602" s="72"/>
      <c r="E602" s="82"/>
      <c r="F602" s="72"/>
      <c r="G602" s="72"/>
      <c r="H602" s="72"/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</row>
    <row r="603" spans="1:26" ht="13">
      <c r="A603" s="72"/>
      <c r="B603" s="72"/>
      <c r="C603" s="72"/>
      <c r="D603" s="72"/>
      <c r="E603" s="82"/>
      <c r="F603" s="72"/>
      <c r="G603" s="72"/>
      <c r="H603" s="72"/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</row>
    <row r="604" spans="1:26" ht="13">
      <c r="A604" s="72"/>
      <c r="B604" s="72"/>
      <c r="C604" s="72"/>
      <c r="D604" s="72"/>
      <c r="E604" s="82"/>
      <c r="F604" s="72"/>
      <c r="G604" s="72"/>
      <c r="H604" s="72"/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</row>
    <row r="605" spans="1:26" ht="13">
      <c r="A605" s="72"/>
      <c r="B605" s="72"/>
      <c r="C605" s="72"/>
      <c r="D605" s="72"/>
      <c r="E605" s="82"/>
      <c r="F605" s="72"/>
      <c r="G605" s="72"/>
      <c r="H605" s="72"/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</row>
    <row r="606" spans="1:26" ht="13">
      <c r="A606" s="72"/>
      <c r="B606" s="72"/>
      <c r="C606" s="72"/>
      <c r="D606" s="72"/>
      <c r="E606" s="82"/>
      <c r="F606" s="72"/>
      <c r="G606" s="72"/>
      <c r="H606" s="72"/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</row>
    <row r="607" spans="1:26" ht="13">
      <c r="A607" s="72"/>
      <c r="B607" s="72"/>
      <c r="C607" s="72"/>
      <c r="D607" s="72"/>
      <c r="E607" s="8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</row>
    <row r="608" spans="1:26" ht="13">
      <c r="A608" s="72"/>
      <c r="B608" s="72"/>
      <c r="C608" s="72"/>
      <c r="D608" s="72"/>
      <c r="E608" s="82"/>
      <c r="F608" s="72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</row>
    <row r="609" spans="1:26" ht="13">
      <c r="A609" s="72"/>
      <c r="B609" s="72"/>
      <c r="C609" s="72"/>
      <c r="D609" s="72"/>
      <c r="E609" s="82"/>
      <c r="F609" s="72"/>
      <c r="G609" s="72"/>
      <c r="H609" s="72"/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</row>
    <row r="610" spans="1:26" ht="13">
      <c r="A610" s="72"/>
      <c r="B610" s="72"/>
      <c r="C610" s="72"/>
      <c r="D610" s="72"/>
      <c r="E610" s="82"/>
      <c r="F610" s="72"/>
      <c r="G610" s="72"/>
      <c r="H610" s="72"/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</row>
    <row r="611" spans="1:26" ht="13">
      <c r="A611" s="72"/>
      <c r="B611" s="72"/>
      <c r="C611" s="72"/>
      <c r="D611" s="72"/>
      <c r="E611" s="82"/>
      <c r="F611" s="72"/>
      <c r="G611" s="72"/>
      <c r="H611" s="72"/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</row>
    <row r="612" spans="1:26" ht="13">
      <c r="A612" s="72"/>
      <c r="B612" s="72"/>
      <c r="C612" s="72"/>
      <c r="D612" s="72"/>
      <c r="E612" s="82"/>
      <c r="F612" s="72"/>
      <c r="G612" s="72"/>
      <c r="H612" s="72"/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</row>
    <row r="613" spans="1:26" ht="13">
      <c r="A613" s="72"/>
      <c r="B613" s="72"/>
      <c r="C613" s="72"/>
      <c r="D613" s="72"/>
      <c r="E613" s="82"/>
      <c r="F613" s="72"/>
      <c r="G613" s="72"/>
      <c r="H613" s="72"/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</row>
    <row r="614" spans="1:26" ht="13">
      <c r="A614" s="72"/>
      <c r="B614" s="72"/>
      <c r="C614" s="72"/>
      <c r="D614" s="72"/>
      <c r="E614" s="82"/>
      <c r="F614" s="72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</row>
    <row r="615" spans="1:26" ht="13">
      <c r="A615" s="72"/>
      <c r="B615" s="72"/>
      <c r="C615" s="72"/>
      <c r="D615" s="72"/>
      <c r="E615" s="82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</row>
    <row r="616" spans="1:26" ht="13">
      <c r="A616" s="72"/>
      <c r="B616" s="72"/>
      <c r="C616" s="72"/>
      <c r="D616" s="72"/>
      <c r="E616" s="82"/>
      <c r="F616" s="72"/>
      <c r="G616" s="72"/>
      <c r="H616" s="72"/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</row>
    <row r="617" spans="1:26" ht="13">
      <c r="A617" s="72"/>
      <c r="B617" s="72"/>
      <c r="C617" s="72"/>
      <c r="D617" s="72"/>
      <c r="E617" s="82"/>
      <c r="F617" s="72"/>
      <c r="G617" s="72"/>
      <c r="H617" s="72"/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</row>
    <row r="618" spans="1:26" ht="13">
      <c r="A618" s="72"/>
      <c r="B618" s="72"/>
      <c r="C618" s="72"/>
      <c r="D618" s="72"/>
      <c r="E618" s="82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</row>
    <row r="619" spans="1:26" ht="13">
      <c r="A619" s="72"/>
      <c r="B619" s="72"/>
      <c r="C619" s="72"/>
      <c r="D619" s="72"/>
      <c r="E619" s="82"/>
      <c r="F619" s="72"/>
      <c r="G619" s="72"/>
      <c r="H619" s="72"/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</row>
    <row r="620" spans="1:26" ht="13">
      <c r="A620" s="72"/>
      <c r="B620" s="72"/>
      <c r="C620" s="72"/>
      <c r="D620" s="72"/>
      <c r="E620" s="8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</row>
    <row r="621" spans="1:26" ht="13">
      <c r="A621" s="72"/>
      <c r="B621" s="72"/>
      <c r="C621" s="72"/>
      <c r="D621" s="72"/>
      <c r="E621" s="82"/>
      <c r="F621" s="72"/>
      <c r="G621" s="72"/>
      <c r="H621" s="72"/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</row>
    <row r="622" spans="1:26" ht="13">
      <c r="A622" s="72"/>
      <c r="B622" s="72"/>
      <c r="C622" s="72"/>
      <c r="D622" s="72"/>
      <c r="E622" s="82"/>
      <c r="F622" s="72"/>
      <c r="G622" s="72"/>
      <c r="H622" s="72"/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</row>
    <row r="623" spans="1:26" ht="13">
      <c r="A623" s="72"/>
      <c r="B623" s="72"/>
      <c r="C623" s="72"/>
      <c r="D623" s="72"/>
      <c r="E623" s="82"/>
      <c r="F623" s="72"/>
      <c r="G623" s="72"/>
      <c r="H623" s="72"/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</row>
    <row r="624" spans="1:26" ht="13">
      <c r="A624" s="72"/>
      <c r="B624" s="72"/>
      <c r="C624" s="72"/>
      <c r="D624" s="72"/>
      <c r="E624" s="82"/>
      <c r="F624" s="72"/>
      <c r="G624" s="72"/>
      <c r="H624" s="72"/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</row>
    <row r="625" spans="1:26" ht="13">
      <c r="A625" s="72"/>
      <c r="B625" s="72"/>
      <c r="C625" s="72"/>
      <c r="D625" s="72"/>
      <c r="E625" s="82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</row>
    <row r="626" spans="1:26" ht="13">
      <c r="A626" s="72"/>
      <c r="B626" s="72"/>
      <c r="C626" s="72"/>
      <c r="D626" s="72"/>
      <c r="E626" s="82"/>
      <c r="F626" s="72"/>
      <c r="G626" s="72"/>
      <c r="H626" s="72"/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</row>
    <row r="627" spans="1:26" ht="13">
      <c r="A627" s="72"/>
      <c r="B627" s="72"/>
      <c r="C627" s="72"/>
      <c r="D627" s="72"/>
      <c r="E627" s="82"/>
      <c r="F627" s="72"/>
      <c r="G627" s="72"/>
      <c r="H627" s="72"/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</row>
    <row r="628" spans="1:26" ht="13">
      <c r="A628" s="72"/>
      <c r="B628" s="72"/>
      <c r="C628" s="72"/>
      <c r="D628" s="72"/>
      <c r="E628" s="82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</row>
    <row r="629" spans="1:26" ht="13">
      <c r="A629" s="72"/>
      <c r="B629" s="72"/>
      <c r="C629" s="72"/>
      <c r="D629" s="72"/>
      <c r="E629" s="82"/>
      <c r="F629" s="72"/>
      <c r="G629" s="72"/>
      <c r="H629" s="72"/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</row>
    <row r="630" spans="1:26" ht="13">
      <c r="A630" s="72"/>
      <c r="B630" s="72"/>
      <c r="C630" s="72"/>
      <c r="D630" s="72"/>
      <c r="E630" s="82"/>
      <c r="F630" s="72"/>
      <c r="G630" s="72"/>
      <c r="H630" s="72"/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</row>
    <row r="631" spans="1:26" ht="13">
      <c r="A631" s="72"/>
      <c r="B631" s="72"/>
      <c r="C631" s="72"/>
      <c r="D631" s="72"/>
      <c r="E631" s="82"/>
      <c r="F631" s="72"/>
      <c r="G631" s="72"/>
      <c r="H631" s="72"/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</row>
    <row r="632" spans="1:26" ht="13">
      <c r="A632" s="72"/>
      <c r="B632" s="72"/>
      <c r="C632" s="72"/>
      <c r="D632" s="72"/>
      <c r="E632" s="82"/>
      <c r="F632" s="72"/>
      <c r="G632" s="72"/>
      <c r="H632" s="72"/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</row>
    <row r="633" spans="1:26" ht="13">
      <c r="A633" s="72"/>
      <c r="B633" s="72"/>
      <c r="C633" s="72"/>
      <c r="D633" s="72"/>
      <c r="E633" s="8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</row>
    <row r="634" spans="1:26" ht="13">
      <c r="A634" s="72"/>
      <c r="B634" s="72"/>
      <c r="C634" s="72"/>
      <c r="D634" s="72"/>
      <c r="E634" s="82"/>
      <c r="F634" s="72"/>
      <c r="G634" s="72"/>
      <c r="H634" s="72"/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</row>
    <row r="635" spans="1:26" ht="13">
      <c r="A635" s="72"/>
      <c r="B635" s="72"/>
      <c r="C635" s="72"/>
      <c r="D635" s="72"/>
      <c r="E635" s="82"/>
      <c r="F635" s="72"/>
      <c r="G635" s="72"/>
      <c r="H635" s="72"/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</row>
    <row r="636" spans="1:26" ht="13">
      <c r="A636" s="72"/>
      <c r="B636" s="72"/>
      <c r="C636" s="72"/>
      <c r="D636" s="72"/>
      <c r="E636" s="82"/>
      <c r="F636" s="72"/>
      <c r="G636" s="72"/>
      <c r="H636" s="72"/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</row>
    <row r="637" spans="1:26" ht="13">
      <c r="A637" s="72"/>
      <c r="B637" s="72"/>
      <c r="C637" s="72"/>
      <c r="D637" s="72"/>
      <c r="E637" s="82"/>
      <c r="F637" s="72"/>
      <c r="G637" s="72"/>
      <c r="H637" s="72"/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</row>
    <row r="638" spans="1:26" ht="13">
      <c r="A638" s="72"/>
      <c r="B638" s="72"/>
      <c r="C638" s="72"/>
      <c r="D638" s="72"/>
      <c r="E638" s="82"/>
      <c r="F638" s="72"/>
      <c r="G638" s="72"/>
      <c r="H638" s="72"/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</row>
    <row r="639" spans="1:26" ht="13">
      <c r="A639" s="72"/>
      <c r="B639" s="72"/>
      <c r="C639" s="72"/>
      <c r="D639" s="72"/>
      <c r="E639" s="82"/>
      <c r="F639" s="72"/>
      <c r="G639" s="72"/>
      <c r="H639" s="72"/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</row>
    <row r="640" spans="1:26" ht="13">
      <c r="A640" s="72"/>
      <c r="B640" s="72"/>
      <c r="C640" s="72"/>
      <c r="D640" s="72"/>
      <c r="E640" s="82"/>
      <c r="F640" s="72"/>
      <c r="G640" s="72"/>
      <c r="H640" s="72"/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</row>
    <row r="641" spans="1:26" ht="13">
      <c r="A641" s="72"/>
      <c r="B641" s="72"/>
      <c r="C641" s="72"/>
      <c r="D641" s="72"/>
      <c r="E641" s="82"/>
      <c r="F641" s="72"/>
      <c r="G641" s="72"/>
      <c r="H641" s="72"/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</row>
    <row r="642" spans="1:26" ht="13">
      <c r="A642" s="72"/>
      <c r="B642" s="72"/>
      <c r="C642" s="72"/>
      <c r="D642" s="72"/>
      <c r="E642" s="82"/>
      <c r="F642" s="72"/>
      <c r="G642" s="72"/>
      <c r="H642" s="72"/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</row>
    <row r="643" spans="1:26" ht="13">
      <c r="A643" s="72"/>
      <c r="B643" s="72"/>
      <c r="C643" s="72"/>
      <c r="D643" s="72"/>
      <c r="E643" s="82"/>
      <c r="F643" s="72"/>
      <c r="G643" s="72"/>
      <c r="H643" s="72"/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</row>
    <row r="644" spans="1:26" ht="13">
      <c r="A644" s="72"/>
      <c r="B644" s="72"/>
      <c r="C644" s="72"/>
      <c r="D644" s="72"/>
      <c r="E644" s="82"/>
      <c r="F644" s="72"/>
      <c r="G644" s="72"/>
      <c r="H644" s="72"/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</row>
    <row r="645" spans="1:26" ht="13">
      <c r="A645" s="72"/>
      <c r="B645" s="72"/>
      <c r="C645" s="72"/>
      <c r="D645" s="72"/>
      <c r="E645" s="82"/>
      <c r="F645" s="72"/>
      <c r="G645" s="72"/>
      <c r="H645" s="72"/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</row>
    <row r="646" spans="1:26" ht="13">
      <c r="A646" s="72"/>
      <c r="B646" s="72"/>
      <c r="C646" s="72"/>
      <c r="D646" s="72"/>
      <c r="E646" s="8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</row>
    <row r="647" spans="1:26" ht="13">
      <c r="A647" s="72"/>
      <c r="B647" s="72"/>
      <c r="C647" s="72"/>
      <c r="D647" s="72"/>
      <c r="E647" s="82"/>
      <c r="F647" s="72"/>
      <c r="G647" s="72"/>
      <c r="H647" s="72"/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</row>
    <row r="648" spans="1:26" ht="13">
      <c r="A648" s="72"/>
      <c r="B648" s="72"/>
      <c r="C648" s="72"/>
      <c r="D648" s="72"/>
      <c r="E648" s="82"/>
      <c r="F648" s="72"/>
      <c r="G648" s="72"/>
      <c r="H648" s="72"/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</row>
    <row r="649" spans="1:26" ht="13">
      <c r="A649" s="72"/>
      <c r="B649" s="72"/>
      <c r="C649" s="72"/>
      <c r="D649" s="72"/>
      <c r="E649" s="82"/>
      <c r="F649" s="72"/>
      <c r="G649" s="72"/>
      <c r="H649" s="72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</row>
    <row r="650" spans="1:26" ht="13">
      <c r="A650" s="72"/>
      <c r="B650" s="72"/>
      <c r="C650" s="72"/>
      <c r="D650" s="72"/>
      <c r="E650" s="82"/>
      <c r="F650" s="72"/>
      <c r="G650" s="72"/>
      <c r="H650" s="72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</row>
    <row r="651" spans="1:26" ht="13">
      <c r="A651" s="72"/>
      <c r="B651" s="72"/>
      <c r="C651" s="72"/>
      <c r="D651" s="72"/>
      <c r="E651" s="82"/>
      <c r="F651" s="72"/>
      <c r="G651" s="72"/>
      <c r="H651" s="72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</row>
    <row r="652" spans="1:26" ht="13">
      <c r="A652" s="72"/>
      <c r="B652" s="72"/>
      <c r="C652" s="72"/>
      <c r="D652" s="72"/>
      <c r="E652" s="82"/>
      <c r="F652" s="72"/>
      <c r="G652" s="72"/>
      <c r="H652" s="72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</row>
    <row r="653" spans="1:26" ht="13">
      <c r="A653" s="72"/>
      <c r="B653" s="72"/>
      <c r="C653" s="72"/>
      <c r="D653" s="72"/>
      <c r="E653" s="82"/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</row>
    <row r="654" spans="1:26" ht="13">
      <c r="A654" s="72"/>
      <c r="B654" s="72"/>
      <c r="C654" s="72"/>
      <c r="D654" s="72"/>
      <c r="E654" s="82"/>
      <c r="F654" s="72"/>
      <c r="G654" s="72"/>
      <c r="H654" s="72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</row>
    <row r="655" spans="1:26" ht="13">
      <c r="A655" s="72"/>
      <c r="B655" s="72"/>
      <c r="C655" s="72"/>
      <c r="D655" s="72"/>
      <c r="E655" s="82"/>
      <c r="F655" s="72"/>
      <c r="G655" s="72"/>
      <c r="H655" s="72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</row>
    <row r="656" spans="1:26" ht="13">
      <c r="A656" s="72"/>
      <c r="B656" s="72"/>
      <c r="C656" s="72"/>
      <c r="D656" s="72"/>
      <c r="E656" s="82"/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</row>
    <row r="657" spans="1:26" ht="13">
      <c r="A657" s="72"/>
      <c r="B657" s="72"/>
      <c r="C657" s="72"/>
      <c r="D657" s="72"/>
      <c r="E657" s="82"/>
      <c r="F657" s="72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</row>
    <row r="658" spans="1:26" ht="13">
      <c r="A658" s="72"/>
      <c r="B658" s="72"/>
      <c r="C658" s="72"/>
      <c r="D658" s="72"/>
      <c r="E658" s="82"/>
      <c r="F658" s="72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</row>
    <row r="659" spans="1:26" ht="13">
      <c r="A659" s="72"/>
      <c r="B659" s="72"/>
      <c r="C659" s="72"/>
      <c r="D659" s="72"/>
      <c r="E659" s="8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</row>
    <row r="660" spans="1:26" ht="13">
      <c r="A660" s="72"/>
      <c r="B660" s="72"/>
      <c r="C660" s="72"/>
      <c r="D660" s="72"/>
      <c r="E660" s="82"/>
      <c r="F660" s="72"/>
      <c r="G660" s="72"/>
      <c r="H660" s="72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</row>
    <row r="661" spans="1:26" ht="13">
      <c r="A661" s="72"/>
      <c r="B661" s="72"/>
      <c r="C661" s="72"/>
      <c r="D661" s="72"/>
      <c r="E661" s="82"/>
      <c r="F661" s="72"/>
      <c r="G661" s="72"/>
      <c r="H661" s="72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</row>
    <row r="662" spans="1:26" ht="13">
      <c r="A662" s="72"/>
      <c r="B662" s="72"/>
      <c r="C662" s="72"/>
      <c r="D662" s="72"/>
      <c r="E662" s="82"/>
      <c r="F662" s="72"/>
      <c r="G662" s="72"/>
      <c r="H662" s="72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</row>
    <row r="663" spans="1:26" ht="13">
      <c r="A663" s="72"/>
      <c r="B663" s="72"/>
      <c r="C663" s="72"/>
      <c r="D663" s="72"/>
      <c r="E663" s="82"/>
      <c r="F663" s="72"/>
      <c r="G663" s="72"/>
      <c r="H663" s="72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</row>
    <row r="664" spans="1:26" ht="13">
      <c r="A664" s="72"/>
      <c r="B664" s="72"/>
      <c r="C664" s="72"/>
      <c r="D664" s="72"/>
      <c r="E664" s="82"/>
      <c r="F664" s="72"/>
      <c r="G664" s="72"/>
      <c r="H664" s="72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</row>
    <row r="665" spans="1:26" ht="13">
      <c r="A665" s="72"/>
      <c r="B665" s="72"/>
      <c r="C665" s="72"/>
      <c r="D665" s="72"/>
      <c r="E665" s="82"/>
      <c r="F665" s="72"/>
      <c r="G665" s="72"/>
      <c r="H665" s="72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</row>
    <row r="666" spans="1:26" ht="13">
      <c r="A666" s="72"/>
      <c r="B666" s="72"/>
      <c r="C666" s="72"/>
      <c r="D666" s="72"/>
      <c r="E666" s="82"/>
      <c r="F666" s="72"/>
      <c r="G666" s="72"/>
      <c r="H666" s="72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</row>
    <row r="667" spans="1:26" ht="13">
      <c r="A667" s="72"/>
      <c r="B667" s="72"/>
      <c r="C667" s="72"/>
      <c r="D667" s="72"/>
      <c r="E667" s="82"/>
      <c r="F667" s="72"/>
      <c r="G667" s="72"/>
      <c r="H667" s="72"/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</row>
    <row r="668" spans="1:26" ht="13">
      <c r="A668" s="72"/>
      <c r="B668" s="72"/>
      <c r="C668" s="72"/>
      <c r="D668" s="72"/>
      <c r="E668" s="82"/>
      <c r="F668" s="72"/>
      <c r="G668" s="72"/>
      <c r="H668" s="72"/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</row>
    <row r="669" spans="1:26" ht="13">
      <c r="A669" s="72"/>
      <c r="B669" s="72"/>
      <c r="C669" s="72"/>
      <c r="D669" s="72"/>
      <c r="E669" s="82"/>
      <c r="F669" s="72"/>
      <c r="G669" s="72"/>
      <c r="H669" s="72"/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</row>
    <row r="670" spans="1:26" ht="13">
      <c r="A670" s="72"/>
      <c r="B670" s="72"/>
      <c r="C670" s="72"/>
      <c r="D670" s="72"/>
      <c r="E670" s="82"/>
      <c r="F670" s="72"/>
      <c r="G670" s="72"/>
      <c r="H670" s="72"/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</row>
    <row r="671" spans="1:26" ht="13">
      <c r="A671" s="72"/>
      <c r="B671" s="72"/>
      <c r="C671" s="72"/>
      <c r="D671" s="72"/>
      <c r="E671" s="82"/>
      <c r="F671" s="72"/>
      <c r="G671" s="72"/>
      <c r="H671" s="72"/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</row>
    <row r="672" spans="1:26" ht="13">
      <c r="A672" s="72"/>
      <c r="B672" s="72"/>
      <c r="C672" s="72"/>
      <c r="D672" s="72"/>
      <c r="E672" s="8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</row>
    <row r="673" spans="1:26" ht="13">
      <c r="A673" s="72"/>
      <c r="B673" s="72"/>
      <c r="C673" s="72"/>
      <c r="D673" s="72"/>
      <c r="E673" s="82"/>
      <c r="F673" s="72"/>
      <c r="G673" s="72"/>
      <c r="H673" s="72"/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</row>
    <row r="674" spans="1:26" ht="13">
      <c r="A674" s="72"/>
      <c r="B674" s="72"/>
      <c r="C674" s="72"/>
      <c r="D674" s="72"/>
      <c r="E674" s="82"/>
      <c r="F674" s="72"/>
      <c r="G674" s="72"/>
      <c r="H674" s="72"/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</row>
    <row r="675" spans="1:26" ht="13">
      <c r="A675" s="72"/>
      <c r="B675" s="72"/>
      <c r="C675" s="72"/>
      <c r="D675" s="72"/>
      <c r="E675" s="82"/>
      <c r="F675" s="72"/>
      <c r="G675" s="72"/>
      <c r="H675" s="72"/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</row>
    <row r="676" spans="1:26" ht="13">
      <c r="A676" s="72"/>
      <c r="B676" s="72"/>
      <c r="C676" s="72"/>
      <c r="D676" s="72"/>
      <c r="E676" s="82"/>
      <c r="F676" s="72"/>
      <c r="G676" s="72"/>
      <c r="H676" s="72"/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</row>
    <row r="677" spans="1:26" ht="13">
      <c r="A677" s="72"/>
      <c r="B677" s="72"/>
      <c r="C677" s="72"/>
      <c r="D677" s="72"/>
      <c r="E677" s="82"/>
      <c r="F677" s="72"/>
      <c r="G677" s="72"/>
      <c r="H677" s="72"/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</row>
    <row r="678" spans="1:26" ht="13">
      <c r="A678" s="72"/>
      <c r="B678" s="72"/>
      <c r="C678" s="72"/>
      <c r="D678" s="72"/>
      <c r="E678" s="82"/>
      <c r="F678" s="72"/>
      <c r="G678" s="72"/>
      <c r="H678" s="72"/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</row>
    <row r="679" spans="1:26" ht="13">
      <c r="A679" s="72"/>
      <c r="B679" s="72"/>
      <c r="C679" s="72"/>
      <c r="D679" s="72"/>
      <c r="E679" s="82"/>
      <c r="F679" s="72"/>
      <c r="G679" s="72"/>
      <c r="H679" s="72"/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</row>
    <row r="680" spans="1:26" ht="13">
      <c r="A680" s="72"/>
      <c r="B680" s="72"/>
      <c r="C680" s="72"/>
      <c r="D680" s="72"/>
      <c r="E680" s="82"/>
      <c r="F680" s="72"/>
      <c r="G680" s="72"/>
      <c r="H680" s="72"/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</row>
    <row r="681" spans="1:26" ht="13">
      <c r="A681" s="72"/>
      <c r="B681" s="72"/>
      <c r="C681" s="72"/>
      <c r="D681" s="72"/>
      <c r="E681" s="82"/>
      <c r="F681" s="72"/>
      <c r="G681" s="72"/>
      <c r="H681" s="72"/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</row>
    <row r="682" spans="1:26" ht="13">
      <c r="A682" s="72"/>
      <c r="B682" s="72"/>
      <c r="C682" s="72"/>
      <c r="D682" s="72"/>
      <c r="E682" s="82"/>
      <c r="F682" s="72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</row>
    <row r="683" spans="1:26" ht="13">
      <c r="A683" s="72"/>
      <c r="B683" s="72"/>
      <c r="C683" s="72"/>
      <c r="D683" s="72"/>
      <c r="E683" s="82"/>
      <c r="F683" s="72"/>
      <c r="G683" s="72"/>
      <c r="H683" s="72"/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</row>
    <row r="684" spans="1:26" ht="13">
      <c r="A684" s="72"/>
      <c r="B684" s="72"/>
      <c r="C684" s="72"/>
      <c r="D684" s="72"/>
      <c r="E684" s="82"/>
      <c r="F684" s="72"/>
      <c r="G684" s="72"/>
      <c r="H684" s="72"/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</row>
    <row r="685" spans="1:26" ht="13">
      <c r="A685" s="72"/>
      <c r="B685" s="72"/>
      <c r="C685" s="72"/>
      <c r="D685" s="72"/>
      <c r="E685" s="8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</row>
    <row r="686" spans="1:26" ht="13">
      <c r="A686" s="72"/>
      <c r="B686" s="72"/>
      <c r="C686" s="72"/>
      <c r="D686" s="72"/>
      <c r="E686" s="82"/>
      <c r="F686" s="72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</row>
    <row r="687" spans="1:26" ht="13">
      <c r="A687" s="72"/>
      <c r="B687" s="72"/>
      <c r="C687" s="72"/>
      <c r="D687" s="72"/>
      <c r="E687" s="82"/>
      <c r="F687" s="72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</row>
    <row r="688" spans="1:26" ht="13">
      <c r="A688" s="72"/>
      <c r="B688" s="72"/>
      <c r="C688" s="72"/>
      <c r="D688" s="72"/>
      <c r="E688" s="82"/>
      <c r="F688" s="72"/>
      <c r="G688" s="72"/>
      <c r="H688" s="72"/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</row>
    <row r="689" spans="1:26" ht="13">
      <c r="A689" s="72"/>
      <c r="B689" s="72"/>
      <c r="C689" s="72"/>
      <c r="D689" s="72"/>
      <c r="E689" s="82"/>
      <c r="F689" s="72"/>
      <c r="G689" s="72"/>
      <c r="H689" s="72"/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</row>
    <row r="690" spans="1:26" ht="13">
      <c r="A690" s="72"/>
      <c r="B690" s="72"/>
      <c r="C690" s="72"/>
      <c r="D690" s="72"/>
      <c r="E690" s="82"/>
      <c r="F690" s="72"/>
      <c r="G690" s="72"/>
      <c r="H690" s="72"/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</row>
    <row r="691" spans="1:26" ht="13">
      <c r="A691" s="72"/>
      <c r="B691" s="72"/>
      <c r="C691" s="72"/>
      <c r="D691" s="72"/>
      <c r="E691" s="82"/>
      <c r="F691" s="72"/>
      <c r="G691" s="72"/>
      <c r="H691" s="72"/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</row>
    <row r="692" spans="1:26" ht="13">
      <c r="A692" s="72"/>
      <c r="B692" s="72"/>
      <c r="C692" s="72"/>
      <c r="D692" s="72"/>
      <c r="E692" s="82"/>
      <c r="F692" s="72"/>
      <c r="G692" s="72"/>
      <c r="H692" s="72"/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</row>
    <row r="693" spans="1:26" ht="13">
      <c r="A693" s="72"/>
      <c r="B693" s="72"/>
      <c r="C693" s="72"/>
      <c r="D693" s="72"/>
      <c r="E693" s="82"/>
      <c r="F693" s="72"/>
      <c r="G693" s="72"/>
      <c r="H693" s="72"/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</row>
    <row r="694" spans="1:26" ht="13">
      <c r="A694" s="72"/>
      <c r="B694" s="72"/>
      <c r="C694" s="72"/>
      <c r="D694" s="72"/>
      <c r="E694" s="82"/>
      <c r="F694" s="72"/>
      <c r="G694" s="72"/>
      <c r="H694" s="72"/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</row>
    <row r="695" spans="1:26" ht="13">
      <c r="A695" s="72"/>
      <c r="B695" s="72"/>
      <c r="C695" s="72"/>
      <c r="D695" s="72"/>
      <c r="E695" s="82"/>
      <c r="F695" s="72"/>
      <c r="G695" s="72"/>
      <c r="H695" s="72"/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</row>
    <row r="696" spans="1:26" ht="13">
      <c r="A696" s="72"/>
      <c r="B696" s="72"/>
      <c r="C696" s="72"/>
      <c r="D696" s="72"/>
      <c r="E696" s="82"/>
      <c r="F696" s="72"/>
      <c r="G696" s="72"/>
      <c r="H696" s="72"/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</row>
    <row r="697" spans="1:26" ht="13">
      <c r="A697" s="72"/>
      <c r="B697" s="72"/>
      <c r="C697" s="72"/>
      <c r="D697" s="72"/>
      <c r="E697" s="82"/>
      <c r="F697" s="72"/>
      <c r="G697" s="72"/>
      <c r="H697" s="72"/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</row>
    <row r="698" spans="1:26" ht="13">
      <c r="A698" s="72"/>
      <c r="B698" s="72"/>
      <c r="C698" s="72"/>
      <c r="D698" s="72"/>
      <c r="E698" s="8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</row>
    <row r="699" spans="1:26" ht="13">
      <c r="A699" s="72"/>
      <c r="B699" s="72"/>
      <c r="C699" s="72"/>
      <c r="D699" s="72"/>
      <c r="E699" s="82"/>
      <c r="F699" s="72"/>
      <c r="G699" s="72"/>
      <c r="H699" s="72"/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</row>
    <row r="700" spans="1:26" ht="13">
      <c r="A700" s="72"/>
      <c r="B700" s="72"/>
      <c r="C700" s="72"/>
      <c r="D700" s="72"/>
      <c r="E700" s="82"/>
      <c r="F700" s="72"/>
      <c r="G700" s="72"/>
      <c r="H700" s="72"/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</row>
    <row r="701" spans="1:26" ht="13">
      <c r="A701" s="72"/>
      <c r="B701" s="72"/>
      <c r="C701" s="72"/>
      <c r="D701" s="72"/>
      <c r="E701" s="82"/>
      <c r="F701" s="72"/>
      <c r="G701" s="72"/>
      <c r="H701" s="72"/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</row>
    <row r="702" spans="1:26" ht="13">
      <c r="A702" s="72"/>
      <c r="B702" s="72"/>
      <c r="C702" s="72"/>
      <c r="D702" s="72"/>
      <c r="E702" s="82"/>
      <c r="F702" s="72"/>
      <c r="G702" s="72"/>
      <c r="H702" s="72"/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</row>
    <row r="703" spans="1:26" ht="13">
      <c r="A703" s="72"/>
      <c r="B703" s="72"/>
      <c r="C703" s="72"/>
      <c r="D703" s="72"/>
      <c r="E703" s="82"/>
      <c r="F703" s="72"/>
      <c r="G703" s="72"/>
      <c r="H703" s="72"/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</row>
    <row r="704" spans="1:26" ht="13">
      <c r="A704" s="72"/>
      <c r="B704" s="72"/>
      <c r="C704" s="72"/>
      <c r="D704" s="72"/>
      <c r="E704" s="82"/>
      <c r="F704" s="72"/>
      <c r="G704" s="72"/>
      <c r="H704" s="72"/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</row>
    <row r="705" spans="1:26" ht="13">
      <c r="A705" s="72"/>
      <c r="B705" s="72"/>
      <c r="C705" s="72"/>
      <c r="D705" s="72"/>
      <c r="E705" s="82"/>
      <c r="F705" s="72"/>
      <c r="G705" s="72"/>
      <c r="H705" s="72"/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</row>
    <row r="706" spans="1:26" ht="13">
      <c r="A706" s="72"/>
      <c r="B706" s="72"/>
      <c r="C706" s="72"/>
      <c r="D706" s="72"/>
      <c r="E706" s="82"/>
      <c r="F706" s="72"/>
      <c r="G706" s="72"/>
      <c r="H706" s="72"/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</row>
    <row r="707" spans="1:26" ht="13">
      <c r="A707" s="72"/>
      <c r="B707" s="72"/>
      <c r="C707" s="72"/>
      <c r="D707" s="72"/>
      <c r="E707" s="82"/>
      <c r="F707" s="72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</row>
    <row r="708" spans="1:26" ht="13">
      <c r="A708" s="72"/>
      <c r="B708" s="72"/>
      <c r="C708" s="72"/>
      <c r="D708" s="72"/>
      <c r="E708" s="82"/>
      <c r="F708" s="72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</row>
    <row r="709" spans="1:26" ht="13">
      <c r="A709" s="72"/>
      <c r="B709" s="72"/>
      <c r="C709" s="72"/>
      <c r="D709" s="72"/>
      <c r="E709" s="82"/>
      <c r="F709" s="72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</row>
    <row r="710" spans="1:26" ht="13">
      <c r="A710" s="72"/>
      <c r="B710" s="72"/>
      <c r="C710" s="72"/>
      <c r="D710" s="72"/>
      <c r="E710" s="82"/>
      <c r="F710" s="72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</row>
    <row r="711" spans="1:26" ht="13">
      <c r="A711" s="72"/>
      <c r="B711" s="72"/>
      <c r="C711" s="72"/>
      <c r="D711" s="72"/>
      <c r="E711" s="8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</row>
    <row r="712" spans="1:26" ht="13">
      <c r="A712" s="72"/>
      <c r="B712" s="72"/>
      <c r="C712" s="72"/>
      <c r="D712" s="72"/>
      <c r="E712" s="82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</row>
    <row r="713" spans="1:26" ht="13">
      <c r="A713" s="72"/>
      <c r="B713" s="72"/>
      <c r="C713" s="72"/>
      <c r="D713" s="72"/>
      <c r="E713" s="82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</row>
    <row r="714" spans="1:26" ht="13">
      <c r="A714" s="72"/>
      <c r="B714" s="72"/>
      <c r="C714" s="72"/>
      <c r="D714" s="72"/>
      <c r="E714" s="82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</row>
    <row r="715" spans="1:26" ht="13">
      <c r="A715" s="72"/>
      <c r="B715" s="72"/>
      <c r="C715" s="72"/>
      <c r="D715" s="72"/>
      <c r="E715" s="82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</row>
    <row r="716" spans="1:26" ht="13">
      <c r="A716" s="72"/>
      <c r="B716" s="72"/>
      <c r="C716" s="72"/>
      <c r="D716" s="72"/>
      <c r="E716" s="82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</row>
    <row r="717" spans="1:26" ht="13">
      <c r="A717" s="72"/>
      <c r="B717" s="72"/>
      <c r="C717" s="72"/>
      <c r="D717" s="72"/>
      <c r="E717" s="82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</row>
    <row r="718" spans="1:26" ht="13">
      <c r="A718" s="72"/>
      <c r="B718" s="72"/>
      <c r="C718" s="72"/>
      <c r="D718" s="72"/>
      <c r="E718" s="82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</row>
    <row r="719" spans="1:26" ht="13">
      <c r="A719" s="72"/>
      <c r="B719" s="72"/>
      <c r="C719" s="72"/>
      <c r="D719" s="72"/>
      <c r="E719" s="82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</row>
    <row r="720" spans="1:26" ht="13">
      <c r="A720" s="72"/>
      <c r="B720" s="72"/>
      <c r="C720" s="72"/>
      <c r="D720" s="72"/>
      <c r="E720" s="82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</row>
    <row r="721" spans="1:26" ht="13">
      <c r="A721" s="72"/>
      <c r="B721" s="72"/>
      <c r="C721" s="72"/>
      <c r="D721" s="72"/>
      <c r="E721" s="82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</row>
    <row r="722" spans="1:26" ht="13">
      <c r="A722" s="72"/>
      <c r="B722" s="72"/>
      <c r="C722" s="72"/>
      <c r="D722" s="72"/>
      <c r="E722" s="82"/>
      <c r="F722" s="72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</row>
    <row r="723" spans="1:26" ht="13">
      <c r="A723" s="72"/>
      <c r="B723" s="72"/>
      <c r="C723" s="72"/>
      <c r="D723" s="72"/>
      <c r="E723" s="82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</row>
    <row r="724" spans="1:26" ht="13">
      <c r="A724" s="72"/>
      <c r="B724" s="72"/>
      <c r="C724" s="72"/>
      <c r="D724" s="72"/>
      <c r="E724" s="8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</row>
    <row r="725" spans="1:26" ht="13">
      <c r="A725" s="72"/>
      <c r="B725" s="72"/>
      <c r="C725" s="72"/>
      <c r="D725" s="72"/>
      <c r="E725" s="82"/>
      <c r="F725" s="72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</row>
    <row r="726" spans="1:26" ht="13">
      <c r="A726" s="72"/>
      <c r="B726" s="72"/>
      <c r="C726" s="72"/>
      <c r="D726" s="72"/>
      <c r="E726" s="82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</row>
    <row r="727" spans="1:26" ht="13">
      <c r="A727" s="72"/>
      <c r="B727" s="72"/>
      <c r="C727" s="72"/>
      <c r="D727" s="72"/>
      <c r="E727" s="82"/>
      <c r="F727" s="72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</row>
    <row r="728" spans="1:26" ht="13">
      <c r="A728" s="72"/>
      <c r="B728" s="72"/>
      <c r="C728" s="72"/>
      <c r="D728" s="72"/>
      <c r="E728" s="82"/>
      <c r="F728" s="72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</row>
    <row r="729" spans="1:26" ht="13">
      <c r="A729" s="72"/>
      <c r="B729" s="72"/>
      <c r="C729" s="72"/>
      <c r="D729" s="72"/>
      <c r="E729" s="82"/>
      <c r="F729" s="72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</row>
    <row r="730" spans="1:26" ht="13">
      <c r="A730" s="72"/>
      <c r="B730" s="72"/>
      <c r="C730" s="72"/>
      <c r="D730" s="72"/>
      <c r="E730" s="82"/>
      <c r="F730" s="72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</row>
    <row r="731" spans="1:26" ht="13">
      <c r="A731" s="72"/>
      <c r="B731" s="72"/>
      <c r="C731" s="72"/>
      <c r="D731" s="72"/>
      <c r="E731" s="82"/>
      <c r="F731" s="72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</row>
    <row r="732" spans="1:26" ht="13">
      <c r="A732" s="72"/>
      <c r="B732" s="72"/>
      <c r="C732" s="72"/>
      <c r="D732" s="72"/>
      <c r="E732" s="82"/>
      <c r="F732" s="72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</row>
    <row r="733" spans="1:26" ht="13">
      <c r="A733" s="72"/>
      <c r="B733" s="72"/>
      <c r="C733" s="72"/>
      <c r="D733" s="72"/>
      <c r="E733" s="82"/>
      <c r="F733" s="72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</row>
    <row r="734" spans="1:26" ht="13">
      <c r="A734" s="72"/>
      <c r="B734" s="72"/>
      <c r="C734" s="72"/>
      <c r="D734" s="72"/>
      <c r="E734" s="82"/>
      <c r="F734" s="72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</row>
    <row r="735" spans="1:26" ht="13">
      <c r="A735" s="72"/>
      <c r="B735" s="72"/>
      <c r="C735" s="72"/>
      <c r="D735" s="72"/>
      <c r="E735" s="82"/>
      <c r="F735" s="72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</row>
    <row r="736" spans="1:26" ht="13">
      <c r="A736" s="72"/>
      <c r="B736" s="72"/>
      <c r="C736" s="72"/>
      <c r="D736" s="72"/>
      <c r="E736" s="82"/>
      <c r="F736" s="72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</row>
    <row r="737" spans="1:26" ht="13">
      <c r="A737" s="72"/>
      <c r="B737" s="72"/>
      <c r="C737" s="72"/>
      <c r="D737" s="72"/>
      <c r="E737" s="8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</row>
    <row r="738" spans="1:26" ht="13">
      <c r="A738" s="72"/>
      <c r="B738" s="72"/>
      <c r="C738" s="72"/>
      <c r="D738" s="72"/>
      <c r="E738" s="82"/>
      <c r="F738" s="72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</row>
    <row r="739" spans="1:26" ht="13">
      <c r="A739" s="72"/>
      <c r="B739" s="72"/>
      <c r="C739" s="72"/>
      <c r="D739" s="72"/>
      <c r="E739" s="82"/>
      <c r="F739" s="72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</row>
    <row r="740" spans="1:26" ht="13">
      <c r="A740" s="72"/>
      <c r="B740" s="72"/>
      <c r="C740" s="72"/>
      <c r="D740" s="72"/>
      <c r="E740" s="82"/>
      <c r="F740" s="72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</row>
    <row r="741" spans="1:26" ht="13">
      <c r="A741" s="72"/>
      <c r="B741" s="72"/>
      <c r="C741" s="72"/>
      <c r="D741" s="72"/>
      <c r="E741" s="82"/>
      <c r="F741" s="72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</row>
    <row r="742" spans="1:26" ht="13">
      <c r="A742" s="72"/>
      <c r="B742" s="72"/>
      <c r="C742" s="72"/>
      <c r="D742" s="72"/>
      <c r="E742" s="82"/>
      <c r="F742" s="72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</row>
    <row r="743" spans="1:26" ht="13">
      <c r="A743" s="72"/>
      <c r="B743" s="72"/>
      <c r="C743" s="72"/>
      <c r="D743" s="72"/>
      <c r="E743" s="82"/>
      <c r="F743" s="72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</row>
    <row r="744" spans="1:26" ht="13">
      <c r="A744" s="72"/>
      <c r="B744" s="72"/>
      <c r="C744" s="72"/>
      <c r="D744" s="72"/>
      <c r="E744" s="82"/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</row>
    <row r="745" spans="1:26" ht="13">
      <c r="A745" s="72"/>
      <c r="B745" s="72"/>
      <c r="C745" s="72"/>
      <c r="D745" s="72"/>
      <c r="E745" s="82"/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</row>
    <row r="746" spans="1:26" ht="13">
      <c r="A746" s="72"/>
      <c r="B746" s="72"/>
      <c r="C746" s="72"/>
      <c r="D746" s="72"/>
      <c r="E746" s="82"/>
      <c r="F746" s="72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</row>
    <row r="747" spans="1:26" ht="13">
      <c r="A747" s="72"/>
      <c r="B747" s="72"/>
      <c r="C747" s="72"/>
      <c r="D747" s="72"/>
      <c r="E747" s="82"/>
      <c r="F747" s="72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</row>
    <row r="748" spans="1:26" ht="13">
      <c r="A748" s="72"/>
      <c r="B748" s="72"/>
      <c r="C748" s="72"/>
      <c r="D748" s="72"/>
      <c r="E748" s="82"/>
      <c r="F748" s="72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</row>
    <row r="749" spans="1:26" ht="13">
      <c r="A749" s="72"/>
      <c r="B749" s="72"/>
      <c r="C749" s="72"/>
      <c r="D749" s="72"/>
      <c r="E749" s="82"/>
      <c r="F749" s="72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</row>
    <row r="750" spans="1:26" ht="13">
      <c r="A750" s="72"/>
      <c r="B750" s="72"/>
      <c r="C750" s="72"/>
      <c r="D750" s="72"/>
      <c r="E750" s="82"/>
      <c r="F750" s="72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</row>
    <row r="751" spans="1:26" ht="13">
      <c r="A751" s="72"/>
      <c r="B751" s="72"/>
      <c r="C751" s="72"/>
      <c r="D751" s="72"/>
      <c r="E751" s="82"/>
      <c r="F751" s="72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</row>
    <row r="752" spans="1:26" ht="13">
      <c r="A752" s="72"/>
      <c r="B752" s="72"/>
      <c r="C752" s="72"/>
      <c r="D752" s="72"/>
      <c r="E752" s="82"/>
      <c r="F752" s="72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</row>
    <row r="753" spans="1:26" ht="13">
      <c r="A753" s="72"/>
      <c r="B753" s="72"/>
      <c r="C753" s="72"/>
      <c r="D753" s="72"/>
      <c r="E753" s="82"/>
      <c r="F753" s="72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</row>
    <row r="754" spans="1:26" ht="13">
      <c r="A754" s="72"/>
      <c r="B754" s="72"/>
      <c r="C754" s="72"/>
      <c r="D754" s="72"/>
      <c r="E754" s="82"/>
      <c r="F754" s="72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</row>
    <row r="755" spans="1:26" ht="13">
      <c r="A755" s="72"/>
      <c r="B755" s="72"/>
      <c r="C755" s="72"/>
      <c r="D755" s="72"/>
      <c r="E755" s="82"/>
      <c r="F755" s="72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</row>
    <row r="756" spans="1:26" ht="13">
      <c r="A756" s="72"/>
      <c r="B756" s="72"/>
      <c r="C756" s="72"/>
      <c r="D756" s="72"/>
      <c r="E756" s="82"/>
      <c r="F756" s="72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</row>
    <row r="757" spans="1:26" ht="13">
      <c r="A757" s="72"/>
      <c r="B757" s="72"/>
      <c r="C757" s="72"/>
      <c r="D757" s="72"/>
      <c r="E757" s="82"/>
      <c r="F757" s="72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</row>
    <row r="758" spans="1:26" ht="13">
      <c r="A758" s="72"/>
      <c r="B758" s="72"/>
      <c r="C758" s="72"/>
      <c r="D758" s="72"/>
      <c r="E758" s="82"/>
      <c r="F758" s="72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</row>
    <row r="759" spans="1:26" ht="13">
      <c r="A759" s="72"/>
      <c r="B759" s="72"/>
      <c r="C759" s="72"/>
      <c r="D759" s="72"/>
      <c r="E759" s="82"/>
      <c r="F759" s="72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</row>
    <row r="760" spans="1:26" ht="13">
      <c r="A760" s="72"/>
      <c r="B760" s="72"/>
      <c r="C760" s="72"/>
      <c r="D760" s="72"/>
      <c r="E760" s="82"/>
      <c r="F760" s="72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</row>
    <row r="761" spans="1:26" ht="13">
      <c r="A761" s="72"/>
      <c r="B761" s="72"/>
      <c r="C761" s="72"/>
      <c r="D761" s="72"/>
      <c r="E761" s="82"/>
      <c r="F761" s="72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</row>
    <row r="762" spans="1:26" ht="13">
      <c r="A762" s="72"/>
      <c r="B762" s="72"/>
      <c r="C762" s="72"/>
      <c r="D762" s="72"/>
      <c r="E762" s="82"/>
      <c r="F762" s="72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</row>
    <row r="763" spans="1:26" ht="13">
      <c r="A763" s="72"/>
      <c r="B763" s="72"/>
      <c r="C763" s="72"/>
      <c r="D763" s="72"/>
      <c r="E763" s="82"/>
      <c r="F763" s="72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</row>
    <row r="764" spans="1:26" ht="13">
      <c r="A764" s="72"/>
      <c r="B764" s="72"/>
      <c r="C764" s="72"/>
      <c r="D764" s="72"/>
      <c r="E764" s="82"/>
      <c r="F764" s="72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</row>
    <row r="765" spans="1:26" ht="13">
      <c r="A765" s="72"/>
      <c r="B765" s="72"/>
      <c r="C765" s="72"/>
      <c r="D765" s="72"/>
      <c r="E765" s="82"/>
      <c r="F765" s="72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</row>
    <row r="766" spans="1:26" ht="13">
      <c r="A766" s="72"/>
      <c r="B766" s="72"/>
      <c r="C766" s="72"/>
      <c r="D766" s="72"/>
      <c r="E766" s="82"/>
      <c r="F766" s="72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</row>
    <row r="767" spans="1:26" ht="13">
      <c r="A767" s="72"/>
      <c r="B767" s="72"/>
      <c r="C767" s="72"/>
      <c r="D767" s="72"/>
      <c r="E767" s="82"/>
      <c r="F767" s="72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</row>
    <row r="768" spans="1:26" ht="13">
      <c r="A768" s="72"/>
      <c r="B768" s="72"/>
      <c r="C768" s="72"/>
      <c r="D768" s="72"/>
      <c r="E768" s="82"/>
      <c r="F768" s="72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</row>
    <row r="769" spans="1:26" ht="13">
      <c r="A769" s="72"/>
      <c r="B769" s="72"/>
      <c r="C769" s="72"/>
      <c r="D769" s="72"/>
      <c r="E769" s="82"/>
      <c r="F769" s="72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</row>
    <row r="770" spans="1:26" ht="13">
      <c r="A770" s="72"/>
      <c r="B770" s="72"/>
      <c r="C770" s="72"/>
      <c r="D770" s="72"/>
      <c r="E770" s="82"/>
      <c r="F770" s="72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</row>
    <row r="771" spans="1:26" ht="13">
      <c r="A771" s="72"/>
      <c r="B771" s="72"/>
      <c r="C771" s="72"/>
      <c r="D771" s="72"/>
      <c r="E771" s="82"/>
      <c r="F771" s="72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</row>
    <row r="772" spans="1:26" ht="13">
      <c r="A772" s="72"/>
      <c r="B772" s="72"/>
      <c r="C772" s="72"/>
      <c r="D772" s="72"/>
      <c r="E772" s="82"/>
      <c r="F772" s="72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</row>
    <row r="773" spans="1:26" ht="13">
      <c r="A773" s="72"/>
      <c r="B773" s="72"/>
      <c r="C773" s="72"/>
      <c r="D773" s="72"/>
      <c r="E773" s="82"/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</row>
    <row r="774" spans="1:26" ht="13">
      <c r="A774" s="72"/>
      <c r="B774" s="72"/>
      <c r="C774" s="72"/>
      <c r="D774" s="72"/>
      <c r="E774" s="82"/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</row>
    <row r="775" spans="1:26" ht="13">
      <c r="A775" s="72"/>
      <c r="B775" s="72"/>
      <c r="C775" s="72"/>
      <c r="D775" s="72"/>
      <c r="E775" s="82"/>
      <c r="F775" s="72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</row>
    <row r="776" spans="1:26" ht="13">
      <c r="A776" s="72"/>
      <c r="B776" s="72"/>
      <c r="C776" s="72"/>
      <c r="D776" s="72"/>
      <c r="E776" s="82"/>
      <c r="F776" s="72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</row>
    <row r="777" spans="1:26" ht="13">
      <c r="A777" s="72"/>
      <c r="B777" s="72"/>
      <c r="C777" s="72"/>
      <c r="D777" s="72"/>
      <c r="E777" s="82"/>
      <c r="F777" s="72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</row>
    <row r="778" spans="1:26" ht="13">
      <c r="A778" s="72"/>
      <c r="B778" s="72"/>
      <c r="C778" s="72"/>
      <c r="D778" s="72"/>
      <c r="E778" s="82"/>
      <c r="F778" s="72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</row>
    <row r="779" spans="1:26" ht="13">
      <c r="A779" s="72"/>
      <c r="B779" s="72"/>
      <c r="C779" s="72"/>
      <c r="D779" s="72"/>
      <c r="E779" s="82"/>
      <c r="F779" s="72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</row>
    <row r="780" spans="1:26" ht="13">
      <c r="A780" s="72"/>
      <c r="B780" s="72"/>
      <c r="C780" s="72"/>
      <c r="D780" s="72"/>
      <c r="E780" s="82"/>
      <c r="F780" s="72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</row>
    <row r="781" spans="1:26" ht="13">
      <c r="A781" s="72"/>
      <c r="B781" s="72"/>
      <c r="C781" s="72"/>
      <c r="D781" s="72"/>
      <c r="E781" s="82"/>
      <c r="F781" s="72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</row>
    <row r="782" spans="1:26" ht="13">
      <c r="A782" s="72"/>
      <c r="B782" s="72"/>
      <c r="C782" s="72"/>
      <c r="D782" s="72"/>
      <c r="E782" s="82"/>
      <c r="F782" s="72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</row>
    <row r="783" spans="1:26" ht="13">
      <c r="A783" s="72"/>
      <c r="B783" s="72"/>
      <c r="C783" s="72"/>
      <c r="D783" s="72"/>
      <c r="E783" s="82"/>
      <c r="F783" s="72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</row>
    <row r="784" spans="1:26" ht="13">
      <c r="A784" s="72"/>
      <c r="B784" s="72"/>
      <c r="C784" s="72"/>
      <c r="D784" s="72"/>
      <c r="E784" s="82"/>
      <c r="F784" s="72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</row>
    <row r="785" spans="1:26" ht="13">
      <c r="A785" s="72"/>
      <c r="B785" s="72"/>
      <c r="C785" s="72"/>
      <c r="D785" s="72"/>
      <c r="E785" s="82"/>
      <c r="F785" s="72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</row>
    <row r="786" spans="1:26" ht="13">
      <c r="A786" s="72"/>
      <c r="B786" s="72"/>
      <c r="C786" s="72"/>
      <c r="D786" s="72"/>
      <c r="E786" s="82"/>
      <c r="F786" s="72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</row>
    <row r="787" spans="1:26" ht="13">
      <c r="A787" s="72"/>
      <c r="B787" s="72"/>
      <c r="C787" s="72"/>
      <c r="D787" s="72"/>
      <c r="E787" s="82"/>
      <c r="F787" s="72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</row>
    <row r="788" spans="1:26" ht="13">
      <c r="A788" s="72"/>
      <c r="B788" s="72"/>
      <c r="C788" s="72"/>
      <c r="D788" s="72"/>
      <c r="E788" s="82"/>
      <c r="F788" s="72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</row>
    <row r="789" spans="1:26" ht="13">
      <c r="A789" s="72"/>
      <c r="B789" s="72"/>
      <c r="C789" s="72"/>
      <c r="D789" s="72"/>
      <c r="E789" s="82"/>
      <c r="F789" s="72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</row>
    <row r="790" spans="1:26" ht="13">
      <c r="A790" s="72"/>
      <c r="B790" s="72"/>
      <c r="C790" s="72"/>
      <c r="D790" s="72"/>
      <c r="E790" s="82"/>
      <c r="F790" s="72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</row>
    <row r="791" spans="1:26" ht="13">
      <c r="A791" s="72"/>
      <c r="B791" s="72"/>
      <c r="C791" s="72"/>
      <c r="D791" s="72"/>
      <c r="E791" s="82"/>
      <c r="F791" s="72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</row>
    <row r="792" spans="1:26" ht="13">
      <c r="A792" s="72"/>
      <c r="B792" s="72"/>
      <c r="C792" s="72"/>
      <c r="D792" s="72"/>
      <c r="E792" s="82"/>
      <c r="F792" s="72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</row>
    <row r="793" spans="1:26" ht="13">
      <c r="A793" s="72"/>
      <c r="B793" s="72"/>
      <c r="C793" s="72"/>
      <c r="D793" s="72"/>
      <c r="E793" s="82"/>
      <c r="F793" s="72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</row>
    <row r="794" spans="1:26" ht="13">
      <c r="A794" s="72"/>
      <c r="B794" s="72"/>
      <c r="C794" s="72"/>
      <c r="D794" s="72"/>
      <c r="E794" s="82"/>
      <c r="F794" s="72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</row>
    <row r="795" spans="1:26" ht="13">
      <c r="A795" s="72"/>
      <c r="B795" s="72"/>
      <c r="C795" s="72"/>
      <c r="D795" s="72"/>
      <c r="E795" s="82"/>
      <c r="F795" s="72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</row>
    <row r="796" spans="1:26" ht="13">
      <c r="A796" s="72"/>
      <c r="B796" s="72"/>
      <c r="C796" s="72"/>
      <c r="D796" s="72"/>
      <c r="E796" s="82"/>
      <c r="F796" s="72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</row>
    <row r="797" spans="1:26" ht="13">
      <c r="A797" s="72"/>
      <c r="B797" s="72"/>
      <c r="C797" s="72"/>
      <c r="D797" s="72"/>
      <c r="E797" s="82"/>
      <c r="F797" s="72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</row>
    <row r="798" spans="1:26" ht="13">
      <c r="A798" s="72"/>
      <c r="B798" s="72"/>
      <c r="C798" s="72"/>
      <c r="D798" s="72"/>
      <c r="E798" s="82"/>
      <c r="F798" s="72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</row>
    <row r="799" spans="1:26" ht="13">
      <c r="A799" s="72"/>
      <c r="B799" s="72"/>
      <c r="C799" s="72"/>
      <c r="D799" s="72"/>
      <c r="E799" s="82"/>
      <c r="F799" s="72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</row>
    <row r="800" spans="1:26" ht="13">
      <c r="A800" s="72"/>
      <c r="B800" s="72"/>
      <c r="C800" s="72"/>
      <c r="D800" s="72"/>
      <c r="E800" s="82"/>
      <c r="F800" s="72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</row>
    <row r="801" spans="1:26" ht="13">
      <c r="A801" s="72"/>
      <c r="B801" s="72"/>
      <c r="C801" s="72"/>
      <c r="D801" s="72"/>
      <c r="E801" s="82"/>
      <c r="F801" s="72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</row>
    <row r="802" spans="1:26" ht="13">
      <c r="A802" s="72"/>
      <c r="B802" s="72"/>
      <c r="C802" s="72"/>
      <c r="D802" s="72"/>
      <c r="E802" s="82"/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</row>
    <row r="803" spans="1:26" ht="13">
      <c r="A803" s="72"/>
      <c r="B803" s="72"/>
      <c r="C803" s="72"/>
      <c r="D803" s="72"/>
      <c r="E803" s="82"/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</row>
    <row r="804" spans="1:26" ht="13">
      <c r="A804" s="72"/>
      <c r="B804" s="72"/>
      <c r="C804" s="72"/>
      <c r="D804" s="72"/>
      <c r="E804" s="82"/>
      <c r="F804" s="72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</row>
    <row r="805" spans="1:26" ht="13">
      <c r="A805" s="72"/>
      <c r="B805" s="72"/>
      <c r="C805" s="72"/>
      <c r="D805" s="72"/>
      <c r="E805" s="82"/>
      <c r="F805" s="72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</row>
    <row r="806" spans="1:26" ht="13">
      <c r="A806" s="72"/>
      <c r="B806" s="72"/>
      <c r="C806" s="72"/>
      <c r="D806" s="72"/>
      <c r="E806" s="82"/>
      <c r="F806" s="72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</row>
    <row r="807" spans="1:26" ht="13">
      <c r="A807" s="72"/>
      <c r="B807" s="72"/>
      <c r="C807" s="72"/>
      <c r="D807" s="72"/>
      <c r="E807" s="82"/>
      <c r="F807" s="72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</row>
    <row r="808" spans="1:26" ht="13">
      <c r="A808" s="72"/>
      <c r="B808" s="72"/>
      <c r="C808" s="72"/>
      <c r="D808" s="72"/>
      <c r="E808" s="82"/>
      <c r="F808" s="72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</row>
    <row r="809" spans="1:26" ht="13">
      <c r="A809" s="72"/>
      <c r="B809" s="72"/>
      <c r="C809" s="72"/>
      <c r="D809" s="72"/>
      <c r="E809" s="82"/>
      <c r="F809" s="72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</row>
    <row r="810" spans="1:26" ht="13">
      <c r="A810" s="72"/>
      <c r="B810" s="72"/>
      <c r="C810" s="72"/>
      <c r="D810" s="72"/>
      <c r="E810" s="82"/>
      <c r="F810" s="72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</row>
    <row r="811" spans="1:26" ht="13">
      <c r="A811" s="72"/>
      <c r="B811" s="72"/>
      <c r="C811" s="72"/>
      <c r="D811" s="72"/>
      <c r="E811" s="82"/>
      <c r="F811" s="72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</row>
    <row r="812" spans="1:26" ht="13">
      <c r="A812" s="72"/>
      <c r="B812" s="72"/>
      <c r="C812" s="72"/>
      <c r="D812" s="72"/>
      <c r="E812" s="82"/>
      <c r="F812" s="72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</row>
    <row r="813" spans="1:26" ht="13">
      <c r="A813" s="72"/>
      <c r="B813" s="72"/>
      <c r="C813" s="72"/>
      <c r="D813" s="72"/>
      <c r="E813" s="82"/>
      <c r="F813" s="72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</row>
    <row r="814" spans="1:26" ht="13">
      <c r="A814" s="72"/>
      <c r="B814" s="72"/>
      <c r="C814" s="72"/>
      <c r="D814" s="72"/>
      <c r="E814" s="82"/>
      <c r="F814" s="72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</row>
    <row r="815" spans="1:26" ht="13">
      <c r="A815" s="72"/>
      <c r="B815" s="72"/>
      <c r="C815" s="72"/>
      <c r="D815" s="72"/>
      <c r="E815" s="82"/>
      <c r="F815" s="72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</row>
    <row r="816" spans="1:26" ht="13">
      <c r="A816" s="72"/>
      <c r="B816" s="72"/>
      <c r="C816" s="72"/>
      <c r="D816" s="72"/>
      <c r="E816" s="82"/>
      <c r="F816" s="72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</row>
    <row r="817" spans="1:26" ht="13">
      <c r="A817" s="72"/>
      <c r="B817" s="72"/>
      <c r="C817" s="72"/>
      <c r="D817" s="72"/>
      <c r="E817" s="82"/>
      <c r="F817" s="72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</row>
    <row r="818" spans="1:26" ht="13">
      <c r="A818" s="72"/>
      <c r="B818" s="72"/>
      <c r="C818" s="72"/>
      <c r="D818" s="72"/>
      <c r="E818" s="82"/>
      <c r="F818" s="72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</row>
    <row r="819" spans="1:26" ht="13">
      <c r="A819" s="72"/>
      <c r="B819" s="72"/>
      <c r="C819" s="72"/>
      <c r="D819" s="72"/>
      <c r="E819" s="82"/>
      <c r="F819" s="72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</row>
    <row r="820" spans="1:26" ht="13">
      <c r="A820" s="72"/>
      <c r="B820" s="72"/>
      <c r="C820" s="72"/>
      <c r="D820" s="72"/>
      <c r="E820" s="82"/>
      <c r="F820" s="72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</row>
    <row r="821" spans="1:26" ht="13">
      <c r="A821" s="72"/>
      <c r="B821" s="72"/>
      <c r="C821" s="72"/>
      <c r="D821" s="72"/>
      <c r="E821" s="82"/>
      <c r="F821" s="72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</row>
    <row r="822" spans="1:26" ht="13">
      <c r="A822" s="72"/>
      <c r="B822" s="72"/>
      <c r="C822" s="72"/>
      <c r="D822" s="72"/>
      <c r="E822" s="82"/>
      <c r="F822" s="72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</row>
    <row r="823" spans="1:26" ht="13">
      <c r="A823" s="72"/>
      <c r="B823" s="72"/>
      <c r="C823" s="72"/>
      <c r="D823" s="72"/>
      <c r="E823" s="82"/>
      <c r="F823" s="72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</row>
    <row r="824" spans="1:26" ht="13">
      <c r="A824" s="72"/>
      <c r="B824" s="72"/>
      <c r="C824" s="72"/>
      <c r="D824" s="72"/>
      <c r="E824" s="82"/>
      <c r="F824" s="72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</row>
    <row r="825" spans="1:26" ht="13">
      <c r="A825" s="72"/>
      <c r="B825" s="72"/>
      <c r="C825" s="72"/>
      <c r="D825" s="72"/>
      <c r="E825" s="82"/>
      <c r="F825" s="72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</row>
    <row r="826" spans="1:26" ht="13">
      <c r="A826" s="72"/>
      <c r="B826" s="72"/>
      <c r="C826" s="72"/>
      <c r="D826" s="72"/>
      <c r="E826" s="82"/>
      <c r="F826" s="72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</row>
    <row r="827" spans="1:26" ht="13">
      <c r="A827" s="72"/>
      <c r="B827" s="72"/>
      <c r="C827" s="72"/>
      <c r="D827" s="72"/>
      <c r="E827" s="82"/>
      <c r="F827" s="72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</row>
    <row r="828" spans="1:26" ht="13">
      <c r="A828" s="72"/>
      <c r="B828" s="72"/>
      <c r="C828" s="72"/>
      <c r="D828" s="72"/>
      <c r="E828" s="82"/>
      <c r="F828" s="72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</row>
    <row r="829" spans="1:26" ht="13">
      <c r="A829" s="72"/>
      <c r="B829" s="72"/>
      <c r="C829" s="72"/>
      <c r="D829" s="72"/>
      <c r="E829" s="82"/>
      <c r="F829" s="72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</row>
    <row r="830" spans="1:26" ht="13">
      <c r="A830" s="72"/>
      <c r="B830" s="72"/>
      <c r="C830" s="72"/>
      <c r="D830" s="72"/>
      <c r="E830" s="82"/>
      <c r="F830" s="72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</row>
    <row r="831" spans="1:26" ht="13">
      <c r="A831" s="72"/>
      <c r="B831" s="72"/>
      <c r="C831" s="72"/>
      <c r="D831" s="72"/>
      <c r="E831" s="82"/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</row>
    <row r="832" spans="1:26" ht="13">
      <c r="A832" s="72"/>
      <c r="B832" s="72"/>
      <c r="C832" s="72"/>
      <c r="D832" s="72"/>
      <c r="E832" s="82"/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</row>
    <row r="833" spans="1:26" ht="13">
      <c r="A833" s="72"/>
      <c r="B833" s="72"/>
      <c r="C833" s="72"/>
      <c r="D833" s="72"/>
      <c r="E833" s="82"/>
      <c r="F833" s="72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</row>
    <row r="834" spans="1:26" ht="13">
      <c r="A834" s="72"/>
      <c r="B834" s="72"/>
      <c r="C834" s="72"/>
      <c r="D834" s="72"/>
      <c r="E834" s="82"/>
      <c r="F834" s="72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</row>
    <row r="835" spans="1:26" ht="13">
      <c r="A835" s="72"/>
      <c r="B835" s="72"/>
      <c r="C835" s="72"/>
      <c r="D835" s="72"/>
      <c r="E835" s="82"/>
      <c r="F835" s="72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</row>
    <row r="836" spans="1:26" ht="13">
      <c r="A836" s="72"/>
      <c r="B836" s="72"/>
      <c r="C836" s="72"/>
      <c r="D836" s="72"/>
      <c r="E836" s="82"/>
      <c r="F836" s="72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</row>
    <row r="837" spans="1:26" ht="13">
      <c r="A837" s="72"/>
      <c r="B837" s="72"/>
      <c r="C837" s="72"/>
      <c r="D837" s="72"/>
      <c r="E837" s="82"/>
      <c r="F837" s="72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</row>
    <row r="838" spans="1:26" ht="13">
      <c r="A838" s="72"/>
      <c r="B838" s="72"/>
      <c r="C838" s="72"/>
      <c r="D838" s="72"/>
      <c r="E838" s="82"/>
      <c r="F838" s="72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</row>
    <row r="839" spans="1:26" ht="13">
      <c r="A839" s="72"/>
      <c r="B839" s="72"/>
      <c r="C839" s="72"/>
      <c r="D839" s="72"/>
      <c r="E839" s="82"/>
      <c r="F839" s="72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</row>
    <row r="840" spans="1:26" ht="13">
      <c r="A840" s="72"/>
      <c r="B840" s="72"/>
      <c r="C840" s="72"/>
      <c r="D840" s="72"/>
      <c r="E840" s="82"/>
      <c r="F840" s="72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</row>
    <row r="841" spans="1:26" ht="13">
      <c r="A841" s="72"/>
      <c r="B841" s="72"/>
      <c r="C841" s="72"/>
      <c r="D841" s="72"/>
      <c r="E841" s="82"/>
      <c r="F841" s="72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</row>
    <row r="842" spans="1:26" ht="13">
      <c r="A842" s="72"/>
      <c r="B842" s="72"/>
      <c r="C842" s="72"/>
      <c r="D842" s="72"/>
      <c r="E842" s="82"/>
      <c r="F842" s="72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</row>
    <row r="843" spans="1:26" ht="13">
      <c r="A843" s="72"/>
      <c r="B843" s="72"/>
      <c r="C843" s="72"/>
      <c r="D843" s="72"/>
      <c r="E843" s="82"/>
      <c r="F843" s="72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</row>
    <row r="844" spans="1:26" ht="13">
      <c r="A844" s="72"/>
      <c r="B844" s="72"/>
      <c r="C844" s="72"/>
      <c r="D844" s="72"/>
      <c r="E844" s="82"/>
      <c r="F844" s="72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</row>
    <row r="845" spans="1:26" ht="13">
      <c r="A845" s="72"/>
      <c r="B845" s="72"/>
      <c r="C845" s="72"/>
      <c r="D845" s="72"/>
      <c r="E845" s="82"/>
      <c r="F845" s="72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</row>
    <row r="846" spans="1:26" ht="13">
      <c r="A846" s="72"/>
      <c r="B846" s="72"/>
      <c r="C846" s="72"/>
      <c r="D846" s="72"/>
      <c r="E846" s="82"/>
      <c r="F846" s="72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</row>
    <row r="847" spans="1:26" ht="13">
      <c r="A847" s="72"/>
      <c r="B847" s="72"/>
      <c r="C847" s="72"/>
      <c r="D847" s="72"/>
      <c r="E847" s="82"/>
      <c r="F847" s="72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</row>
    <row r="848" spans="1:26" ht="13">
      <c r="A848" s="72"/>
      <c r="B848" s="72"/>
      <c r="C848" s="72"/>
      <c r="D848" s="72"/>
      <c r="E848" s="82"/>
      <c r="F848" s="72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</row>
    <row r="849" spans="1:26" ht="13">
      <c r="A849" s="72"/>
      <c r="B849" s="72"/>
      <c r="C849" s="72"/>
      <c r="D849" s="72"/>
      <c r="E849" s="82"/>
      <c r="F849" s="72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</row>
    <row r="850" spans="1:26" ht="13">
      <c r="A850" s="72"/>
      <c r="B850" s="72"/>
      <c r="C850" s="72"/>
      <c r="D850" s="72"/>
      <c r="E850" s="82"/>
      <c r="F850" s="72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</row>
    <row r="851" spans="1:26" ht="13">
      <c r="A851" s="72"/>
      <c r="B851" s="72"/>
      <c r="C851" s="72"/>
      <c r="D851" s="72"/>
      <c r="E851" s="82"/>
      <c r="F851" s="72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</row>
    <row r="852" spans="1:26" ht="13">
      <c r="A852" s="72"/>
      <c r="B852" s="72"/>
      <c r="C852" s="72"/>
      <c r="D852" s="72"/>
      <c r="E852" s="82"/>
      <c r="F852" s="72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</row>
    <row r="853" spans="1:26" ht="13">
      <c r="A853" s="72"/>
      <c r="B853" s="72"/>
      <c r="C853" s="72"/>
      <c r="D853" s="72"/>
      <c r="E853" s="82"/>
      <c r="F853" s="72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</row>
    <row r="854" spans="1:26" ht="13">
      <c r="A854" s="72"/>
      <c r="B854" s="72"/>
      <c r="C854" s="72"/>
      <c r="D854" s="72"/>
      <c r="E854" s="82"/>
      <c r="F854" s="72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</row>
    <row r="855" spans="1:26" ht="13">
      <c r="A855" s="72"/>
      <c r="B855" s="72"/>
      <c r="C855" s="72"/>
      <c r="D855" s="72"/>
      <c r="E855" s="82"/>
      <c r="F855" s="72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</row>
    <row r="856" spans="1:26" ht="13">
      <c r="A856" s="72"/>
      <c r="B856" s="72"/>
      <c r="C856" s="72"/>
      <c r="D856" s="72"/>
      <c r="E856" s="82"/>
      <c r="F856" s="72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</row>
    <row r="857" spans="1:26" ht="13">
      <c r="A857" s="72"/>
      <c r="B857" s="72"/>
      <c r="C857" s="72"/>
      <c r="D857" s="72"/>
      <c r="E857" s="82"/>
      <c r="F857" s="72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</row>
    <row r="858" spans="1:26" ht="13">
      <c r="A858" s="72"/>
      <c r="B858" s="72"/>
      <c r="C858" s="72"/>
      <c r="D858" s="72"/>
      <c r="E858" s="82"/>
      <c r="F858" s="72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</row>
    <row r="859" spans="1:26" ht="13">
      <c r="A859" s="72"/>
      <c r="B859" s="72"/>
      <c r="C859" s="72"/>
      <c r="D859" s="72"/>
      <c r="E859" s="82"/>
      <c r="F859" s="72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</row>
    <row r="860" spans="1:26" ht="13">
      <c r="A860" s="72"/>
      <c r="B860" s="72"/>
      <c r="C860" s="72"/>
      <c r="D860" s="72"/>
      <c r="E860" s="82"/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</row>
    <row r="861" spans="1:26" ht="13">
      <c r="A861" s="72"/>
      <c r="B861" s="72"/>
      <c r="C861" s="72"/>
      <c r="D861" s="72"/>
      <c r="E861" s="82"/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</row>
    <row r="862" spans="1:26" ht="13">
      <c r="A862" s="72"/>
      <c r="B862" s="72"/>
      <c r="C862" s="72"/>
      <c r="D862" s="72"/>
      <c r="E862" s="82"/>
      <c r="F862" s="72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</row>
    <row r="863" spans="1:26" ht="13">
      <c r="A863" s="72"/>
      <c r="B863" s="72"/>
      <c r="C863" s="72"/>
      <c r="D863" s="72"/>
      <c r="E863" s="82"/>
      <c r="F863" s="72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</row>
    <row r="864" spans="1:26" ht="13">
      <c r="A864" s="72"/>
      <c r="B864" s="72"/>
      <c r="C864" s="72"/>
      <c r="D864" s="72"/>
      <c r="E864" s="82"/>
      <c r="F864" s="72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</row>
    <row r="865" spans="1:26" ht="13">
      <c r="A865" s="72"/>
      <c r="B865" s="72"/>
      <c r="C865" s="72"/>
      <c r="D865" s="72"/>
      <c r="E865" s="82"/>
      <c r="F865" s="72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</row>
    <row r="866" spans="1:26" ht="13">
      <c r="A866" s="72"/>
      <c r="B866" s="72"/>
      <c r="C866" s="72"/>
      <c r="D866" s="72"/>
      <c r="E866" s="82"/>
      <c r="F866" s="72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</row>
    <row r="867" spans="1:26" ht="13">
      <c r="A867" s="72"/>
      <c r="B867" s="72"/>
      <c r="C867" s="72"/>
      <c r="D867" s="72"/>
      <c r="E867" s="82"/>
      <c r="F867" s="72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</row>
    <row r="868" spans="1:26" ht="13">
      <c r="A868" s="72"/>
      <c r="B868" s="72"/>
      <c r="C868" s="72"/>
      <c r="D868" s="72"/>
      <c r="E868" s="82"/>
      <c r="F868" s="72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</row>
    <row r="869" spans="1:26" ht="13">
      <c r="A869" s="72"/>
      <c r="B869" s="72"/>
      <c r="C869" s="72"/>
      <c r="D869" s="72"/>
      <c r="E869" s="82"/>
      <c r="F869" s="72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</row>
    <row r="870" spans="1:26" ht="13">
      <c r="A870" s="72"/>
      <c r="B870" s="72"/>
      <c r="C870" s="72"/>
      <c r="D870" s="72"/>
      <c r="E870" s="82"/>
      <c r="F870" s="72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</row>
    <row r="871" spans="1:26" ht="13">
      <c r="A871" s="72"/>
      <c r="B871" s="72"/>
      <c r="C871" s="72"/>
      <c r="D871" s="72"/>
      <c r="E871" s="82"/>
      <c r="F871" s="72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</row>
    <row r="872" spans="1:26" ht="13">
      <c r="A872" s="72"/>
      <c r="B872" s="72"/>
      <c r="C872" s="72"/>
      <c r="D872" s="72"/>
      <c r="E872" s="82"/>
      <c r="F872" s="72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</row>
    <row r="873" spans="1:26" ht="13">
      <c r="A873" s="72"/>
      <c r="B873" s="72"/>
      <c r="C873" s="72"/>
      <c r="D873" s="72"/>
      <c r="E873" s="82"/>
      <c r="F873" s="72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</row>
    <row r="874" spans="1:26" ht="13">
      <c r="A874" s="72"/>
      <c r="B874" s="72"/>
      <c r="C874" s="72"/>
      <c r="D874" s="72"/>
      <c r="E874" s="82"/>
      <c r="F874" s="72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</row>
    <row r="875" spans="1:26" ht="13">
      <c r="A875" s="72"/>
      <c r="B875" s="72"/>
      <c r="C875" s="72"/>
      <c r="D875" s="72"/>
      <c r="E875" s="82"/>
      <c r="F875" s="72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</row>
    <row r="876" spans="1:26" ht="13">
      <c r="A876" s="72"/>
      <c r="B876" s="72"/>
      <c r="C876" s="72"/>
      <c r="D876" s="72"/>
      <c r="E876" s="82"/>
      <c r="F876" s="72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</row>
    <row r="877" spans="1:26" ht="13">
      <c r="A877" s="72"/>
      <c r="B877" s="72"/>
      <c r="C877" s="72"/>
      <c r="D877" s="72"/>
      <c r="E877" s="82"/>
      <c r="F877" s="72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</row>
    <row r="878" spans="1:26" ht="13">
      <c r="A878" s="72"/>
      <c r="B878" s="72"/>
      <c r="C878" s="72"/>
      <c r="D878" s="72"/>
      <c r="E878" s="82"/>
      <c r="F878" s="72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</row>
    <row r="879" spans="1:26" ht="13">
      <c r="A879" s="72"/>
      <c r="B879" s="72"/>
      <c r="C879" s="72"/>
      <c r="D879" s="72"/>
      <c r="E879" s="82"/>
      <c r="F879" s="72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</row>
    <row r="880" spans="1:26" ht="13">
      <c r="A880" s="72"/>
      <c r="B880" s="72"/>
      <c r="C880" s="72"/>
      <c r="D880" s="72"/>
      <c r="E880" s="82"/>
      <c r="F880" s="72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</row>
    <row r="881" spans="1:26" ht="13">
      <c r="A881" s="72"/>
      <c r="B881" s="72"/>
      <c r="C881" s="72"/>
      <c r="D881" s="72"/>
      <c r="E881" s="82"/>
      <c r="F881" s="72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</row>
    <row r="882" spans="1:26" ht="13">
      <c r="A882" s="72"/>
      <c r="B882" s="72"/>
      <c r="C882" s="72"/>
      <c r="D882" s="72"/>
      <c r="E882" s="82"/>
      <c r="F882" s="72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</row>
    <row r="883" spans="1:26" ht="13">
      <c r="A883" s="72"/>
      <c r="B883" s="72"/>
      <c r="C883" s="72"/>
      <c r="D883" s="72"/>
      <c r="E883" s="82"/>
      <c r="F883" s="72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</row>
    <row r="884" spans="1:26" ht="13">
      <c r="A884" s="72"/>
      <c r="B884" s="72"/>
      <c r="C884" s="72"/>
      <c r="D884" s="72"/>
      <c r="E884" s="82"/>
      <c r="F884" s="72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</row>
    <row r="885" spans="1:26" ht="13">
      <c r="A885" s="72"/>
      <c r="B885" s="72"/>
      <c r="C885" s="72"/>
      <c r="D885" s="72"/>
      <c r="E885" s="82"/>
      <c r="F885" s="72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</row>
    <row r="886" spans="1:26" ht="13">
      <c r="A886" s="72"/>
      <c r="B886" s="72"/>
      <c r="C886" s="72"/>
      <c r="D886" s="72"/>
      <c r="E886" s="82"/>
      <c r="F886" s="72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</row>
    <row r="887" spans="1:26" ht="13">
      <c r="A887" s="72"/>
      <c r="B887" s="72"/>
      <c r="C887" s="72"/>
      <c r="D887" s="72"/>
      <c r="E887" s="82"/>
      <c r="F887" s="72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</row>
    <row r="888" spans="1:26" ht="13">
      <c r="A888" s="72"/>
      <c r="B888" s="72"/>
      <c r="C888" s="72"/>
      <c r="D888" s="72"/>
      <c r="E888" s="82"/>
      <c r="F888" s="72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</row>
    <row r="889" spans="1:26" ht="13">
      <c r="A889" s="72"/>
      <c r="B889" s="72"/>
      <c r="C889" s="72"/>
      <c r="D889" s="72"/>
      <c r="E889" s="82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</row>
    <row r="890" spans="1:26" ht="13">
      <c r="A890" s="72"/>
      <c r="B890" s="72"/>
      <c r="C890" s="72"/>
      <c r="D890" s="72"/>
      <c r="E890" s="82"/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</row>
    <row r="891" spans="1:26" ht="13">
      <c r="A891" s="72"/>
      <c r="B891" s="72"/>
      <c r="C891" s="72"/>
      <c r="D891" s="72"/>
      <c r="E891" s="82"/>
      <c r="F891" s="72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</row>
    <row r="892" spans="1:26" ht="13">
      <c r="A892" s="72"/>
      <c r="B892" s="72"/>
      <c r="C892" s="72"/>
      <c r="D892" s="72"/>
      <c r="E892" s="82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</row>
    <row r="893" spans="1:26" ht="13">
      <c r="A893" s="72"/>
      <c r="B893" s="72"/>
      <c r="C893" s="72"/>
      <c r="D893" s="72"/>
      <c r="E893" s="82"/>
      <c r="F893" s="72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</row>
    <row r="894" spans="1:26" ht="13">
      <c r="A894" s="72"/>
      <c r="B894" s="72"/>
      <c r="C894" s="72"/>
      <c r="D894" s="72"/>
      <c r="E894" s="82"/>
      <c r="F894" s="72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</row>
    <row r="895" spans="1:26" ht="13">
      <c r="A895" s="72"/>
      <c r="B895" s="72"/>
      <c r="C895" s="72"/>
      <c r="D895" s="72"/>
      <c r="E895" s="82"/>
      <c r="F895" s="72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</row>
    <row r="896" spans="1:26" ht="13">
      <c r="A896" s="72"/>
      <c r="B896" s="72"/>
      <c r="C896" s="72"/>
      <c r="D896" s="72"/>
      <c r="E896" s="82"/>
      <c r="F896" s="72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</row>
    <row r="897" spans="1:26" ht="13">
      <c r="A897" s="72"/>
      <c r="B897" s="72"/>
      <c r="C897" s="72"/>
      <c r="D897" s="72"/>
      <c r="E897" s="82"/>
      <c r="F897" s="72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</row>
    <row r="898" spans="1:26" ht="13">
      <c r="A898" s="72"/>
      <c r="B898" s="72"/>
      <c r="C898" s="72"/>
      <c r="D898" s="72"/>
      <c r="E898" s="82"/>
      <c r="F898" s="72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</row>
    <row r="899" spans="1:26" ht="13">
      <c r="A899" s="72"/>
      <c r="B899" s="72"/>
      <c r="C899" s="72"/>
      <c r="D899" s="72"/>
      <c r="E899" s="82"/>
      <c r="F899" s="72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</row>
    <row r="900" spans="1:26" ht="13">
      <c r="A900" s="72"/>
      <c r="B900" s="72"/>
      <c r="C900" s="72"/>
      <c r="D900" s="72"/>
      <c r="E900" s="82"/>
      <c r="F900" s="72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</row>
    <row r="901" spans="1:26" ht="13">
      <c r="A901" s="72"/>
      <c r="B901" s="72"/>
      <c r="C901" s="72"/>
      <c r="D901" s="72"/>
      <c r="E901" s="82"/>
      <c r="F901" s="72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</row>
    <row r="902" spans="1:26" ht="13">
      <c r="A902" s="72"/>
      <c r="B902" s="72"/>
      <c r="C902" s="72"/>
      <c r="D902" s="72"/>
      <c r="E902" s="82"/>
      <c r="F902" s="72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</row>
    <row r="903" spans="1:26" ht="13">
      <c r="A903" s="72"/>
      <c r="B903" s="72"/>
      <c r="C903" s="72"/>
      <c r="D903" s="72"/>
      <c r="E903" s="82"/>
      <c r="F903" s="72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</row>
    <row r="904" spans="1:26" ht="13">
      <c r="A904" s="72"/>
      <c r="B904" s="72"/>
      <c r="C904" s="72"/>
      <c r="D904" s="72"/>
      <c r="E904" s="82"/>
      <c r="F904" s="72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</row>
    <row r="905" spans="1:26" ht="13">
      <c r="A905" s="72"/>
      <c r="B905" s="72"/>
      <c r="C905" s="72"/>
      <c r="D905" s="72"/>
      <c r="E905" s="82"/>
      <c r="F905" s="72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</row>
    <row r="906" spans="1:26" ht="13">
      <c r="A906" s="72"/>
      <c r="B906" s="72"/>
      <c r="C906" s="72"/>
      <c r="D906" s="72"/>
      <c r="E906" s="82"/>
      <c r="F906" s="72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</row>
    <row r="907" spans="1:26" ht="13">
      <c r="A907" s="72"/>
      <c r="B907" s="72"/>
      <c r="C907" s="72"/>
      <c r="D907" s="72"/>
      <c r="E907" s="82"/>
      <c r="F907" s="72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</row>
    <row r="908" spans="1:26" ht="13">
      <c r="A908" s="72"/>
      <c r="B908" s="72"/>
      <c r="C908" s="72"/>
      <c r="D908" s="72"/>
      <c r="E908" s="82"/>
      <c r="F908" s="72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</row>
    <row r="909" spans="1:26" ht="13">
      <c r="A909" s="72"/>
      <c r="B909" s="72"/>
      <c r="C909" s="72"/>
      <c r="D909" s="72"/>
      <c r="E909" s="82"/>
      <c r="F909" s="72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</row>
    <row r="910" spans="1:26" ht="13">
      <c r="A910" s="72"/>
      <c r="B910" s="72"/>
      <c r="C910" s="72"/>
      <c r="D910" s="72"/>
      <c r="E910" s="82"/>
      <c r="F910" s="72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</row>
    <row r="911" spans="1:26" ht="13">
      <c r="A911" s="72"/>
      <c r="B911" s="72"/>
      <c r="C911" s="72"/>
      <c r="D911" s="72"/>
      <c r="E911" s="82"/>
      <c r="F911" s="72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</row>
    <row r="912" spans="1:26" ht="13">
      <c r="A912" s="72"/>
      <c r="B912" s="72"/>
      <c r="C912" s="72"/>
      <c r="D912" s="72"/>
      <c r="E912" s="82"/>
      <c r="F912" s="72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</row>
    <row r="913" spans="1:26" ht="13">
      <c r="A913" s="72"/>
      <c r="B913" s="72"/>
      <c r="C913" s="72"/>
      <c r="D913" s="72"/>
      <c r="E913" s="82"/>
      <c r="F913" s="72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</row>
    <row r="914" spans="1:26" ht="13">
      <c r="A914" s="72"/>
      <c r="B914" s="72"/>
      <c r="C914" s="72"/>
      <c r="D914" s="72"/>
      <c r="E914" s="82"/>
      <c r="F914" s="72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</row>
    <row r="915" spans="1:26" ht="13">
      <c r="A915" s="72"/>
      <c r="B915" s="72"/>
      <c r="C915" s="72"/>
      <c r="D915" s="72"/>
      <c r="E915" s="82"/>
      <c r="F915" s="72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</row>
    <row r="916" spans="1:26" ht="13">
      <c r="A916" s="72"/>
      <c r="B916" s="72"/>
      <c r="C916" s="72"/>
      <c r="D916" s="72"/>
      <c r="E916" s="82"/>
      <c r="F916" s="72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</row>
    <row r="917" spans="1:26" ht="13">
      <c r="A917" s="72"/>
      <c r="B917" s="72"/>
      <c r="C917" s="72"/>
      <c r="D917" s="72"/>
      <c r="E917" s="82"/>
      <c r="F917" s="72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</row>
    <row r="918" spans="1:26" ht="13">
      <c r="A918" s="72"/>
      <c r="B918" s="72"/>
      <c r="C918" s="72"/>
      <c r="D918" s="72"/>
      <c r="E918" s="82"/>
      <c r="F918" s="72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</row>
    <row r="919" spans="1:26" ht="13">
      <c r="A919" s="72"/>
      <c r="B919" s="72"/>
      <c r="C919" s="72"/>
      <c r="D919" s="72"/>
      <c r="E919" s="82"/>
      <c r="F919" s="72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</row>
    <row r="920" spans="1:26" ht="13">
      <c r="A920" s="72"/>
      <c r="B920" s="72"/>
      <c r="C920" s="72"/>
      <c r="D920" s="72"/>
      <c r="E920" s="82"/>
      <c r="F920" s="72"/>
      <c r="G920" s="72"/>
      <c r="H920" s="72"/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</row>
    <row r="921" spans="1:26" ht="13">
      <c r="A921" s="72"/>
      <c r="B921" s="72"/>
      <c r="C921" s="72"/>
      <c r="D921" s="72"/>
      <c r="E921" s="82"/>
      <c r="F921" s="72"/>
      <c r="G921" s="72"/>
      <c r="H921" s="72"/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</row>
    <row r="922" spans="1:26" ht="13">
      <c r="A922" s="72"/>
      <c r="B922" s="72"/>
      <c r="C922" s="72"/>
      <c r="D922" s="72"/>
      <c r="E922" s="82"/>
      <c r="F922" s="72"/>
      <c r="G922" s="72"/>
      <c r="H922" s="72"/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</row>
    <row r="923" spans="1:26" ht="13">
      <c r="A923" s="72"/>
      <c r="B923" s="72"/>
      <c r="C923" s="72"/>
      <c r="D923" s="72"/>
      <c r="E923" s="82"/>
      <c r="F923" s="72"/>
      <c r="G923" s="72"/>
      <c r="H923" s="72"/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</row>
    <row r="924" spans="1:26" ht="13">
      <c r="A924" s="72"/>
      <c r="B924" s="72"/>
      <c r="C924" s="72"/>
      <c r="D924" s="72"/>
      <c r="E924" s="82"/>
      <c r="F924" s="72"/>
      <c r="G924" s="72"/>
      <c r="H924" s="72"/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</row>
    <row r="925" spans="1:26" ht="13">
      <c r="A925" s="72"/>
      <c r="B925" s="72"/>
      <c r="C925" s="72"/>
      <c r="D925" s="72"/>
      <c r="E925" s="82"/>
      <c r="F925" s="72"/>
      <c r="G925" s="72"/>
      <c r="H925" s="72"/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</row>
    <row r="926" spans="1:26" ht="13">
      <c r="A926" s="72"/>
      <c r="B926" s="72"/>
      <c r="C926" s="72"/>
      <c r="D926" s="72"/>
      <c r="E926" s="82"/>
      <c r="F926" s="72"/>
      <c r="G926" s="72"/>
      <c r="H926" s="72"/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</row>
    <row r="927" spans="1:26" ht="13">
      <c r="A927" s="72"/>
      <c r="B927" s="72"/>
      <c r="C927" s="72"/>
      <c r="D927" s="72"/>
      <c r="E927" s="82"/>
      <c r="F927" s="72"/>
      <c r="G927" s="72"/>
      <c r="H927" s="72"/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</row>
    <row r="928" spans="1:26" ht="13">
      <c r="A928" s="72"/>
      <c r="B928" s="72"/>
      <c r="C928" s="72"/>
      <c r="D928" s="72"/>
      <c r="E928" s="82"/>
      <c r="F928" s="72"/>
      <c r="G928" s="72"/>
      <c r="H928" s="72"/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</row>
    <row r="929" spans="1:26" ht="13">
      <c r="A929" s="72"/>
      <c r="B929" s="72"/>
      <c r="C929" s="72"/>
      <c r="D929" s="72"/>
      <c r="E929" s="82"/>
      <c r="F929" s="72"/>
      <c r="G929" s="72"/>
      <c r="H929" s="72"/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</row>
    <row r="930" spans="1:26" ht="13">
      <c r="A930" s="72"/>
      <c r="B930" s="72"/>
      <c r="C930" s="72"/>
      <c r="D930" s="72"/>
      <c r="E930" s="82"/>
      <c r="F930" s="72"/>
      <c r="G930" s="72"/>
      <c r="H930" s="72"/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</row>
    <row r="931" spans="1:26" ht="13">
      <c r="A931" s="72"/>
      <c r="B931" s="72"/>
      <c r="C931" s="72"/>
      <c r="D931" s="72"/>
      <c r="E931" s="82"/>
      <c r="F931" s="72"/>
      <c r="G931" s="72"/>
      <c r="H931" s="72"/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</row>
    <row r="932" spans="1:26" ht="13">
      <c r="A932" s="72"/>
      <c r="B932" s="72"/>
      <c r="C932" s="72"/>
      <c r="D932" s="72"/>
      <c r="E932" s="82"/>
      <c r="F932" s="72"/>
      <c r="G932" s="72"/>
      <c r="H932" s="72"/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</row>
    <row r="933" spans="1:26" ht="13">
      <c r="A933" s="72"/>
      <c r="B933" s="72"/>
      <c r="C933" s="72"/>
      <c r="D933" s="72"/>
      <c r="E933" s="82"/>
      <c r="F933" s="72"/>
      <c r="G933" s="72"/>
      <c r="H933" s="72"/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</row>
    <row r="934" spans="1:26" ht="13">
      <c r="A934" s="72"/>
      <c r="B934" s="72"/>
      <c r="C934" s="72"/>
      <c r="D934" s="72"/>
      <c r="E934" s="82"/>
      <c r="F934" s="72"/>
      <c r="G934" s="72"/>
      <c r="H934" s="72"/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</row>
    <row r="935" spans="1:26" ht="13">
      <c r="A935" s="72"/>
      <c r="B935" s="72"/>
      <c r="C935" s="72"/>
      <c r="D935" s="72"/>
      <c r="E935" s="82"/>
      <c r="F935" s="72"/>
      <c r="G935" s="72"/>
      <c r="H935" s="72"/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</row>
    <row r="936" spans="1:26" ht="13">
      <c r="A936" s="72"/>
      <c r="B936" s="72"/>
      <c r="C936" s="72"/>
      <c r="D936" s="72"/>
      <c r="E936" s="82"/>
      <c r="F936" s="72"/>
      <c r="G936" s="72"/>
      <c r="H936" s="72"/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</row>
    <row r="937" spans="1:26" ht="13">
      <c r="A937" s="72"/>
      <c r="B937" s="72"/>
      <c r="C937" s="72"/>
      <c r="D937" s="72"/>
      <c r="E937" s="82"/>
      <c r="F937" s="72"/>
      <c r="G937" s="72"/>
      <c r="H937" s="72"/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</row>
    <row r="938" spans="1:26" ht="13">
      <c r="A938" s="72"/>
      <c r="B938" s="72"/>
      <c r="C938" s="72"/>
      <c r="D938" s="72"/>
      <c r="E938" s="82"/>
      <c r="F938" s="72"/>
      <c r="G938" s="72"/>
      <c r="H938" s="72"/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</row>
    <row r="939" spans="1:26" ht="13">
      <c r="A939" s="72"/>
      <c r="B939" s="72"/>
      <c r="C939" s="72"/>
      <c r="D939" s="72"/>
      <c r="E939" s="82"/>
      <c r="F939" s="72"/>
      <c r="G939" s="72"/>
      <c r="H939" s="72"/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</row>
    <row r="940" spans="1:26" ht="13">
      <c r="A940" s="72"/>
      <c r="B940" s="72"/>
      <c r="C940" s="72"/>
      <c r="D940" s="72"/>
      <c r="E940" s="82"/>
      <c r="F940" s="72"/>
      <c r="G940" s="72"/>
      <c r="H940" s="72"/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</row>
    <row r="941" spans="1:26" ht="13">
      <c r="A941" s="72"/>
      <c r="B941" s="72"/>
      <c r="C941" s="72"/>
      <c r="D941" s="72"/>
      <c r="E941" s="82"/>
      <c r="F941" s="72"/>
      <c r="G941" s="72"/>
      <c r="H941" s="72"/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</row>
    <row r="942" spans="1:26" ht="13">
      <c r="A942" s="72"/>
      <c r="B942" s="72"/>
      <c r="C942" s="72"/>
      <c r="D942" s="72"/>
      <c r="E942" s="82"/>
      <c r="F942" s="72"/>
      <c r="G942" s="72"/>
      <c r="H942" s="72"/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</row>
    <row r="943" spans="1:26" ht="13">
      <c r="A943" s="72"/>
      <c r="B943" s="72"/>
      <c r="C943" s="72"/>
      <c r="D943" s="72"/>
      <c r="E943" s="82"/>
      <c r="F943" s="72"/>
      <c r="G943" s="72"/>
      <c r="H943" s="72"/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</row>
    <row r="944" spans="1:26" ht="13">
      <c r="A944" s="72"/>
      <c r="B944" s="72"/>
      <c r="C944" s="72"/>
      <c r="D944" s="72"/>
      <c r="E944" s="82"/>
      <c r="F944" s="72"/>
      <c r="G944" s="72"/>
      <c r="H944" s="72"/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</row>
    <row r="945" spans="1:26" ht="13">
      <c r="A945" s="72"/>
      <c r="B945" s="72"/>
      <c r="C945" s="72"/>
      <c r="D945" s="72"/>
      <c r="E945" s="82"/>
      <c r="F945" s="72"/>
      <c r="G945" s="72"/>
      <c r="H945" s="72"/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</row>
    <row r="946" spans="1:26" ht="13">
      <c r="A946" s="72"/>
      <c r="B946" s="72"/>
      <c r="C946" s="72"/>
      <c r="D946" s="72"/>
      <c r="E946" s="82"/>
      <c r="F946" s="72"/>
      <c r="G946" s="72"/>
      <c r="H946" s="72"/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</row>
    <row r="947" spans="1:26" ht="13">
      <c r="A947" s="72"/>
      <c r="B947" s="72"/>
      <c r="C947" s="72"/>
      <c r="D947" s="72"/>
      <c r="E947" s="82"/>
      <c r="F947" s="72"/>
      <c r="G947" s="72"/>
      <c r="H947" s="72"/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</row>
    <row r="948" spans="1:26" ht="13">
      <c r="A948" s="72"/>
      <c r="B948" s="72"/>
      <c r="C948" s="72"/>
      <c r="D948" s="72"/>
      <c r="E948" s="82"/>
      <c r="F948" s="72"/>
      <c r="G948" s="72"/>
      <c r="H948" s="72"/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</row>
    <row r="949" spans="1:26" ht="13">
      <c r="A949" s="72"/>
      <c r="B949" s="72"/>
      <c r="C949" s="72"/>
      <c r="D949" s="72"/>
      <c r="E949" s="82"/>
      <c r="F949" s="72"/>
      <c r="G949" s="72"/>
      <c r="H949" s="72"/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</row>
    <row r="950" spans="1:26" ht="13">
      <c r="A950" s="72"/>
      <c r="B950" s="72"/>
      <c r="C950" s="72"/>
      <c r="D950" s="72"/>
      <c r="E950" s="82"/>
      <c r="F950" s="72"/>
      <c r="G950" s="72"/>
      <c r="H950" s="72"/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</row>
    <row r="951" spans="1:26" ht="13">
      <c r="A951" s="72"/>
      <c r="B951" s="72"/>
      <c r="C951" s="72"/>
      <c r="D951" s="72"/>
      <c r="E951" s="82"/>
      <c r="F951" s="72"/>
      <c r="G951" s="72"/>
      <c r="H951" s="72"/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</row>
    <row r="952" spans="1:26" ht="13">
      <c r="A952" s="72"/>
      <c r="B952" s="72"/>
      <c r="C952" s="72"/>
      <c r="D952" s="72"/>
      <c r="E952" s="82"/>
      <c r="F952" s="72"/>
      <c r="G952" s="72"/>
      <c r="H952" s="72"/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</row>
    <row r="953" spans="1:26" ht="13">
      <c r="A953" s="72"/>
      <c r="B953" s="72"/>
      <c r="C953" s="72"/>
      <c r="D953" s="72"/>
      <c r="E953" s="82"/>
      <c r="F953" s="72"/>
      <c r="G953" s="72"/>
      <c r="H953" s="72"/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</row>
    <row r="954" spans="1:26" ht="13">
      <c r="A954" s="72"/>
      <c r="B954" s="72"/>
      <c r="C954" s="72"/>
      <c r="D954" s="72"/>
      <c r="E954" s="82"/>
      <c r="F954" s="72"/>
      <c r="G954" s="72"/>
      <c r="H954" s="72"/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</row>
    <row r="955" spans="1:26" ht="13">
      <c r="A955" s="72"/>
      <c r="B955" s="72"/>
      <c r="C955" s="72"/>
      <c r="D955" s="72"/>
      <c r="E955" s="82"/>
      <c r="F955" s="72"/>
      <c r="G955" s="72"/>
      <c r="H955" s="72"/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</row>
    <row r="956" spans="1:26" ht="13">
      <c r="A956" s="72"/>
      <c r="B956" s="72"/>
      <c r="C956" s="72"/>
      <c r="D956" s="72"/>
      <c r="E956" s="82"/>
      <c r="F956" s="72"/>
      <c r="G956" s="72"/>
      <c r="H956" s="72"/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</row>
    <row r="957" spans="1:26" ht="13">
      <c r="A957" s="72"/>
      <c r="B957" s="72"/>
      <c r="C957" s="72"/>
      <c r="D957" s="72"/>
      <c r="E957" s="82"/>
      <c r="F957" s="72"/>
      <c r="G957" s="72"/>
      <c r="H957" s="72"/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</row>
    <row r="958" spans="1:26" ht="13">
      <c r="A958" s="72"/>
      <c r="B958" s="72"/>
      <c r="C958" s="72"/>
      <c r="D958" s="72"/>
      <c r="E958" s="82"/>
      <c r="F958" s="72"/>
      <c r="G958" s="72"/>
      <c r="H958" s="72"/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</row>
    <row r="959" spans="1:26" ht="13">
      <c r="A959" s="72"/>
      <c r="B959" s="72"/>
      <c r="C959" s="72"/>
      <c r="D959" s="72"/>
      <c r="E959" s="82"/>
      <c r="F959" s="72"/>
      <c r="G959" s="72"/>
      <c r="H959" s="72"/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</row>
    <row r="960" spans="1:26" ht="13">
      <c r="A960" s="72"/>
      <c r="B960" s="72"/>
      <c r="C960" s="72"/>
      <c r="D960" s="72"/>
      <c r="E960" s="82"/>
      <c r="F960" s="72"/>
      <c r="G960" s="72"/>
      <c r="H960" s="72"/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</row>
    <row r="961" spans="1:26" ht="13">
      <c r="A961" s="72"/>
      <c r="B961" s="72"/>
      <c r="C961" s="72"/>
      <c r="D961" s="72"/>
      <c r="E961" s="82"/>
      <c r="F961" s="72"/>
      <c r="G961" s="72"/>
      <c r="H961" s="72"/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</row>
    <row r="962" spans="1:26" ht="13">
      <c r="A962" s="72"/>
      <c r="B962" s="72"/>
      <c r="C962" s="72"/>
      <c r="D962" s="72"/>
      <c r="E962" s="82"/>
      <c r="F962" s="72"/>
      <c r="G962" s="72"/>
      <c r="H962" s="72"/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</row>
    <row r="963" spans="1:26" ht="13">
      <c r="A963" s="72"/>
      <c r="B963" s="72"/>
      <c r="C963" s="72"/>
      <c r="D963" s="72"/>
      <c r="E963" s="82"/>
      <c r="F963" s="72"/>
      <c r="G963" s="72"/>
      <c r="H963" s="72"/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</row>
    <row r="964" spans="1:26" ht="13">
      <c r="A964" s="72"/>
      <c r="B964" s="72"/>
      <c r="C964" s="72"/>
      <c r="D964" s="72"/>
      <c r="E964" s="82"/>
      <c r="F964" s="72"/>
      <c r="G964" s="72"/>
      <c r="H964" s="72"/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</row>
    <row r="965" spans="1:26" ht="13">
      <c r="A965" s="72"/>
      <c r="B965" s="72"/>
      <c r="C965" s="72"/>
      <c r="D965" s="72"/>
      <c r="E965" s="82"/>
      <c r="F965" s="72"/>
      <c r="G965" s="72"/>
      <c r="H965" s="72"/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</row>
    <row r="966" spans="1:26" ht="13">
      <c r="A966" s="72"/>
      <c r="B966" s="72"/>
      <c r="C966" s="72"/>
      <c r="D966" s="72"/>
      <c r="E966" s="82"/>
      <c r="F966" s="72"/>
      <c r="G966" s="72"/>
      <c r="H966" s="72"/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</row>
    <row r="967" spans="1:26" ht="13">
      <c r="A967" s="72"/>
      <c r="B967" s="72"/>
      <c r="C967" s="72"/>
      <c r="D967" s="72"/>
      <c r="E967" s="82"/>
      <c r="F967" s="72"/>
      <c r="G967" s="72"/>
      <c r="H967" s="72"/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</row>
    <row r="968" spans="1:26" ht="13">
      <c r="A968" s="72"/>
      <c r="B968" s="72"/>
      <c r="C968" s="72"/>
      <c r="D968" s="72"/>
      <c r="E968" s="82"/>
      <c r="F968" s="72"/>
      <c r="G968" s="72"/>
      <c r="H968" s="72"/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</row>
    <row r="969" spans="1:26" ht="13">
      <c r="A969" s="72"/>
      <c r="B969" s="72"/>
      <c r="C969" s="72"/>
      <c r="D969" s="72"/>
      <c r="E969" s="82"/>
      <c r="F969" s="72"/>
      <c r="G969" s="72"/>
      <c r="H969" s="72"/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</row>
    <row r="970" spans="1:26" ht="13">
      <c r="A970" s="72"/>
      <c r="B970" s="72"/>
      <c r="C970" s="72"/>
      <c r="D970" s="72"/>
      <c r="E970" s="82"/>
      <c r="F970" s="72"/>
      <c r="G970" s="72"/>
      <c r="H970" s="72"/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</row>
    <row r="971" spans="1:26" ht="13">
      <c r="A971" s="72"/>
      <c r="B971" s="72"/>
      <c r="C971" s="72"/>
      <c r="D971" s="72"/>
      <c r="E971" s="82"/>
      <c r="F971" s="72"/>
      <c r="G971" s="72"/>
      <c r="H971" s="72"/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</row>
    <row r="972" spans="1:26" ht="13">
      <c r="A972" s="72"/>
      <c r="B972" s="72"/>
      <c r="C972" s="72"/>
      <c r="D972" s="72"/>
      <c r="E972" s="82"/>
      <c r="F972" s="72"/>
      <c r="G972" s="72"/>
      <c r="H972" s="72"/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</row>
    <row r="973" spans="1:26" ht="13">
      <c r="A973" s="72"/>
      <c r="B973" s="72"/>
      <c r="C973" s="72"/>
      <c r="D973" s="72"/>
      <c r="E973" s="82"/>
      <c r="F973" s="72"/>
      <c r="G973" s="72"/>
      <c r="H973" s="72"/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</row>
    <row r="974" spans="1:26" ht="13">
      <c r="A974" s="72"/>
      <c r="B974" s="72"/>
      <c r="C974" s="72"/>
      <c r="D974" s="72"/>
      <c r="E974" s="82"/>
      <c r="F974" s="72"/>
      <c r="G974" s="72"/>
      <c r="H974" s="72"/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</row>
    <row r="975" spans="1:26" ht="13">
      <c r="A975" s="72"/>
      <c r="B975" s="72"/>
      <c r="C975" s="72"/>
      <c r="D975" s="72"/>
      <c r="E975" s="82"/>
      <c r="F975" s="72"/>
      <c r="G975" s="72"/>
      <c r="H975" s="72"/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</row>
    <row r="976" spans="1:26" ht="13">
      <c r="A976" s="72"/>
      <c r="B976" s="72"/>
      <c r="C976" s="72"/>
      <c r="D976" s="72"/>
      <c r="E976" s="82"/>
      <c r="F976" s="72"/>
      <c r="G976" s="72"/>
      <c r="H976" s="72"/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</row>
    <row r="977" spans="1:26" ht="13">
      <c r="A977" s="72"/>
      <c r="B977" s="72"/>
      <c r="C977" s="72"/>
      <c r="D977" s="72"/>
      <c r="E977" s="82"/>
      <c r="F977" s="72"/>
      <c r="G977" s="72"/>
      <c r="H977" s="72"/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</row>
    <row r="978" spans="1:26" ht="13">
      <c r="A978" s="72"/>
      <c r="B978" s="72"/>
      <c r="C978" s="72"/>
      <c r="D978" s="72"/>
      <c r="E978" s="82"/>
      <c r="F978" s="72"/>
      <c r="G978" s="72"/>
      <c r="H978" s="72"/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</row>
    <row r="979" spans="1:26" ht="13">
      <c r="A979" s="72"/>
      <c r="B979" s="72"/>
      <c r="C979" s="72"/>
      <c r="D979" s="72"/>
      <c r="E979" s="82"/>
      <c r="F979" s="72"/>
      <c r="G979" s="72"/>
      <c r="H979" s="72"/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</row>
    <row r="980" spans="1:26" ht="13">
      <c r="A980" s="72"/>
      <c r="B980" s="72"/>
      <c r="C980" s="72"/>
      <c r="D980" s="72"/>
      <c r="E980" s="82"/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</row>
    <row r="981" spans="1:26" ht="13">
      <c r="A981" s="72"/>
      <c r="B981" s="72"/>
      <c r="C981" s="72"/>
      <c r="D981" s="72"/>
      <c r="E981" s="82"/>
      <c r="F981" s="72"/>
      <c r="G981" s="72"/>
      <c r="H981" s="72"/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</row>
    <row r="982" spans="1:26" ht="13">
      <c r="A982" s="72"/>
      <c r="B982" s="72"/>
      <c r="C982" s="72"/>
      <c r="D982" s="72"/>
      <c r="E982" s="82"/>
      <c r="F982" s="72"/>
      <c r="G982" s="72"/>
      <c r="H982" s="72"/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</row>
    <row r="983" spans="1:26" ht="13">
      <c r="A983" s="72"/>
      <c r="B983" s="72"/>
      <c r="C983" s="72"/>
      <c r="D983" s="72"/>
      <c r="E983" s="82"/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</row>
    <row r="984" spans="1:26" ht="13">
      <c r="A984" s="72"/>
      <c r="B984" s="72"/>
      <c r="C984" s="72"/>
      <c r="D984" s="72"/>
      <c r="E984" s="82"/>
      <c r="F984" s="72"/>
      <c r="G984" s="72"/>
      <c r="H984" s="72"/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</row>
    <row r="985" spans="1:26" ht="13">
      <c r="A985" s="72"/>
      <c r="B985" s="72"/>
      <c r="C985" s="72"/>
      <c r="D985" s="72"/>
      <c r="E985" s="82"/>
      <c r="F985" s="72"/>
      <c r="G985" s="72"/>
      <c r="H985" s="72"/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</row>
    <row r="986" spans="1:26" ht="13">
      <c r="A986" s="72"/>
      <c r="B986" s="72"/>
      <c r="C986" s="72"/>
      <c r="D986" s="72"/>
      <c r="E986" s="82"/>
      <c r="F986" s="72"/>
      <c r="G986" s="72"/>
      <c r="H986" s="72"/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</row>
    <row r="987" spans="1:26" ht="13">
      <c r="A987" s="72"/>
      <c r="B987" s="72"/>
      <c r="C987" s="72"/>
      <c r="D987" s="72"/>
      <c r="E987" s="82"/>
      <c r="F987" s="72"/>
      <c r="G987" s="72"/>
      <c r="H987" s="72"/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</row>
    <row r="988" spans="1:26" ht="13">
      <c r="A988" s="72"/>
      <c r="B988" s="72"/>
      <c r="C988" s="72"/>
      <c r="D988" s="72"/>
      <c r="E988" s="82"/>
      <c r="F988" s="72"/>
      <c r="G988" s="72"/>
      <c r="H988" s="72"/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</row>
    <row r="989" spans="1:26" ht="13">
      <c r="A989" s="72"/>
      <c r="B989" s="72"/>
      <c r="C989" s="72"/>
      <c r="D989" s="72"/>
      <c r="E989" s="82"/>
      <c r="F989" s="72"/>
      <c r="G989" s="72"/>
      <c r="H989" s="72"/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</row>
    <row r="990" spans="1:26" ht="13">
      <c r="A990" s="72"/>
      <c r="B990" s="72"/>
      <c r="C990" s="72"/>
      <c r="D990" s="72"/>
      <c r="E990" s="82"/>
      <c r="F990" s="72"/>
      <c r="G990" s="72"/>
      <c r="H990" s="72"/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</row>
    <row r="991" spans="1:26" ht="13">
      <c r="A991" s="72"/>
      <c r="B991" s="72"/>
      <c r="C991" s="72"/>
      <c r="D991" s="72"/>
      <c r="E991" s="82"/>
      <c r="F991" s="72"/>
      <c r="G991" s="72"/>
      <c r="H991" s="72"/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</row>
    <row r="992" spans="1:26" ht="13">
      <c r="A992" s="72"/>
      <c r="B992" s="72"/>
      <c r="C992" s="72"/>
      <c r="D992" s="72"/>
      <c r="E992" s="82"/>
      <c r="F992" s="72"/>
      <c r="G992" s="72"/>
      <c r="H992" s="72"/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</row>
    <row r="993" spans="1:26" ht="13">
      <c r="A993" s="72"/>
      <c r="B993" s="72"/>
      <c r="C993" s="72"/>
      <c r="D993" s="72"/>
      <c r="E993" s="82"/>
      <c r="F993" s="72"/>
      <c r="G993" s="72"/>
      <c r="H993" s="72"/>
      <c r="I993" s="72"/>
      <c r="J993" s="72"/>
      <c r="K993" s="72"/>
      <c r="L993" s="72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</row>
    <row r="994" spans="1:26" ht="13">
      <c r="A994" s="72"/>
      <c r="B994" s="72"/>
      <c r="C994" s="72"/>
      <c r="D994" s="72"/>
      <c r="E994" s="82"/>
      <c r="F994" s="72"/>
      <c r="G994" s="72"/>
      <c r="H994" s="72"/>
      <c r="I994" s="72"/>
      <c r="J994" s="72"/>
      <c r="K994" s="72"/>
      <c r="L994" s="72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</row>
    <row r="995" spans="1:26" ht="13">
      <c r="A995" s="72"/>
      <c r="B995" s="72"/>
      <c r="C995" s="72"/>
      <c r="D995" s="72"/>
      <c r="E995" s="82"/>
      <c r="F995" s="72"/>
      <c r="G995" s="72"/>
      <c r="H995" s="72"/>
      <c r="I995" s="72"/>
      <c r="J995" s="72"/>
      <c r="K995" s="72"/>
      <c r="L995" s="72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</row>
    <row r="996" spans="1:26" ht="13">
      <c r="A996" s="72"/>
      <c r="B996" s="72"/>
      <c r="C996" s="72"/>
      <c r="D996" s="72"/>
      <c r="E996" s="82"/>
      <c r="F996" s="72"/>
      <c r="G996" s="72"/>
      <c r="H996" s="72"/>
      <c r="I996" s="72"/>
      <c r="J996" s="72"/>
      <c r="K996" s="72"/>
      <c r="L996" s="72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</row>
    <row r="997" spans="1:26" ht="13">
      <c r="A997" s="72"/>
      <c r="B997" s="72"/>
      <c r="C997" s="72"/>
      <c r="D997" s="72"/>
      <c r="E997" s="82"/>
      <c r="F997" s="72"/>
      <c r="G997" s="72"/>
      <c r="H997" s="72"/>
      <c r="I997" s="72"/>
      <c r="J997" s="72"/>
      <c r="K997" s="72"/>
      <c r="L997" s="72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</row>
    <row r="998" spans="1:26" ht="13">
      <c r="A998" s="72"/>
      <c r="B998" s="72"/>
      <c r="C998" s="72"/>
      <c r="D998" s="72"/>
      <c r="E998" s="82"/>
      <c r="F998" s="72"/>
      <c r="G998" s="72"/>
      <c r="H998" s="72"/>
      <c r="I998" s="72"/>
      <c r="J998" s="72"/>
      <c r="K998" s="72"/>
      <c r="L998" s="72"/>
      <c r="M998" s="72"/>
      <c r="N998" s="72"/>
      <c r="O998" s="72"/>
      <c r="P998" s="72"/>
      <c r="Q998" s="72"/>
      <c r="R998" s="72"/>
      <c r="S998" s="72"/>
      <c r="T998" s="72"/>
      <c r="U998" s="72"/>
      <c r="V998" s="72"/>
      <c r="W998" s="72"/>
      <c r="X998" s="72"/>
      <c r="Y998" s="72"/>
      <c r="Z998" s="72"/>
    </row>
    <row r="999" spans="1:26" ht="13">
      <c r="A999" s="72"/>
      <c r="B999" s="72"/>
      <c r="C999" s="72"/>
      <c r="D999" s="72"/>
      <c r="E999" s="82"/>
      <c r="F999" s="72"/>
      <c r="G999" s="72"/>
      <c r="H999" s="72"/>
      <c r="I999" s="72"/>
      <c r="J999" s="72"/>
      <c r="K999" s="72"/>
      <c r="L999" s="72"/>
      <c r="M999" s="72"/>
      <c r="N999" s="72"/>
      <c r="O999" s="72"/>
      <c r="P999" s="72"/>
      <c r="Q999" s="72"/>
      <c r="R999" s="72"/>
      <c r="S999" s="72"/>
      <c r="T999" s="72"/>
      <c r="U999" s="72"/>
      <c r="V999" s="72"/>
      <c r="W999" s="72"/>
      <c r="X999" s="72"/>
      <c r="Y999" s="72"/>
      <c r="Z999" s="72"/>
    </row>
    <row r="1000" spans="1:26" ht="13">
      <c r="A1000" s="72"/>
      <c r="B1000" s="72"/>
      <c r="C1000" s="72"/>
      <c r="D1000" s="72"/>
      <c r="E1000" s="82"/>
      <c r="F1000" s="72"/>
      <c r="G1000" s="72"/>
      <c r="H1000" s="72"/>
      <c r="I1000" s="72"/>
      <c r="J1000" s="72"/>
      <c r="K1000" s="72"/>
      <c r="L1000" s="72"/>
      <c r="M1000" s="72"/>
      <c r="N1000" s="72"/>
      <c r="O1000" s="72"/>
      <c r="P1000" s="72"/>
      <c r="Q1000" s="72"/>
      <c r="R1000" s="72"/>
      <c r="S1000" s="72"/>
      <c r="T1000" s="72"/>
      <c r="U1000" s="72"/>
      <c r="V1000" s="72"/>
      <c r="W1000" s="72"/>
      <c r="X1000" s="72"/>
      <c r="Y1000" s="72"/>
      <c r="Z1000" s="72"/>
    </row>
  </sheetData>
  <conditionalFormatting sqref="C2:C40">
    <cfRule type="expression" dxfId="89" priority="1">
      <formula>A2="Personal"</formula>
    </cfRule>
  </conditionalFormatting>
  <conditionalFormatting sqref="D2:D40">
    <cfRule type="expression" dxfId="88" priority="2">
      <formula>A2="School"</formula>
    </cfRule>
  </conditionalFormatting>
  <conditionalFormatting sqref="C2:C40">
    <cfRule type="expression" dxfId="87" priority="3">
      <formula>A2="School"</formula>
    </cfRule>
  </conditionalFormatting>
  <conditionalFormatting sqref="D2:D40">
    <cfRule type="expression" dxfId="86" priority="4">
      <formula>A2="Personal"</formula>
    </cfRule>
  </conditionalFormatting>
  <conditionalFormatting sqref="C2:C40">
    <cfRule type="containsBlanks" dxfId="85" priority="5">
      <formula>LEN(TRIM(C2))=0</formula>
    </cfRule>
  </conditionalFormatting>
  <conditionalFormatting sqref="D2:D40">
    <cfRule type="containsBlanks" dxfId="84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1300-000000000000}">
          <x14:formula1>
            <xm:f>List!$C$2:$C$1000</xm:f>
          </x14:formula1>
          <xm:sqref>C2:D40</xm:sqref>
        </x14:dataValidation>
        <x14:dataValidation type="list" allowBlank="1" xr:uid="{00000000-0002-0000-1300-000001000000}">
          <x14:formula1>
            <xm:f>List!$A$2:$A$1000</xm:f>
          </x14:formula1>
          <xm:sqref>A2:A40</xm:sqref>
        </x14:dataValidation>
        <x14:dataValidation type="list" allowBlank="1" xr:uid="{00000000-0002-0000-13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13</v>
      </c>
      <c r="C2" s="56"/>
      <c r="D2" s="56">
        <v>6</v>
      </c>
      <c r="E2" s="55"/>
      <c r="F2" s="58">
        <v>0</v>
      </c>
      <c r="G2" s="59">
        <f t="shared" ref="G2:H2" si="0">SUM(C2:C40)</f>
        <v>11</v>
      </c>
      <c r="H2" s="59">
        <f t="shared" si="0"/>
        <v>13</v>
      </c>
      <c r="I2" s="60">
        <f>(G2/H5)</f>
        <v>0.45833333333333331</v>
      </c>
      <c r="J2" s="60">
        <f>(H2/H5)</f>
        <v>0.54166666666666663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12</v>
      </c>
      <c r="B3" s="61" t="s">
        <v>64</v>
      </c>
      <c r="C3" s="37">
        <v>1.5</v>
      </c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21</v>
      </c>
      <c r="C4" s="37"/>
      <c r="D4" s="37">
        <v>7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12</v>
      </c>
      <c r="B5" s="61" t="s">
        <v>164</v>
      </c>
      <c r="C5" s="37">
        <v>8</v>
      </c>
      <c r="D5" s="37"/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212</v>
      </c>
      <c r="C6" s="37">
        <v>1.5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/>
      <c r="B7" s="61"/>
      <c r="C7" s="37"/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/>
      <c r="B8" s="61"/>
      <c r="C8" s="37"/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/>
      <c r="C9" s="37"/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83" priority="1">
      <formula>A2="Personal"</formula>
    </cfRule>
  </conditionalFormatting>
  <conditionalFormatting sqref="D2:D40">
    <cfRule type="expression" dxfId="82" priority="2">
      <formula>A2="School"</formula>
    </cfRule>
  </conditionalFormatting>
  <conditionalFormatting sqref="C2:C40">
    <cfRule type="expression" dxfId="81" priority="3">
      <formula>A2="School"</formula>
    </cfRule>
  </conditionalFormatting>
  <conditionalFormatting sqref="D2:D40">
    <cfRule type="expression" dxfId="80" priority="4">
      <formula>A2="Personal"</formula>
    </cfRule>
  </conditionalFormatting>
  <conditionalFormatting sqref="C2:C40">
    <cfRule type="containsBlanks" dxfId="79" priority="5">
      <formula>LEN(TRIM(C2))=0</formula>
    </cfRule>
  </conditionalFormatting>
  <conditionalFormatting sqref="D2:D40">
    <cfRule type="containsBlanks" dxfId="78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1400-000000000000}">
          <x14:formula1>
            <xm:f>List!$C$2:$C$1000</xm:f>
          </x14:formula1>
          <xm:sqref>C2:D40</xm:sqref>
        </x14:dataValidation>
        <x14:dataValidation type="list" allowBlank="1" xr:uid="{00000000-0002-0000-1400-000001000000}">
          <x14:formula1>
            <xm:f>List!$A$2:$A$1000</xm:f>
          </x14:formula1>
          <xm:sqref>A2:A40</xm:sqref>
        </x14:dataValidation>
        <x14:dataValidation type="list" allowBlank="1" xr:uid="{00000000-0002-0000-14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186</v>
      </c>
      <c r="C2" s="56"/>
      <c r="D2" s="56">
        <v>4</v>
      </c>
      <c r="E2" s="55"/>
      <c r="F2" s="58">
        <v>0</v>
      </c>
      <c r="G2" s="59">
        <f t="shared" ref="G2:H2" si="0">SUM(C2:C40)</f>
        <v>19</v>
      </c>
      <c r="H2" s="59">
        <f t="shared" si="0"/>
        <v>5</v>
      </c>
      <c r="I2" s="60">
        <f>(G2/H5)</f>
        <v>0.79166666666666663</v>
      </c>
      <c r="J2" s="60">
        <f>(H2/H5)</f>
        <v>0.20833333333333334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12</v>
      </c>
      <c r="B3" s="61" t="s">
        <v>54</v>
      </c>
      <c r="C3" s="37">
        <v>3</v>
      </c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12</v>
      </c>
      <c r="B4" s="61" t="s">
        <v>164</v>
      </c>
      <c r="C4" s="37">
        <v>5</v>
      </c>
      <c r="D4" s="37"/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176</v>
      </c>
      <c r="B5" s="61" t="s">
        <v>213</v>
      </c>
      <c r="C5" s="37"/>
      <c r="D5" s="37">
        <v>1</v>
      </c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214</v>
      </c>
      <c r="C6" s="37">
        <v>3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215</v>
      </c>
      <c r="C7" s="37">
        <v>5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12</v>
      </c>
      <c r="B8" s="61" t="s">
        <v>216</v>
      </c>
      <c r="C8" s="37">
        <v>3</v>
      </c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/>
      <c r="C9" s="37"/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77" priority="1">
      <formula>A2="Personal"</formula>
    </cfRule>
  </conditionalFormatting>
  <conditionalFormatting sqref="D2:D40">
    <cfRule type="expression" dxfId="76" priority="2">
      <formula>A2="School"</formula>
    </cfRule>
  </conditionalFormatting>
  <conditionalFormatting sqref="C2:C40">
    <cfRule type="expression" dxfId="75" priority="3">
      <formula>A2="School"</formula>
    </cfRule>
  </conditionalFormatting>
  <conditionalFormatting sqref="D2:D40">
    <cfRule type="expression" dxfId="74" priority="4">
      <formula>A2="Personal"</formula>
    </cfRule>
  </conditionalFormatting>
  <conditionalFormatting sqref="C2:C40">
    <cfRule type="containsBlanks" dxfId="73" priority="5">
      <formula>LEN(TRIM(C2))=0</formula>
    </cfRule>
  </conditionalFormatting>
  <conditionalFormatting sqref="D2:D40">
    <cfRule type="containsBlanks" dxfId="72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1500-000000000000}">
          <x14:formula1>
            <xm:f>List!$C$2:$C$1000</xm:f>
          </x14:formula1>
          <xm:sqref>C2:D40</xm:sqref>
        </x14:dataValidation>
        <x14:dataValidation type="list" allowBlank="1" xr:uid="{00000000-0002-0000-1500-000001000000}">
          <x14:formula1>
            <xm:f>List!$A$2:$A$1000</xm:f>
          </x14:formula1>
          <xm:sqref>A2:A40</xm:sqref>
        </x14:dataValidation>
        <x14:dataValidation type="list" allowBlank="1" xr:uid="{00000000-0002-0000-15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217</v>
      </c>
      <c r="C2" s="56"/>
      <c r="D2" s="56">
        <v>5</v>
      </c>
      <c r="E2" s="55"/>
      <c r="F2" s="58">
        <v>0</v>
      </c>
      <c r="G2" s="59">
        <f t="shared" ref="G2:H2" si="0">SUM(C2:C40)</f>
        <v>15</v>
      </c>
      <c r="H2" s="59">
        <f t="shared" si="0"/>
        <v>9</v>
      </c>
      <c r="I2" s="60">
        <f>(G2/H5)</f>
        <v>0.625</v>
      </c>
      <c r="J2" s="60">
        <f>(H2/H5)</f>
        <v>0.375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12</v>
      </c>
      <c r="B3" s="61" t="s">
        <v>164</v>
      </c>
      <c r="C3" s="37">
        <v>7</v>
      </c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218</v>
      </c>
      <c r="C4" s="37"/>
      <c r="D4" s="37">
        <v>2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14</v>
      </c>
      <c r="B5" s="61" t="s">
        <v>219</v>
      </c>
      <c r="C5" s="37"/>
      <c r="D5" s="37">
        <v>2</v>
      </c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220</v>
      </c>
      <c r="C6" s="37">
        <v>3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221</v>
      </c>
      <c r="C7" s="37">
        <v>5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/>
      <c r="B8" s="61"/>
      <c r="C8" s="37"/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/>
      <c r="C9" s="37"/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71" priority="1">
      <formula>A2="Personal"</formula>
    </cfRule>
  </conditionalFormatting>
  <conditionalFormatting sqref="D2:D40">
    <cfRule type="expression" dxfId="70" priority="2">
      <formula>A2="School"</formula>
    </cfRule>
  </conditionalFormatting>
  <conditionalFormatting sqref="C2:C40">
    <cfRule type="expression" dxfId="69" priority="3">
      <formula>A2="School"</formula>
    </cfRule>
  </conditionalFormatting>
  <conditionalFormatting sqref="D2:D40">
    <cfRule type="expression" dxfId="68" priority="4">
      <formula>A2="Personal"</formula>
    </cfRule>
  </conditionalFormatting>
  <conditionalFormatting sqref="C2:C40">
    <cfRule type="containsBlanks" dxfId="67" priority="5">
      <formula>LEN(TRIM(C2))=0</formula>
    </cfRule>
  </conditionalFormatting>
  <conditionalFormatting sqref="D2:D40">
    <cfRule type="containsBlanks" dxfId="66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1600-000000000000}">
          <x14:formula1>
            <xm:f>List!$C$2:$C$1000</xm:f>
          </x14:formula1>
          <xm:sqref>C2:D40</xm:sqref>
        </x14:dataValidation>
        <x14:dataValidation type="list" allowBlank="1" xr:uid="{00000000-0002-0000-1600-000001000000}">
          <x14:formula1>
            <xm:f>List!$A$2:$A$1000</xm:f>
          </x14:formula1>
          <xm:sqref>A2:A40</xm:sqref>
        </x14:dataValidation>
        <x14:dataValidation type="list" allowBlank="1" xr:uid="{00000000-0002-0000-16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218</v>
      </c>
      <c r="C2" s="56"/>
      <c r="D2" s="56">
        <v>2</v>
      </c>
      <c r="E2" s="55"/>
      <c r="F2" s="58">
        <v>0</v>
      </c>
      <c r="G2" s="59">
        <f t="shared" ref="G2:H2" si="0">SUM(C2:C40)</f>
        <v>14.5</v>
      </c>
      <c r="H2" s="59">
        <f t="shared" si="0"/>
        <v>9.5</v>
      </c>
      <c r="I2" s="60">
        <f>(G2/H5)</f>
        <v>0.60416666666666663</v>
      </c>
      <c r="J2" s="60">
        <f>(H2/H5)</f>
        <v>0.39583333333333331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14</v>
      </c>
      <c r="B3" s="61" t="s">
        <v>222</v>
      </c>
      <c r="C3" s="37"/>
      <c r="D3" s="37">
        <v>3.5</v>
      </c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223</v>
      </c>
      <c r="C4" s="37"/>
      <c r="D4" s="37">
        <v>2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14</v>
      </c>
      <c r="B5" s="61" t="s">
        <v>224</v>
      </c>
      <c r="C5" s="37"/>
      <c r="D5" s="37">
        <v>1</v>
      </c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164</v>
      </c>
      <c r="C6" s="37">
        <v>7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220</v>
      </c>
      <c r="C7" s="37">
        <v>2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12</v>
      </c>
      <c r="B8" s="61" t="s">
        <v>167</v>
      </c>
      <c r="C8" s="37">
        <v>1</v>
      </c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 t="s">
        <v>14</v>
      </c>
      <c r="B9" s="61" t="s">
        <v>225</v>
      </c>
      <c r="C9" s="37"/>
      <c r="D9" s="37">
        <v>1</v>
      </c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 t="s">
        <v>12</v>
      </c>
      <c r="B10" s="61" t="s">
        <v>54</v>
      </c>
      <c r="C10" s="37">
        <v>4.5</v>
      </c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65" priority="1">
      <formula>A2="Personal"</formula>
    </cfRule>
  </conditionalFormatting>
  <conditionalFormatting sqref="D2:D40">
    <cfRule type="expression" dxfId="64" priority="2">
      <formula>A2="School"</formula>
    </cfRule>
  </conditionalFormatting>
  <conditionalFormatting sqref="C2:C40">
    <cfRule type="expression" dxfId="63" priority="3">
      <formula>A2="School"</formula>
    </cfRule>
  </conditionalFormatting>
  <conditionalFormatting sqref="D2:D40">
    <cfRule type="expression" dxfId="62" priority="4">
      <formula>A2="Personal"</formula>
    </cfRule>
  </conditionalFormatting>
  <conditionalFormatting sqref="C2:C40">
    <cfRule type="containsBlanks" dxfId="61" priority="5">
      <formula>LEN(TRIM(C2))=0</formula>
    </cfRule>
  </conditionalFormatting>
  <conditionalFormatting sqref="D2:D40">
    <cfRule type="containsBlanks" dxfId="60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1700-000000000000}">
          <x14:formula1>
            <xm:f>List!$C$2:$C$1000</xm:f>
          </x14:formula1>
          <xm:sqref>C2:D40</xm:sqref>
        </x14:dataValidation>
        <x14:dataValidation type="list" allowBlank="1" xr:uid="{00000000-0002-0000-1700-000001000000}">
          <x14:formula1>
            <xm:f>List!$A$2:$A$1000</xm:f>
          </x14:formula1>
          <xm:sqref>A2:A40</xm:sqref>
        </x14:dataValidation>
        <x14:dataValidation type="list" allowBlank="1" xr:uid="{00000000-0002-0000-17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186</v>
      </c>
      <c r="C2" s="56"/>
      <c r="D2" s="56">
        <v>6</v>
      </c>
      <c r="E2" s="55"/>
      <c r="F2" s="58">
        <v>0</v>
      </c>
      <c r="G2" s="59">
        <f t="shared" ref="G2:H2" si="0">SUM(C2:C40)</f>
        <v>12</v>
      </c>
      <c r="H2" s="59">
        <f t="shared" si="0"/>
        <v>12</v>
      </c>
      <c r="I2" s="60">
        <f>(G2/H5)</f>
        <v>0.5</v>
      </c>
      <c r="J2" s="60">
        <f>(H2/H5)</f>
        <v>0.5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12</v>
      </c>
      <c r="B3" s="61" t="s">
        <v>63</v>
      </c>
      <c r="C3" s="37">
        <v>1.5</v>
      </c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226</v>
      </c>
      <c r="C4" s="37"/>
      <c r="D4" s="37">
        <v>4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14</v>
      </c>
      <c r="B5" s="61" t="s">
        <v>227</v>
      </c>
      <c r="C5" s="37"/>
      <c r="D5" s="37">
        <v>2</v>
      </c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164</v>
      </c>
      <c r="C6" s="37">
        <v>8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86</v>
      </c>
      <c r="C7" s="37">
        <v>1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12</v>
      </c>
      <c r="B8" s="61" t="s">
        <v>54</v>
      </c>
      <c r="C8" s="37">
        <v>1.5</v>
      </c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/>
      <c r="C9" s="37"/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59" priority="1">
      <formula>A2="Personal"</formula>
    </cfRule>
  </conditionalFormatting>
  <conditionalFormatting sqref="D2:D40">
    <cfRule type="expression" dxfId="58" priority="2">
      <formula>A2="School"</formula>
    </cfRule>
  </conditionalFormatting>
  <conditionalFormatting sqref="C2:C40">
    <cfRule type="expression" dxfId="57" priority="3">
      <formula>A2="School"</formula>
    </cfRule>
  </conditionalFormatting>
  <conditionalFormatting sqref="D2:D40">
    <cfRule type="expression" dxfId="56" priority="4">
      <formula>A2="Personal"</formula>
    </cfRule>
  </conditionalFormatting>
  <conditionalFormatting sqref="C2:C40">
    <cfRule type="containsBlanks" dxfId="55" priority="5">
      <formula>LEN(TRIM(C2))=0</formula>
    </cfRule>
  </conditionalFormatting>
  <conditionalFormatting sqref="D2:D40">
    <cfRule type="containsBlanks" dxfId="54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1800-000000000000}">
          <x14:formula1>
            <xm:f>List!$C$2:$C$1000</xm:f>
          </x14:formula1>
          <xm:sqref>C2:D40</xm:sqref>
        </x14:dataValidation>
        <x14:dataValidation type="list" allowBlank="1" xr:uid="{00000000-0002-0000-1800-000001000000}">
          <x14:formula1>
            <xm:f>List!$A$2:$A$1000</xm:f>
          </x14:formula1>
          <xm:sqref>A2:A40</xm:sqref>
        </x14:dataValidation>
        <x14:dataValidation type="list" allowBlank="1" xr:uid="{00000000-0002-0000-18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>
        <v>6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13</v>
      </c>
      <c r="C2" s="56"/>
      <c r="D2" s="56">
        <v>6</v>
      </c>
      <c r="E2" s="55"/>
      <c r="F2" s="58">
        <v>0</v>
      </c>
      <c r="G2" s="59">
        <f t="shared" ref="G2:H2" si="0">SUM(C2:C40)</f>
        <v>12</v>
      </c>
      <c r="H2" s="59">
        <f t="shared" si="0"/>
        <v>12</v>
      </c>
      <c r="I2" s="60">
        <f>(G2/H5)</f>
        <v>0.5</v>
      </c>
      <c r="J2" s="60">
        <f>(H2/H5)</f>
        <v>0.5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14</v>
      </c>
      <c r="B3" s="61" t="s">
        <v>42</v>
      </c>
      <c r="C3" s="37"/>
      <c r="D3" s="37">
        <v>2</v>
      </c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45</v>
      </c>
      <c r="C4" s="37"/>
      <c r="D4" s="37">
        <v>4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12</v>
      </c>
      <c r="B5" s="61" t="s">
        <v>87</v>
      </c>
      <c r="C5" s="37">
        <v>8</v>
      </c>
      <c r="D5" s="37"/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63</v>
      </c>
      <c r="C6" s="37">
        <v>1.5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228</v>
      </c>
      <c r="C7" s="37">
        <v>1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12</v>
      </c>
      <c r="B8" s="61" t="s">
        <v>54</v>
      </c>
      <c r="C8" s="37">
        <v>1.5</v>
      </c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/>
      <c r="C9" s="37"/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53" priority="1">
      <formula>A2="Personal"</formula>
    </cfRule>
  </conditionalFormatting>
  <conditionalFormatting sqref="D2:D40">
    <cfRule type="expression" dxfId="52" priority="2">
      <formula>A2="School"</formula>
    </cfRule>
  </conditionalFormatting>
  <conditionalFormatting sqref="C2:C40">
    <cfRule type="expression" dxfId="51" priority="3">
      <formula>A2="School"</formula>
    </cfRule>
  </conditionalFormatting>
  <conditionalFormatting sqref="D2:D40">
    <cfRule type="expression" dxfId="50" priority="4">
      <formula>A2="Personal"</formula>
    </cfRule>
  </conditionalFormatting>
  <conditionalFormatting sqref="C2:C40">
    <cfRule type="containsBlanks" dxfId="49" priority="5">
      <formula>LEN(TRIM(C2))=0</formula>
    </cfRule>
  </conditionalFormatting>
  <conditionalFormatting sqref="D2:D40">
    <cfRule type="containsBlanks" dxfId="48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1900-000000000000}">
          <x14:formula1>
            <xm:f>List!$C$2:$C$1000</xm:f>
          </x14:formula1>
          <xm:sqref>C2:D40</xm:sqref>
        </x14:dataValidation>
        <x14:dataValidation type="list" allowBlank="1" xr:uid="{00000000-0002-0000-1900-000001000000}">
          <x14:formula1>
            <xm:f>List!$A$2:$A$1000</xm:f>
          </x14:formula1>
          <xm:sqref>A2:A40</xm:sqref>
        </x14:dataValidation>
        <x14:dataValidation type="list" allowBlank="1" xr:uid="{00000000-0002-0000-19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186</v>
      </c>
      <c r="C2" s="56"/>
      <c r="D2" s="56">
        <v>6</v>
      </c>
      <c r="E2" s="55"/>
      <c r="F2" s="58">
        <v>0</v>
      </c>
      <c r="G2" s="59">
        <f t="shared" ref="G2:H2" si="0">SUM(C2:C40)</f>
        <v>15</v>
      </c>
      <c r="H2" s="59">
        <f t="shared" si="0"/>
        <v>9</v>
      </c>
      <c r="I2" s="60">
        <f>(G2/H5)</f>
        <v>0.625</v>
      </c>
      <c r="J2" s="60">
        <f>(H2/H5)</f>
        <v>0.375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12</v>
      </c>
      <c r="B3" s="61" t="s">
        <v>63</v>
      </c>
      <c r="C3" s="37">
        <v>1.5</v>
      </c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45</v>
      </c>
      <c r="C4" s="37"/>
      <c r="D4" s="37">
        <v>2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14</v>
      </c>
      <c r="B5" s="61" t="s">
        <v>191</v>
      </c>
      <c r="C5" s="37"/>
      <c r="D5" s="37">
        <v>1</v>
      </c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87</v>
      </c>
      <c r="C6" s="37">
        <v>8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86</v>
      </c>
      <c r="C7" s="37">
        <v>1.5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 t="s">
        <v>12</v>
      </c>
      <c r="B8" s="61" t="s">
        <v>54</v>
      </c>
      <c r="C8" s="37">
        <v>4</v>
      </c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/>
      <c r="C9" s="37"/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47" priority="1">
      <formula>A2="Personal"</formula>
    </cfRule>
  </conditionalFormatting>
  <conditionalFormatting sqref="D2:D40">
    <cfRule type="expression" dxfId="46" priority="2">
      <formula>A2="School"</formula>
    </cfRule>
  </conditionalFormatting>
  <conditionalFormatting sqref="C2:C40">
    <cfRule type="expression" dxfId="45" priority="3">
      <formula>A2="School"</formula>
    </cfRule>
  </conditionalFormatting>
  <conditionalFormatting sqref="D2:D40">
    <cfRule type="expression" dxfId="44" priority="4">
      <formula>A2="Personal"</formula>
    </cfRule>
  </conditionalFormatting>
  <conditionalFormatting sqref="C2:C40">
    <cfRule type="containsBlanks" dxfId="43" priority="5">
      <formula>LEN(TRIM(C2))=0</formula>
    </cfRule>
  </conditionalFormatting>
  <conditionalFormatting sqref="D2:D40">
    <cfRule type="containsBlanks" dxfId="42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1A00-000000000000}">
          <x14:formula1>
            <xm:f>List!$C$2:$C$1000</xm:f>
          </x14:formula1>
          <xm:sqref>C2:D40</xm:sqref>
        </x14:dataValidation>
        <x14:dataValidation type="list" allowBlank="1" xr:uid="{00000000-0002-0000-1A00-000001000000}">
          <x14:formula1>
            <xm:f>List!$A$2:$A$1000</xm:f>
          </x14:formula1>
          <xm:sqref>A2:A40</xm:sqref>
        </x14:dataValidation>
        <x14:dataValidation type="list" allowBlank="1" xr:uid="{00000000-0002-0000-1A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13</v>
      </c>
      <c r="C2" s="56"/>
      <c r="D2" s="56">
        <v>6</v>
      </c>
      <c r="E2" s="55"/>
      <c r="F2" s="58">
        <v>0</v>
      </c>
      <c r="G2" s="59">
        <f t="shared" ref="G2:H2" si="0">SUM(C2:C40)</f>
        <v>14.5</v>
      </c>
      <c r="H2" s="59">
        <f t="shared" si="0"/>
        <v>9.5</v>
      </c>
      <c r="I2" s="60">
        <f>(G2/H5)</f>
        <v>0.60416666666666663</v>
      </c>
      <c r="J2" s="60">
        <f>(H2/H5)</f>
        <v>0.39583333333333331</v>
      </c>
      <c r="K2" s="60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12</v>
      </c>
      <c r="B3" s="61" t="s">
        <v>63</v>
      </c>
      <c r="C3" s="37">
        <v>1.5</v>
      </c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229</v>
      </c>
      <c r="C4" s="37"/>
      <c r="D4" s="37">
        <v>3.5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 t="s">
        <v>12</v>
      </c>
      <c r="B5" s="61" t="s">
        <v>87</v>
      </c>
      <c r="C5" s="37">
        <v>8</v>
      </c>
      <c r="D5" s="37"/>
      <c r="E5" s="55"/>
      <c r="F5" s="59">
        <f>G2+H2</f>
        <v>24</v>
      </c>
      <c r="G5" s="58">
        <v>0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 t="s">
        <v>12</v>
      </c>
      <c r="B6" s="61" t="s">
        <v>45</v>
      </c>
      <c r="C6" s="37">
        <v>1</v>
      </c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 t="s">
        <v>12</v>
      </c>
      <c r="B7" s="61" t="s">
        <v>54</v>
      </c>
      <c r="C7" s="37">
        <v>4</v>
      </c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/>
      <c r="B8" s="61"/>
      <c r="C8" s="37"/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/>
      <c r="C9" s="37"/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41" priority="1">
      <formula>A2="Personal"</formula>
    </cfRule>
  </conditionalFormatting>
  <conditionalFormatting sqref="D2:D40">
    <cfRule type="expression" dxfId="40" priority="2">
      <formula>A2="School"</formula>
    </cfRule>
  </conditionalFormatting>
  <conditionalFormatting sqref="C2:C40">
    <cfRule type="expression" dxfId="39" priority="3">
      <formula>A2="School"</formula>
    </cfRule>
  </conditionalFormatting>
  <conditionalFormatting sqref="D2:D40">
    <cfRule type="expression" dxfId="38" priority="4">
      <formula>A2="Personal"</formula>
    </cfRule>
  </conditionalFormatting>
  <conditionalFormatting sqref="C2:C40">
    <cfRule type="containsBlanks" dxfId="37" priority="5">
      <formula>LEN(TRIM(C2))=0</formula>
    </cfRule>
  </conditionalFormatting>
  <conditionalFormatting sqref="D2:D40">
    <cfRule type="containsBlanks" dxfId="36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1B00-000000000000}">
          <x14:formula1>
            <xm:f>List!$C$2:$C$1000</xm:f>
          </x14:formula1>
          <xm:sqref>C2:D40</xm:sqref>
        </x14:dataValidation>
        <x14:dataValidation type="list" allowBlank="1" xr:uid="{00000000-0002-0000-1B00-000001000000}">
          <x14:formula1>
            <xm:f>List!$A$2:$A$1000</xm:f>
          </x14:formula1>
          <xm:sqref>A2:A40</xm:sqref>
        </x14:dataValidation>
        <x14:dataValidation type="list" allowBlank="1" xr:uid="{00000000-0002-0000-1B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 t="s">
        <v>14</v>
      </c>
      <c r="B2" s="57" t="s">
        <v>13</v>
      </c>
      <c r="C2" s="56"/>
      <c r="D2" s="56">
        <v>1</v>
      </c>
      <c r="E2" s="55"/>
      <c r="F2" s="58">
        <v>13</v>
      </c>
      <c r="G2" s="59">
        <f t="shared" ref="G2:H2" si="0">SUM(C2:C40)</f>
        <v>3</v>
      </c>
      <c r="H2" s="59">
        <f t="shared" si="0"/>
        <v>8</v>
      </c>
      <c r="I2" s="60">
        <f>(G2/H5)</f>
        <v>0.125</v>
      </c>
      <c r="J2" s="60">
        <f>(H2/H5)</f>
        <v>0.33333333333333331</v>
      </c>
      <c r="K2" s="60">
        <f>(G5/H5)</f>
        <v>0.54166666666666663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 t="s">
        <v>12</v>
      </c>
      <c r="B3" s="61" t="s">
        <v>54</v>
      </c>
      <c r="C3" s="37">
        <v>3</v>
      </c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 t="s">
        <v>14</v>
      </c>
      <c r="B4" s="61" t="s">
        <v>21</v>
      </c>
      <c r="C4" s="37"/>
      <c r="D4" s="37">
        <v>7</v>
      </c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/>
      <c r="B5" s="61"/>
      <c r="C5" s="37"/>
      <c r="D5" s="37"/>
      <c r="E5" s="55"/>
      <c r="F5" s="59">
        <f>G2+H2</f>
        <v>11</v>
      </c>
      <c r="G5" s="58">
        <v>13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/>
      <c r="B6" s="61"/>
      <c r="C6" s="37"/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/>
      <c r="B7" s="61"/>
      <c r="C7" s="37"/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/>
      <c r="B8" s="61"/>
      <c r="C8" s="37"/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/>
      <c r="C9" s="37"/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35" priority="1">
      <formula>A2="Personal"</formula>
    </cfRule>
  </conditionalFormatting>
  <conditionalFormatting sqref="D2:D40">
    <cfRule type="expression" dxfId="34" priority="2">
      <formula>A2="School"</formula>
    </cfRule>
  </conditionalFormatting>
  <conditionalFormatting sqref="C2:C40">
    <cfRule type="expression" dxfId="33" priority="3">
      <formula>A2="School"</formula>
    </cfRule>
  </conditionalFormatting>
  <conditionalFormatting sqref="D2:D40">
    <cfRule type="expression" dxfId="32" priority="4">
      <formula>A2="Personal"</formula>
    </cfRule>
  </conditionalFormatting>
  <conditionalFormatting sqref="C2:C40">
    <cfRule type="containsBlanks" dxfId="31" priority="5">
      <formula>LEN(TRIM(C2))=0</formula>
    </cfRule>
  </conditionalFormatting>
  <conditionalFormatting sqref="D2:D40">
    <cfRule type="containsBlanks" dxfId="30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1C00-000000000000}">
          <x14:formula1>
            <xm:f>List!$C$2:$C$1000</xm:f>
          </x14:formula1>
          <xm:sqref>C2:D40</xm:sqref>
        </x14:dataValidation>
        <x14:dataValidation type="list" allowBlank="1" xr:uid="{00000000-0002-0000-1C00-000001000000}">
          <x14:formula1>
            <xm:f>List!$A$2:$A$1000</xm:f>
          </x14:formula1>
          <xm:sqref>A2:A40</xm:sqref>
        </x14:dataValidation>
        <x14:dataValidation type="list" allowBlank="1" xr:uid="{00000000-0002-0000-1C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/>
      <c r="B2" s="57"/>
      <c r="C2" s="56"/>
      <c r="D2" s="56"/>
      <c r="E2" s="55"/>
      <c r="F2" s="58">
        <v>24</v>
      </c>
      <c r="G2" s="59">
        <f t="shared" ref="G2:H2" si="0">SUM(C2:C40)</f>
        <v>0</v>
      </c>
      <c r="H2" s="59">
        <f t="shared" si="0"/>
        <v>0</v>
      </c>
      <c r="I2" s="60">
        <f>(G2/H5)</f>
        <v>0</v>
      </c>
      <c r="J2" s="60">
        <f>(H2/H5)</f>
        <v>0</v>
      </c>
      <c r="K2" s="60">
        <f>(G5/H5)</f>
        <v>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83"/>
      <c r="B3" s="61"/>
      <c r="C3" s="37"/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/>
      <c r="B4" s="61"/>
      <c r="C4" s="37"/>
      <c r="D4" s="37"/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/>
      <c r="B5" s="61"/>
      <c r="C5" s="37"/>
      <c r="D5" s="37"/>
      <c r="E5" s="55"/>
      <c r="F5" s="59">
        <f>G2+H2</f>
        <v>0</v>
      </c>
      <c r="G5" s="58">
        <v>24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/>
      <c r="B6" s="61"/>
      <c r="C6" s="37"/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/>
      <c r="B7" s="61"/>
      <c r="C7" s="37"/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/>
      <c r="B8" s="61"/>
      <c r="C8" s="37"/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/>
      <c r="C9" s="37"/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29" priority="1">
      <formula>A2="Personal"</formula>
    </cfRule>
  </conditionalFormatting>
  <conditionalFormatting sqref="D2:D40">
    <cfRule type="expression" dxfId="28" priority="2">
      <formula>A2="School"</formula>
    </cfRule>
  </conditionalFormatting>
  <conditionalFormatting sqref="C2:C40">
    <cfRule type="expression" dxfId="27" priority="3">
      <formula>A2="School"</formula>
    </cfRule>
  </conditionalFormatting>
  <conditionalFormatting sqref="D2:D40">
    <cfRule type="expression" dxfId="26" priority="4">
      <formula>A2="Personal"</formula>
    </cfRule>
  </conditionalFormatting>
  <conditionalFormatting sqref="C2:C40">
    <cfRule type="containsBlanks" dxfId="25" priority="5">
      <formula>LEN(TRIM(C2))=0</formula>
    </cfRule>
  </conditionalFormatting>
  <conditionalFormatting sqref="D2:D40">
    <cfRule type="containsBlanks" dxfId="24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1D00-000000000000}">
          <x14:formula1>
            <xm:f>List!$C$2:$C$1000</xm:f>
          </x14:formula1>
          <xm:sqref>C2:D40</xm:sqref>
        </x14:dataValidation>
        <x14:dataValidation type="list" allowBlank="1" xr:uid="{00000000-0002-0000-1D00-000001000000}">
          <x14:formula1>
            <xm:f>List!$A$2:$A$1000</xm:f>
          </x14:formula1>
          <xm:sqref>A2:A40</xm:sqref>
        </x14:dataValidation>
        <x14:dataValidation type="list" allowBlank="1" xr:uid="{00000000-0002-0000-1D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/>
      <c r="B2" s="57"/>
      <c r="C2" s="56"/>
      <c r="D2" s="56"/>
      <c r="E2" s="55"/>
      <c r="F2" s="58">
        <v>24</v>
      </c>
      <c r="G2" s="59">
        <f t="shared" ref="G2:H2" si="0">SUM(C2:C40)</f>
        <v>0</v>
      </c>
      <c r="H2" s="59">
        <f t="shared" si="0"/>
        <v>0</v>
      </c>
      <c r="I2" s="60">
        <f>(G2/H5)</f>
        <v>0</v>
      </c>
      <c r="J2" s="60">
        <f>(H2/H5)</f>
        <v>0</v>
      </c>
      <c r="K2" s="60">
        <f>(G5/H5)</f>
        <v>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/>
      <c r="B3" s="61"/>
      <c r="C3" s="37"/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/>
      <c r="B4" s="61"/>
      <c r="C4" s="37"/>
      <c r="D4" s="37"/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/>
      <c r="B5" s="61"/>
      <c r="C5" s="37"/>
      <c r="D5" s="37"/>
      <c r="E5" s="55"/>
      <c r="F5" s="59">
        <f>G2+H2</f>
        <v>0</v>
      </c>
      <c r="G5" s="58">
        <v>24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/>
      <c r="B6" s="61"/>
      <c r="C6" s="37"/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/>
      <c r="B7" s="61"/>
      <c r="C7" s="37"/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/>
      <c r="B8" s="61"/>
      <c r="C8" s="37"/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/>
      <c r="C9" s="37"/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23" priority="1">
      <formula>A2="Personal"</formula>
    </cfRule>
  </conditionalFormatting>
  <conditionalFormatting sqref="D2:D40">
    <cfRule type="expression" dxfId="22" priority="2">
      <formula>A2="School"</formula>
    </cfRule>
  </conditionalFormatting>
  <conditionalFormatting sqref="C2:C40">
    <cfRule type="expression" dxfId="21" priority="3">
      <formula>A2="School"</formula>
    </cfRule>
  </conditionalFormatting>
  <conditionalFormatting sqref="D2:D40">
    <cfRule type="expression" dxfId="20" priority="4">
      <formula>A2="Personal"</formula>
    </cfRule>
  </conditionalFormatting>
  <conditionalFormatting sqref="C2:C40">
    <cfRule type="containsBlanks" dxfId="19" priority="5">
      <formula>LEN(TRIM(C2))=0</formula>
    </cfRule>
  </conditionalFormatting>
  <conditionalFormatting sqref="D2:D40">
    <cfRule type="containsBlanks" dxfId="18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1E00-000000000000}">
          <x14:formula1>
            <xm:f>List!$C$2:$C$1000</xm:f>
          </x14:formula1>
          <xm:sqref>C2:D40</xm:sqref>
        </x14:dataValidation>
        <x14:dataValidation type="list" allowBlank="1" xr:uid="{00000000-0002-0000-1E00-000001000000}">
          <x14:formula1>
            <xm:f>List!$A$2:$A$1000</xm:f>
          </x14:formula1>
          <xm:sqref>A2:A40</xm:sqref>
        </x14:dataValidation>
        <x14:dataValidation type="list" allowBlank="1" xr:uid="{00000000-0002-0000-1E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/>
      <c r="B2" s="57"/>
      <c r="C2" s="56"/>
      <c r="D2" s="56"/>
      <c r="E2" s="55"/>
      <c r="F2" s="58">
        <v>24</v>
      </c>
      <c r="G2" s="59">
        <f t="shared" ref="G2:H2" si="0">SUM(C2:C40)</f>
        <v>0</v>
      </c>
      <c r="H2" s="59">
        <f t="shared" si="0"/>
        <v>0</v>
      </c>
      <c r="I2" s="60">
        <f>(G2/H5)</f>
        <v>0</v>
      </c>
      <c r="J2" s="60">
        <f>(H2/H5)</f>
        <v>0</v>
      </c>
      <c r="K2" s="60">
        <f>(G5/H5)</f>
        <v>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/>
      <c r="B3" s="61"/>
      <c r="C3" s="37"/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/>
      <c r="B4" s="61"/>
      <c r="C4" s="37"/>
      <c r="D4" s="37"/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/>
      <c r="B5" s="61"/>
      <c r="C5" s="37"/>
      <c r="D5" s="37"/>
      <c r="E5" s="55"/>
      <c r="F5" s="59">
        <f>G2+H2</f>
        <v>0</v>
      </c>
      <c r="G5" s="58">
        <v>24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/>
      <c r="B6" s="61"/>
      <c r="C6" s="37"/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/>
      <c r="B7" s="61"/>
      <c r="C7" s="37"/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/>
      <c r="B8" s="61"/>
      <c r="C8" s="37"/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/>
      <c r="C9" s="37"/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17" priority="1">
      <formula>A2="Personal"</formula>
    </cfRule>
  </conditionalFormatting>
  <conditionalFormatting sqref="D2:D40">
    <cfRule type="expression" dxfId="16" priority="2">
      <formula>A2="School"</formula>
    </cfRule>
  </conditionalFormatting>
  <conditionalFormatting sqref="C2:C40">
    <cfRule type="expression" dxfId="15" priority="3">
      <formula>A2="School"</formula>
    </cfRule>
  </conditionalFormatting>
  <conditionalFormatting sqref="D2:D40">
    <cfRule type="expression" dxfId="14" priority="4">
      <formula>A2="Personal"</formula>
    </cfRule>
  </conditionalFormatting>
  <conditionalFormatting sqref="C2:C40">
    <cfRule type="containsBlanks" dxfId="13" priority="5">
      <formula>LEN(TRIM(C2))=0</formula>
    </cfRule>
  </conditionalFormatting>
  <conditionalFormatting sqref="D2:D40">
    <cfRule type="containsBlanks" dxfId="12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1F00-000000000000}">
          <x14:formula1>
            <xm:f>List!$C$2:$C$1000</xm:f>
          </x14:formula1>
          <xm:sqref>C2:D40</xm:sqref>
        </x14:dataValidation>
        <x14:dataValidation type="list" allowBlank="1" xr:uid="{00000000-0002-0000-1F00-000001000000}">
          <x14:formula1>
            <xm:f>List!$A$2:$A$1000</xm:f>
          </x14:formula1>
          <xm:sqref>A2:A40</xm:sqref>
        </x14:dataValidation>
        <x14:dataValidation type="list" allowBlank="1" xr:uid="{00000000-0002-0000-1F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/>
      <c r="B2" s="57"/>
      <c r="C2" s="56"/>
      <c r="D2" s="56"/>
      <c r="E2" s="55"/>
      <c r="F2" s="58">
        <v>24</v>
      </c>
      <c r="G2" s="59">
        <f t="shared" ref="G2:H2" si="0">SUM(C2:C40)</f>
        <v>0</v>
      </c>
      <c r="H2" s="59">
        <f t="shared" si="0"/>
        <v>0</v>
      </c>
      <c r="I2" s="60">
        <f>(G2/H5)</f>
        <v>0</v>
      </c>
      <c r="J2" s="60">
        <f>(H2/H5)</f>
        <v>0</v>
      </c>
      <c r="K2" s="60">
        <f>(G5/H5)</f>
        <v>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/>
      <c r="B3" s="61"/>
      <c r="C3" s="37"/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/>
      <c r="B4" s="61"/>
      <c r="C4" s="37"/>
      <c r="D4" s="37"/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/>
      <c r="B5" s="61"/>
      <c r="C5" s="37"/>
      <c r="D5" s="37"/>
      <c r="E5" s="55"/>
      <c r="F5" s="59">
        <f>G2+H2</f>
        <v>0</v>
      </c>
      <c r="G5" s="58">
        <v>24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/>
      <c r="B6" s="61"/>
      <c r="C6" s="37"/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/>
      <c r="B7" s="61"/>
      <c r="C7" s="37"/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/>
      <c r="B8" s="61"/>
      <c r="C8" s="37"/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/>
      <c r="C9" s="37"/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11" priority="1">
      <formula>A2="Personal"</formula>
    </cfRule>
  </conditionalFormatting>
  <conditionalFormatting sqref="D2:D40">
    <cfRule type="expression" dxfId="10" priority="2">
      <formula>A2="School"</formula>
    </cfRule>
  </conditionalFormatting>
  <conditionalFormatting sqref="C2:C40">
    <cfRule type="expression" dxfId="9" priority="3">
      <formula>A2="School"</formula>
    </cfRule>
  </conditionalFormatting>
  <conditionalFormatting sqref="D2:D40">
    <cfRule type="expression" dxfId="8" priority="4">
      <formula>A2="Personal"</formula>
    </cfRule>
  </conditionalFormatting>
  <conditionalFormatting sqref="C2:C40">
    <cfRule type="containsBlanks" dxfId="7" priority="5">
      <formula>LEN(TRIM(C2))=0</formula>
    </cfRule>
  </conditionalFormatting>
  <conditionalFormatting sqref="D2:D40">
    <cfRule type="containsBlanks" dxfId="6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2000-000000000000}">
          <x14:formula1>
            <xm:f>List!$C$2:$C$1000</xm:f>
          </x14:formula1>
          <xm:sqref>C2:D40</xm:sqref>
        </x14:dataValidation>
        <x14:dataValidation type="list" allowBlank="1" xr:uid="{00000000-0002-0000-2000-000001000000}">
          <x14:formula1>
            <xm:f>List!$A$2:$A$1000</xm:f>
          </x14:formula1>
          <xm:sqref>A2:A40</xm:sqref>
        </x14:dataValidation>
        <x14:dataValidation type="list" allowBlank="1" xr:uid="{00000000-0002-0000-2000-000002000000}">
          <x14:formula1>
            <xm:f>List!$B$2:$B$1000</xm:f>
          </x14:formula1>
          <xm:sqref>B2:B40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Z1000"/>
  <sheetViews>
    <sheetView workbookViewId="0"/>
  </sheetViews>
  <sheetFormatPr baseColWidth="10" defaultColWidth="14.5" defaultRowHeight="15.75" customHeight="1"/>
  <cols>
    <col min="1" max="1" width="18.5" customWidth="1"/>
    <col min="2" max="2" width="22.5" customWidth="1"/>
    <col min="3" max="3" width="19.6640625" customWidth="1"/>
    <col min="4" max="4" width="22" customWidth="1"/>
    <col min="6" max="6" width="21" customWidth="1"/>
    <col min="7" max="7" width="22.83203125" customWidth="1"/>
    <col min="8" max="8" width="27.5" customWidth="1"/>
    <col min="9" max="9" width="20.33203125" customWidth="1"/>
    <col min="10" max="10" width="25.1640625" customWidth="1"/>
    <col min="11" max="11" width="21.5" customWidth="1"/>
  </cols>
  <sheetData>
    <row r="1" spans="1:26">
      <c r="A1" s="53" t="s">
        <v>135</v>
      </c>
      <c r="B1" s="53" t="s">
        <v>136</v>
      </c>
      <c r="C1" s="53" t="s">
        <v>137</v>
      </c>
      <c r="D1" s="53" t="s">
        <v>138</v>
      </c>
      <c r="E1" s="55"/>
      <c r="F1" s="53" t="s">
        <v>6</v>
      </c>
      <c r="G1" s="53" t="s">
        <v>139</v>
      </c>
      <c r="H1" s="53" t="s">
        <v>140</v>
      </c>
      <c r="I1" s="53" t="s">
        <v>141</v>
      </c>
      <c r="J1" s="53" t="s">
        <v>142</v>
      </c>
      <c r="K1" s="53" t="s">
        <v>143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>
      <c r="A2" s="56"/>
      <c r="B2" s="57"/>
      <c r="C2" s="56"/>
      <c r="D2" s="56"/>
      <c r="E2" s="55"/>
      <c r="F2" s="58">
        <v>24</v>
      </c>
      <c r="G2" s="59">
        <f t="shared" ref="G2:H2" si="0">SUM(C2:C40)</f>
        <v>0</v>
      </c>
      <c r="H2" s="59">
        <f t="shared" si="0"/>
        <v>0</v>
      </c>
      <c r="I2" s="60">
        <f>(G2/H5)</f>
        <v>0</v>
      </c>
      <c r="J2" s="60">
        <f>(H2/H5)</f>
        <v>0</v>
      </c>
      <c r="K2" s="60">
        <f>(G5/H5)</f>
        <v>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>
      <c r="A3" s="37"/>
      <c r="B3" s="61"/>
      <c r="C3" s="37"/>
      <c r="D3" s="37"/>
      <c r="E3" s="55"/>
      <c r="F3" s="62"/>
      <c r="G3" s="62"/>
      <c r="H3" s="62"/>
      <c r="I3" s="62"/>
      <c r="J3" s="62"/>
      <c r="K3" s="62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>
      <c r="A4" s="37"/>
      <c r="B4" s="61"/>
      <c r="C4" s="37"/>
      <c r="D4" s="37"/>
      <c r="E4" s="55"/>
      <c r="F4" s="53" t="s">
        <v>5</v>
      </c>
      <c r="G4" s="53" t="s">
        <v>6</v>
      </c>
      <c r="H4" s="53" t="s">
        <v>7</v>
      </c>
      <c r="I4" s="63"/>
      <c r="J4" s="63"/>
      <c r="K4" s="53" t="s">
        <v>145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>
      <c r="A5" s="37"/>
      <c r="B5" s="61"/>
      <c r="C5" s="37"/>
      <c r="D5" s="37"/>
      <c r="E5" s="55"/>
      <c r="F5" s="59">
        <f>G2+H2</f>
        <v>0</v>
      </c>
      <c r="G5" s="58">
        <v>24</v>
      </c>
      <c r="H5" s="58">
        <v>24</v>
      </c>
      <c r="I5" s="64"/>
      <c r="J5" s="64"/>
      <c r="K5" s="65" t="s">
        <v>230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37"/>
      <c r="B6" s="61"/>
      <c r="C6" s="37"/>
      <c r="D6" s="37"/>
      <c r="E6" s="55"/>
      <c r="F6" s="55"/>
      <c r="G6" s="55"/>
      <c r="H6" s="55"/>
      <c r="I6" s="55"/>
      <c r="J6" s="55"/>
      <c r="K6" s="5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37"/>
      <c r="B7" s="61"/>
      <c r="C7" s="37"/>
      <c r="D7" s="37"/>
      <c r="E7" s="55"/>
      <c r="F7" s="55"/>
      <c r="G7" s="55"/>
      <c r="H7" s="55"/>
      <c r="I7" s="55"/>
      <c r="J7" s="55"/>
      <c r="K7" s="5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37"/>
      <c r="B8" s="61"/>
      <c r="C8" s="37"/>
      <c r="D8" s="37"/>
      <c r="E8" s="55"/>
      <c r="F8" s="55"/>
      <c r="G8" s="55"/>
      <c r="H8" s="55"/>
      <c r="I8" s="55"/>
      <c r="J8" s="55"/>
      <c r="K8" s="5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37"/>
      <c r="B9" s="61"/>
      <c r="C9" s="37"/>
      <c r="D9" s="37"/>
      <c r="E9" s="55"/>
      <c r="F9" s="55"/>
      <c r="G9" s="55"/>
      <c r="H9" s="55"/>
      <c r="I9" s="55"/>
      <c r="J9" s="55"/>
      <c r="K9" s="5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37"/>
      <c r="B10" s="61"/>
      <c r="C10" s="37"/>
      <c r="D10" s="37"/>
      <c r="E10" s="55"/>
      <c r="F10" s="55"/>
      <c r="G10" s="55"/>
      <c r="H10" s="55"/>
      <c r="I10" s="55"/>
      <c r="J10" s="55"/>
      <c r="K10" s="5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37"/>
      <c r="B11" s="61"/>
      <c r="C11" s="37"/>
      <c r="D11" s="37"/>
      <c r="E11" s="55"/>
      <c r="F11" s="55"/>
      <c r="G11" s="55"/>
      <c r="H11" s="55"/>
      <c r="I11" s="55"/>
      <c r="J11" s="55"/>
      <c r="K11" s="55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37"/>
      <c r="B12" s="61"/>
      <c r="C12" s="37"/>
      <c r="D12" s="37"/>
      <c r="E12" s="55"/>
      <c r="F12" s="55"/>
      <c r="G12" s="55"/>
      <c r="H12" s="55"/>
      <c r="I12" s="55"/>
      <c r="J12" s="55"/>
      <c r="K12" s="55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37"/>
      <c r="B13" s="61"/>
      <c r="C13" s="37"/>
      <c r="D13" s="37"/>
      <c r="E13" s="55"/>
      <c r="F13" s="55"/>
      <c r="G13" s="55"/>
      <c r="H13" s="55"/>
      <c r="I13" s="55"/>
      <c r="J13" s="55"/>
      <c r="K13" s="55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37"/>
      <c r="B14" s="61"/>
      <c r="C14" s="37"/>
      <c r="D14" s="37"/>
      <c r="E14" s="55"/>
      <c r="F14" s="55"/>
      <c r="G14" s="55"/>
      <c r="H14" s="55"/>
      <c r="I14" s="55"/>
      <c r="J14" s="55"/>
      <c r="K14" s="55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37"/>
      <c r="B15" s="61"/>
      <c r="C15" s="37"/>
      <c r="D15" s="37"/>
      <c r="E15" s="55"/>
      <c r="F15" s="55"/>
      <c r="G15" s="55"/>
      <c r="H15" s="55"/>
      <c r="I15" s="55"/>
      <c r="J15" s="55"/>
      <c r="K15" s="55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37"/>
      <c r="B16" s="61"/>
      <c r="C16" s="37"/>
      <c r="D16" s="37"/>
      <c r="E16" s="55"/>
      <c r="F16" s="55"/>
      <c r="G16" s="55"/>
      <c r="H16" s="55"/>
      <c r="I16" s="55"/>
      <c r="J16" s="55"/>
      <c r="K16" s="55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37"/>
      <c r="B17" s="61"/>
      <c r="C17" s="37"/>
      <c r="D17" s="37"/>
      <c r="E17" s="55"/>
      <c r="F17" s="55"/>
      <c r="G17" s="55"/>
      <c r="H17" s="55"/>
      <c r="I17" s="55"/>
      <c r="J17" s="55"/>
      <c r="K17" s="55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37"/>
      <c r="B18" s="61"/>
      <c r="C18" s="37"/>
      <c r="D18" s="37"/>
      <c r="E18" s="55"/>
      <c r="F18" s="55"/>
      <c r="G18" s="55"/>
      <c r="H18" s="55"/>
      <c r="I18" s="55"/>
      <c r="J18" s="55"/>
      <c r="K18" s="55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37"/>
      <c r="B19" s="61"/>
      <c r="C19" s="37"/>
      <c r="D19" s="37"/>
      <c r="E19" s="55"/>
      <c r="F19" s="55"/>
      <c r="G19" s="55"/>
      <c r="H19" s="55"/>
      <c r="I19" s="55"/>
      <c r="J19" s="55"/>
      <c r="K19" s="55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37"/>
      <c r="B20" s="61"/>
      <c r="C20" s="37"/>
      <c r="D20" s="37"/>
      <c r="E20" s="55"/>
      <c r="F20" s="55"/>
      <c r="G20" s="55"/>
      <c r="H20" s="55"/>
      <c r="I20" s="55"/>
      <c r="J20" s="55"/>
      <c r="K20" s="5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37"/>
      <c r="B21" s="61"/>
      <c r="C21" s="37"/>
      <c r="D21" s="37"/>
      <c r="E21" s="55"/>
      <c r="F21" s="55"/>
      <c r="G21" s="55"/>
      <c r="H21" s="55"/>
      <c r="I21" s="55"/>
      <c r="J21" s="55"/>
      <c r="K21" s="5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37"/>
      <c r="B22" s="61"/>
      <c r="C22" s="37"/>
      <c r="D22" s="37"/>
      <c r="E22" s="55"/>
      <c r="F22" s="55"/>
      <c r="G22" s="55"/>
      <c r="H22" s="55"/>
      <c r="I22" s="55"/>
      <c r="J22" s="55"/>
      <c r="K22" s="5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37"/>
      <c r="B23" s="61"/>
      <c r="C23" s="37"/>
      <c r="D23" s="37"/>
      <c r="E23" s="55"/>
      <c r="F23" s="55"/>
      <c r="G23" s="55"/>
      <c r="H23" s="55"/>
      <c r="I23" s="55"/>
      <c r="J23" s="55"/>
      <c r="K23" s="5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37"/>
      <c r="B24" s="61"/>
      <c r="C24" s="37"/>
      <c r="D24" s="37"/>
      <c r="E24" s="55"/>
      <c r="F24" s="55"/>
      <c r="G24" s="55"/>
      <c r="H24" s="55"/>
      <c r="I24" s="55"/>
      <c r="J24" s="55"/>
      <c r="K24" s="55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37"/>
      <c r="B25" s="61"/>
      <c r="C25" s="37"/>
      <c r="D25" s="37"/>
      <c r="E25" s="55"/>
      <c r="F25" s="55"/>
      <c r="G25" s="55"/>
      <c r="H25" s="55"/>
      <c r="I25" s="55"/>
      <c r="J25" s="55"/>
      <c r="K25" s="55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37"/>
      <c r="B26" s="61"/>
      <c r="C26" s="37"/>
      <c r="D26" s="37"/>
      <c r="E26" s="55"/>
      <c r="F26" s="55"/>
      <c r="G26" s="55"/>
      <c r="H26" s="55"/>
      <c r="I26" s="55"/>
      <c r="J26" s="55"/>
      <c r="K26" s="55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37"/>
      <c r="B27" s="61"/>
      <c r="C27" s="37"/>
      <c r="D27" s="37"/>
      <c r="E27" s="55"/>
      <c r="F27" s="55"/>
      <c r="G27" s="55"/>
      <c r="H27" s="55"/>
      <c r="I27" s="55"/>
      <c r="J27" s="55"/>
      <c r="K27" s="55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37"/>
      <c r="B28" s="61"/>
      <c r="C28" s="37"/>
      <c r="D28" s="37"/>
      <c r="E28" s="55"/>
      <c r="F28" s="55"/>
      <c r="G28" s="55"/>
      <c r="H28" s="55"/>
      <c r="I28" s="55"/>
      <c r="J28" s="55"/>
      <c r="K28" s="55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37"/>
      <c r="B29" s="61"/>
      <c r="C29" s="37"/>
      <c r="D29" s="37"/>
      <c r="E29" s="55"/>
      <c r="F29" s="55"/>
      <c r="G29" s="55"/>
      <c r="H29" s="55"/>
      <c r="I29" s="55"/>
      <c r="J29" s="55"/>
      <c r="K29" s="55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37"/>
      <c r="B30" s="61"/>
      <c r="C30" s="37"/>
      <c r="D30" s="37"/>
      <c r="E30" s="55"/>
      <c r="F30" s="55"/>
      <c r="G30" s="55"/>
      <c r="H30" s="55"/>
      <c r="I30" s="55"/>
      <c r="J30" s="55"/>
      <c r="K30" s="55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37"/>
      <c r="B31" s="61"/>
      <c r="C31" s="37"/>
      <c r="D31" s="37"/>
      <c r="E31" s="55"/>
      <c r="F31" s="55"/>
      <c r="G31" s="55"/>
      <c r="H31" s="55"/>
      <c r="I31" s="55"/>
      <c r="J31" s="55"/>
      <c r="K31" s="55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37"/>
      <c r="B32" s="61"/>
      <c r="C32" s="37"/>
      <c r="D32" s="37"/>
      <c r="E32" s="55"/>
      <c r="F32" s="55"/>
      <c r="G32" s="55"/>
      <c r="H32" s="55"/>
      <c r="I32" s="55"/>
      <c r="J32" s="55"/>
      <c r="K32" s="55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37"/>
      <c r="B33" s="61"/>
      <c r="C33" s="37"/>
      <c r="D33" s="37"/>
      <c r="E33" s="55"/>
      <c r="F33" s="55"/>
      <c r="G33" s="55"/>
      <c r="H33" s="55"/>
      <c r="I33" s="55"/>
      <c r="J33" s="55"/>
      <c r="K33" s="55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37"/>
      <c r="B34" s="61"/>
      <c r="C34" s="37"/>
      <c r="D34" s="37"/>
      <c r="E34" s="55"/>
      <c r="F34" s="55"/>
      <c r="G34" s="55"/>
      <c r="H34" s="55"/>
      <c r="I34" s="55"/>
      <c r="J34" s="55"/>
      <c r="K34" s="55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37"/>
      <c r="B35" s="61"/>
      <c r="C35" s="37"/>
      <c r="D35" s="37"/>
      <c r="E35" s="55"/>
      <c r="F35" s="55"/>
      <c r="G35" s="55"/>
      <c r="H35" s="55"/>
      <c r="I35" s="55"/>
      <c r="J35" s="55"/>
      <c r="K35" s="55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37"/>
      <c r="B36" s="61"/>
      <c r="C36" s="37"/>
      <c r="D36" s="37"/>
      <c r="E36" s="55"/>
      <c r="F36" s="55"/>
      <c r="G36" s="55"/>
      <c r="H36" s="55"/>
      <c r="I36" s="55"/>
      <c r="J36" s="55"/>
      <c r="K36" s="55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37"/>
      <c r="B37" s="61"/>
      <c r="C37" s="37"/>
      <c r="D37" s="37"/>
      <c r="E37" s="55"/>
      <c r="F37" s="55"/>
      <c r="G37" s="55"/>
      <c r="H37" s="55"/>
      <c r="I37" s="55"/>
      <c r="J37" s="55"/>
      <c r="K37" s="55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37"/>
      <c r="B38" s="61"/>
      <c r="C38" s="37"/>
      <c r="D38" s="37"/>
      <c r="E38" s="55"/>
      <c r="F38" s="55"/>
      <c r="G38" s="55"/>
      <c r="H38" s="55"/>
      <c r="I38" s="55"/>
      <c r="J38" s="55"/>
      <c r="K38" s="55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37"/>
      <c r="B39" s="61"/>
      <c r="C39" s="37"/>
      <c r="D39" s="37"/>
      <c r="E39" s="55"/>
      <c r="F39" s="55"/>
      <c r="G39" s="55"/>
      <c r="H39" s="55"/>
      <c r="I39" s="55"/>
      <c r="J39" s="55"/>
      <c r="K39" s="55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66"/>
      <c r="B40" s="67"/>
      <c r="C40" s="66"/>
      <c r="D40" s="66"/>
      <c r="E40" s="55"/>
      <c r="F40" s="55"/>
      <c r="G40" s="55"/>
      <c r="H40" s="55"/>
      <c r="I40" s="55"/>
      <c r="J40" s="55"/>
      <c r="K40" s="55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6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6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6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6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6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6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6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6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6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6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6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6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6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6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6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6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8"/>
      <c r="C57" s="8"/>
      <c r="D57" s="8"/>
      <c r="E57" s="6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">
      <c r="A58" s="8"/>
      <c r="B58" s="8"/>
      <c r="C58" s="8"/>
      <c r="D58" s="8"/>
      <c r="E58" s="6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8"/>
      <c r="B59" s="8"/>
      <c r="C59" s="8"/>
      <c r="D59" s="8"/>
      <c r="E59" s="6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8"/>
      <c r="B60" s="8"/>
      <c r="C60" s="8"/>
      <c r="D60" s="8"/>
      <c r="E60" s="6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8"/>
      <c r="B61" s="8"/>
      <c r="C61" s="8"/>
      <c r="D61" s="8"/>
      <c r="E61" s="6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8"/>
      <c r="B62" s="8"/>
      <c r="C62" s="8"/>
      <c r="D62" s="8"/>
      <c r="E62" s="6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8"/>
      <c r="B63" s="8"/>
      <c r="C63" s="8"/>
      <c r="D63" s="8"/>
      <c r="E63" s="6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8"/>
      <c r="B64" s="8"/>
      <c r="C64" s="8"/>
      <c r="D64" s="8"/>
      <c r="E64" s="6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8"/>
      <c r="B65" s="8"/>
      <c r="C65" s="8"/>
      <c r="D65" s="8"/>
      <c r="E65" s="6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8"/>
      <c r="B66" s="8"/>
      <c r="C66" s="8"/>
      <c r="D66" s="8"/>
      <c r="E66" s="6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8"/>
      <c r="B67" s="8"/>
      <c r="C67" s="8"/>
      <c r="D67" s="8"/>
      <c r="E67" s="6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8"/>
      <c r="B68" s="8"/>
      <c r="C68" s="8"/>
      <c r="D68" s="8"/>
      <c r="E68" s="6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8"/>
      <c r="B69" s="8"/>
      <c r="C69" s="8"/>
      <c r="D69" s="8"/>
      <c r="E69" s="6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">
      <c r="A70" s="8"/>
      <c r="B70" s="8"/>
      <c r="C70" s="8"/>
      <c r="D70" s="8"/>
      <c r="E70" s="6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8"/>
      <c r="B71" s="8"/>
      <c r="C71" s="8"/>
      <c r="D71" s="8"/>
      <c r="E71" s="6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8"/>
      <c r="B72" s="8"/>
      <c r="C72" s="8"/>
      <c r="D72" s="8"/>
      <c r="E72" s="6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8"/>
      <c r="B73" s="8"/>
      <c r="C73" s="8"/>
      <c r="D73" s="8"/>
      <c r="E73" s="6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8"/>
      <c r="B74" s="8"/>
      <c r="C74" s="8"/>
      <c r="D74" s="8"/>
      <c r="E74" s="6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8"/>
      <c r="B75" s="8"/>
      <c r="C75" s="8"/>
      <c r="D75" s="8"/>
      <c r="E75" s="6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8"/>
      <c r="B76" s="8"/>
      <c r="C76" s="8"/>
      <c r="D76" s="8"/>
      <c r="E76" s="6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8"/>
      <c r="B77" s="8"/>
      <c r="C77" s="8"/>
      <c r="D77" s="8"/>
      <c r="E77" s="6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">
      <c r="A78" s="8"/>
      <c r="B78" s="8"/>
      <c r="C78" s="8"/>
      <c r="D78" s="8"/>
      <c r="E78" s="6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">
      <c r="A79" s="8"/>
      <c r="B79" s="8"/>
      <c r="C79" s="8"/>
      <c r="D79" s="8"/>
      <c r="E79" s="6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">
      <c r="A80" s="8"/>
      <c r="B80" s="8"/>
      <c r="C80" s="8"/>
      <c r="D80" s="8"/>
      <c r="E80" s="6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">
      <c r="A81" s="8"/>
      <c r="B81" s="8"/>
      <c r="C81" s="8"/>
      <c r="D81" s="8"/>
      <c r="E81" s="6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">
      <c r="A82" s="8"/>
      <c r="B82" s="8"/>
      <c r="C82" s="8"/>
      <c r="D82" s="8"/>
      <c r="E82" s="6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">
      <c r="A83" s="8"/>
      <c r="B83" s="8"/>
      <c r="C83" s="8"/>
      <c r="D83" s="8"/>
      <c r="E83" s="6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">
      <c r="A84" s="8"/>
      <c r="B84" s="8"/>
      <c r="C84" s="8"/>
      <c r="D84" s="8"/>
      <c r="E84" s="6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">
      <c r="A85" s="8"/>
      <c r="B85" s="8"/>
      <c r="C85" s="8"/>
      <c r="D85" s="8"/>
      <c r="E85" s="6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">
      <c r="A86" s="8"/>
      <c r="B86" s="8"/>
      <c r="C86" s="8"/>
      <c r="D86" s="8"/>
      <c r="E86" s="6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">
      <c r="A87" s="8"/>
      <c r="B87" s="8"/>
      <c r="C87" s="8"/>
      <c r="D87" s="8"/>
      <c r="E87" s="6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">
      <c r="A88" s="8"/>
      <c r="B88" s="8"/>
      <c r="C88" s="8"/>
      <c r="D88" s="8"/>
      <c r="E88" s="6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8"/>
      <c r="B89" s="8"/>
      <c r="C89" s="8"/>
      <c r="D89" s="8"/>
      <c r="E89" s="6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8"/>
      <c r="B90" s="8"/>
      <c r="C90" s="8"/>
      <c r="D90" s="8"/>
      <c r="E90" s="6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8"/>
      <c r="B91" s="8"/>
      <c r="C91" s="8"/>
      <c r="D91" s="8"/>
      <c r="E91" s="6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8"/>
      <c r="B92" s="8"/>
      <c r="C92" s="8"/>
      <c r="D92" s="8"/>
      <c r="E92" s="6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8"/>
      <c r="B93" s="8"/>
      <c r="C93" s="8"/>
      <c r="D93" s="8"/>
      <c r="E93" s="6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8"/>
      <c r="B94" s="8"/>
      <c r="C94" s="8"/>
      <c r="D94" s="8"/>
      <c r="E94" s="6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8"/>
      <c r="B95" s="8"/>
      <c r="C95" s="8"/>
      <c r="D95" s="8"/>
      <c r="E95" s="6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8"/>
      <c r="B96" s="8"/>
      <c r="C96" s="8"/>
      <c r="D96" s="8"/>
      <c r="E96" s="6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8"/>
      <c r="B97" s="8"/>
      <c r="C97" s="8"/>
      <c r="D97" s="8"/>
      <c r="E97" s="6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8"/>
      <c r="B98" s="8"/>
      <c r="C98" s="8"/>
      <c r="D98" s="8"/>
      <c r="E98" s="6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8"/>
      <c r="B99" s="8"/>
      <c r="C99" s="8"/>
      <c r="D99" s="8"/>
      <c r="E99" s="6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8"/>
      <c r="B100" s="8"/>
      <c r="C100" s="8"/>
      <c r="D100" s="8"/>
      <c r="E100" s="6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8"/>
      <c r="B101" s="8"/>
      <c r="C101" s="8"/>
      <c r="D101" s="8"/>
      <c r="E101" s="6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8"/>
      <c r="B102" s="8"/>
      <c r="C102" s="8"/>
      <c r="D102" s="8"/>
      <c r="E102" s="6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8"/>
      <c r="B103" s="8"/>
      <c r="C103" s="8"/>
      <c r="D103" s="8"/>
      <c r="E103" s="6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8"/>
      <c r="B104" s="8"/>
      <c r="C104" s="8"/>
      <c r="D104" s="8"/>
      <c r="E104" s="6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8"/>
      <c r="B105" s="8"/>
      <c r="C105" s="8"/>
      <c r="D105" s="8"/>
      <c r="E105" s="6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">
      <c r="A106" s="8"/>
      <c r="B106" s="8"/>
      <c r="C106" s="8"/>
      <c r="D106" s="8"/>
      <c r="E106" s="6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">
      <c r="A107" s="8"/>
      <c r="B107" s="8"/>
      <c r="C107" s="8"/>
      <c r="D107" s="8"/>
      <c r="E107" s="6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">
      <c r="A108" s="8"/>
      <c r="B108" s="8"/>
      <c r="C108" s="8"/>
      <c r="D108" s="8"/>
      <c r="E108" s="6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">
      <c r="A109" s="8"/>
      <c r="B109" s="8"/>
      <c r="C109" s="8"/>
      <c r="D109" s="8"/>
      <c r="E109" s="6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">
      <c r="A110" s="8"/>
      <c r="B110" s="8"/>
      <c r="C110" s="8"/>
      <c r="D110" s="8"/>
      <c r="E110" s="6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">
      <c r="A111" s="8"/>
      <c r="B111" s="8"/>
      <c r="C111" s="8"/>
      <c r="D111" s="8"/>
      <c r="E111" s="6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">
      <c r="A112" s="8"/>
      <c r="B112" s="8"/>
      <c r="C112" s="8"/>
      <c r="D112" s="8"/>
      <c r="E112" s="6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">
      <c r="A113" s="8"/>
      <c r="B113" s="8"/>
      <c r="C113" s="8"/>
      <c r="D113" s="8"/>
      <c r="E113" s="6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">
      <c r="A114" s="8"/>
      <c r="B114" s="8"/>
      <c r="C114" s="8"/>
      <c r="D114" s="8"/>
      <c r="E114" s="6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">
      <c r="A115" s="8"/>
      <c r="B115" s="8"/>
      <c r="C115" s="8"/>
      <c r="D115" s="8"/>
      <c r="E115" s="6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">
      <c r="A116" s="8"/>
      <c r="B116" s="8"/>
      <c r="C116" s="8"/>
      <c r="D116" s="8"/>
      <c r="E116" s="6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">
      <c r="A117" s="8"/>
      <c r="B117" s="8"/>
      <c r="C117" s="8"/>
      <c r="D117" s="8"/>
      <c r="E117" s="6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">
      <c r="A118" s="8"/>
      <c r="B118" s="8"/>
      <c r="C118" s="8"/>
      <c r="D118" s="8"/>
      <c r="E118" s="6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">
      <c r="A119" s="8"/>
      <c r="B119" s="8"/>
      <c r="C119" s="8"/>
      <c r="D119" s="8"/>
      <c r="E119" s="6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">
      <c r="A120" s="8"/>
      <c r="B120" s="8"/>
      <c r="C120" s="8"/>
      <c r="D120" s="8"/>
      <c r="E120" s="6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">
      <c r="A121" s="8"/>
      <c r="B121" s="8"/>
      <c r="C121" s="8"/>
      <c r="D121" s="8"/>
      <c r="E121" s="6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">
      <c r="A122" s="8"/>
      <c r="B122" s="8"/>
      <c r="C122" s="8"/>
      <c r="D122" s="8"/>
      <c r="E122" s="6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">
      <c r="A123" s="8"/>
      <c r="B123" s="8"/>
      <c r="C123" s="8"/>
      <c r="D123" s="8"/>
      <c r="E123" s="6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">
      <c r="A124" s="8"/>
      <c r="B124" s="8"/>
      <c r="C124" s="8"/>
      <c r="D124" s="8"/>
      <c r="E124" s="6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">
      <c r="A125" s="8"/>
      <c r="B125" s="8"/>
      <c r="C125" s="8"/>
      <c r="D125" s="8"/>
      <c r="E125" s="6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">
      <c r="A126" s="8"/>
      <c r="B126" s="8"/>
      <c r="C126" s="8"/>
      <c r="D126" s="8"/>
      <c r="E126" s="6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">
      <c r="A127" s="8"/>
      <c r="B127" s="8"/>
      <c r="C127" s="8"/>
      <c r="D127" s="8"/>
      <c r="E127" s="6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">
      <c r="A128" s="8"/>
      <c r="B128" s="8"/>
      <c r="C128" s="8"/>
      <c r="D128" s="8"/>
      <c r="E128" s="6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">
      <c r="A129" s="8"/>
      <c r="B129" s="8"/>
      <c r="C129" s="8"/>
      <c r="D129" s="8"/>
      <c r="E129" s="6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">
      <c r="A130" s="8"/>
      <c r="B130" s="8"/>
      <c r="C130" s="8"/>
      <c r="D130" s="8"/>
      <c r="E130" s="6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">
      <c r="A131" s="8"/>
      <c r="B131" s="8"/>
      <c r="C131" s="8"/>
      <c r="D131" s="8"/>
      <c r="E131" s="6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">
      <c r="A132" s="8"/>
      <c r="B132" s="8"/>
      <c r="C132" s="8"/>
      <c r="D132" s="8"/>
      <c r="E132" s="6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">
      <c r="A133" s="8"/>
      <c r="B133" s="8"/>
      <c r="C133" s="8"/>
      <c r="D133" s="8"/>
      <c r="E133" s="6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">
      <c r="A134" s="8"/>
      <c r="B134" s="8"/>
      <c r="C134" s="8"/>
      <c r="D134" s="8"/>
      <c r="E134" s="6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">
      <c r="A135" s="8"/>
      <c r="B135" s="8"/>
      <c r="C135" s="8"/>
      <c r="D135" s="8"/>
      <c r="E135" s="6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">
      <c r="A136" s="8"/>
      <c r="B136" s="8"/>
      <c r="C136" s="8"/>
      <c r="D136" s="8"/>
      <c r="E136" s="6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">
      <c r="A137" s="8"/>
      <c r="B137" s="8"/>
      <c r="C137" s="8"/>
      <c r="D137" s="8"/>
      <c r="E137" s="6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">
      <c r="A138" s="8"/>
      <c r="B138" s="8"/>
      <c r="C138" s="8"/>
      <c r="D138" s="8"/>
      <c r="E138" s="6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">
      <c r="A139" s="8"/>
      <c r="B139" s="8"/>
      <c r="C139" s="8"/>
      <c r="D139" s="8"/>
      <c r="E139" s="6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">
      <c r="A140" s="8"/>
      <c r="B140" s="8"/>
      <c r="C140" s="8"/>
      <c r="D140" s="8"/>
      <c r="E140" s="6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8"/>
      <c r="B141" s="8"/>
      <c r="C141" s="8"/>
      <c r="D141" s="8"/>
      <c r="E141" s="6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8"/>
      <c r="B142" s="8"/>
      <c r="C142" s="8"/>
      <c r="D142" s="8"/>
      <c r="E142" s="6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8"/>
      <c r="B143" s="8"/>
      <c r="C143" s="8"/>
      <c r="D143" s="8"/>
      <c r="E143" s="6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8"/>
      <c r="B144" s="8"/>
      <c r="C144" s="8"/>
      <c r="D144" s="8"/>
      <c r="E144" s="6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">
      <c r="A145" s="8"/>
      <c r="B145" s="8"/>
      <c r="C145" s="8"/>
      <c r="D145" s="8"/>
      <c r="E145" s="6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">
      <c r="A146" s="8"/>
      <c r="B146" s="8"/>
      <c r="C146" s="8"/>
      <c r="D146" s="8"/>
      <c r="E146" s="6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">
      <c r="A147" s="8"/>
      <c r="B147" s="8"/>
      <c r="C147" s="8"/>
      <c r="D147" s="8"/>
      <c r="E147" s="6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">
      <c r="A148" s="8"/>
      <c r="B148" s="8"/>
      <c r="C148" s="8"/>
      <c r="D148" s="8"/>
      <c r="E148" s="6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">
      <c r="A149" s="8"/>
      <c r="B149" s="8"/>
      <c r="C149" s="8"/>
      <c r="D149" s="8"/>
      <c r="E149" s="6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">
      <c r="A150" s="8"/>
      <c r="B150" s="8"/>
      <c r="C150" s="8"/>
      <c r="D150" s="8"/>
      <c r="E150" s="6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">
      <c r="A151" s="8"/>
      <c r="B151" s="8"/>
      <c r="C151" s="8"/>
      <c r="D151" s="8"/>
      <c r="E151" s="6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">
      <c r="A152" s="8"/>
      <c r="B152" s="8"/>
      <c r="C152" s="8"/>
      <c r="D152" s="8"/>
      <c r="E152" s="6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">
      <c r="A153" s="8"/>
      <c r="B153" s="8"/>
      <c r="C153" s="8"/>
      <c r="D153" s="8"/>
      <c r="E153" s="6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">
      <c r="A154" s="8"/>
      <c r="B154" s="8"/>
      <c r="C154" s="8"/>
      <c r="D154" s="8"/>
      <c r="E154" s="6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">
      <c r="A155" s="8"/>
      <c r="B155" s="8"/>
      <c r="C155" s="8"/>
      <c r="D155" s="8"/>
      <c r="E155" s="6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">
      <c r="A156" s="8"/>
      <c r="B156" s="8"/>
      <c r="C156" s="8"/>
      <c r="D156" s="8"/>
      <c r="E156" s="6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">
      <c r="A157" s="8"/>
      <c r="B157" s="8"/>
      <c r="C157" s="8"/>
      <c r="D157" s="8"/>
      <c r="E157" s="6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">
      <c r="A158" s="8"/>
      <c r="B158" s="8"/>
      <c r="C158" s="8"/>
      <c r="D158" s="8"/>
      <c r="E158" s="6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">
      <c r="A159" s="8"/>
      <c r="B159" s="8"/>
      <c r="C159" s="8"/>
      <c r="D159" s="8"/>
      <c r="E159" s="6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">
      <c r="A160" s="8"/>
      <c r="B160" s="8"/>
      <c r="C160" s="8"/>
      <c r="D160" s="8"/>
      <c r="E160" s="6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">
      <c r="A161" s="8"/>
      <c r="B161" s="8"/>
      <c r="C161" s="8"/>
      <c r="D161" s="8"/>
      <c r="E161" s="6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">
      <c r="A162" s="8"/>
      <c r="B162" s="8"/>
      <c r="C162" s="8"/>
      <c r="D162" s="8"/>
      <c r="E162" s="6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">
      <c r="A163" s="8"/>
      <c r="B163" s="8"/>
      <c r="C163" s="8"/>
      <c r="D163" s="8"/>
      <c r="E163" s="6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">
      <c r="A164" s="8"/>
      <c r="B164" s="8"/>
      <c r="C164" s="8"/>
      <c r="D164" s="8"/>
      <c r="E164" s="6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">
      <c r="A165" s="8"/>
      <c r="B165" s="8"/>
      <c r="C165" s="8"/>
      <c r="D165" s="8"/>
      <c r="E165" s="6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">
      <c r="A166" s="8"/>
      <c r="B166" s="8"/>
      <c r="C166" s="8"/>
      <c r="D166" s="8"/>
      <c r="E166" s="6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">
      <c r="A167" s="8"/>
      <c r="B167" s="8"/>
      <c r="C167" s="8"/>
      <c r="D167" s="8"/>
      <c r="E167" s="6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">
      <c r="A168" s="8"/>
      <c r="B168" s="8"/>
      <c r="C168" s="8"/>
      <c r="D168" s="8"/>
      <c r="E168" s="6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">
      <c r="A169" s="8"/>
      <c r="B169" s="8"/>
      <c r="C169" s="8"/>
      <c r="D169" s="8"/>
      <c r="E169" s="6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">
      <c r="A170" s="8"/>
      <c r="B170" s="8"/>
      <c r="C170" s="8"/>
      <c r="D170" s="8"/>
      <c r="E170" s="6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">
      <c r="A171" s="8"/>
      <c r="B171" s="8"/>
      <c r="C171" s="8"/>
      <c r="D171" s="8"/>
      <c r="E171" s="6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">
      <c r="A172" s="8"/>
      <c r="B172" s="8"/>
      <c r="C172" s="8"/>
      <c r="D172" s="8"/>
      <c r="E172" s="6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">
      <c r="A173" s="8"/>
      <c r="B173" s="8"/>
      <c r="C173" s="8"/>
      <c r="D173" s="8"/>
      <c r="E173" s="6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">
      <c r="A174" s="8"/>
      <c r="B174" s="8"/>
      <c r="C174" s="8"/>
      <c r="D174" s="8"/>
      <c r="E174" s="6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">
      <c r="A175" s="8"/>
      <c r="B175" s="8"/>
      <c r="C175" s="8"/>
      <c r="D175" s="8"/>
      <c r="E175" s="6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">
      <c r="A176" s="8"/>
      <c r="B176" s="8"/>
      <c r="C176" s="8"/>
      <c r="D176" s="8"/>
      <c r="E176" s="6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8"/>
      <c r="B177" s="8"/>
      <c r="C177" s="8"/>
      <c r="D177" s="8"/>
      <c r="E177" s="6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8"/>
      <c r="B178" s="8"/>
      <c r="C178" s="8"/>
      <c r="D178" s="8"/>
      <c r="E178" s="6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8"/>
      <c r="B179" s="8"/>
      <c r="C179" s="8"/>
      <c r="D179" s="8"/>
      <c r="E179" s="6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8"/>
      <c r="B180" s="8"/>
      <c r="C180" s="8"/>
      <c r="D180" s="8"/>
      <c r="E180" s="6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8"/>
      <c r="B181" s="8"/>
      <c r="C181" s="8"/>
      <c r="D181" s="8"/>
      <c r="E181" s="6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8"/>
      <c r="B182" s="8"/>
      <c r="C182" s="8"/>
      <c r="D182" s="8"/>
      <c r="E182" s="6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8"/>
      <c r="B183" s="8"/>
      <c r="C183" s="8"/>
      <c r="D183" s="8"/>
      <c r="E183" s="6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8"/>
      <c r="B184" s="8"/>
      <c r="C184" s="8"/>
      <c r="D184" s="8"/>
      <c r="E184" s="6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8"/>
      <c r="B185" s="8"/>
      <c r="C185" s="8"/>
      <c r="D185" s="8"/>
      <c r="E185" s="6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8"/>
      <c r="B186" s="8"/>
      <c r="C186" s="8"/>
      <c r="D186" s="8"/>
      <c r="E186" s="6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8"/>
      <c r="B187" s="8"/>
      <c r="C187" s="8"/>
      <c r="D187" s="8"/>
      <c r="E187" s="6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8"/>
      <c r="B188" s="8"/>
      <c r="C188" s="8"/>
      <c r="D188" s="8"/>
      <c r="E188" s="6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8"/>
      <c r="B189" s="8"/>
      <c r="C189" s="8"/>
      <c r="D189" s="8"/>
      <c r="E189" s="6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8"/>
      <c r="B190" s="8"/>
      <c r="C190" s="8"/>
      <c r="D190" s="8"/>
      <c r="E190" s="6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8"/>
      <c r="B191" s="8"/>
      <c r="C191" s="8"/>
      <c r="D191" s="8"/>
      <c r="E191" s="6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8"/>
      <c r="B192" s="8"/>
      <c r="C192" s="8"/>
      <c r="D192" s="8"/>
      <c r="E192" s="6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">
      <c r="A193" s="8"/>
      <c r="B193" s="8"/>
      <c r="C193" s="8"/>
      <c r="D193" s="8"/>
      <c r="E193" s="6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">
      <c r="A194" s="8"/>
      <c r="B194" s="8"/>
      <c r="C194" s="8"/>
      <c r="D194" s="8"/>
      <c r="E194" s="6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">
      <c r="A195" s="8"/>
      <c r="B195" s="8"/>
      <c r="C195" s="8"/>
      <c r="D195" s="8"/>
      <c r="E195" s="6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">
      <c r="A196" s="8"/>
      <c r="B196" s="8"/>
      <c r="C196" s="8"/>
      <c r="D196" s="8"/>
      <c r="E196" s="6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">
      <c r="A197" s="8"/>
      <c r="B197" s="8"/>
      <c r="C197" s="8"/>
      <c r="D197" s="8"/>
      <c r="E197" s="6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">
      <c r="A198" s="8"/>
      <c r="B198" s="8"/>
      <c r="C198" s="8"/>
      <c r="D198" s="8"/>
      <c r="E198" s="6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">
      <c r="A199" s="8"/>
      <c r="B199" s="8"/>
      <c r="C199" s="8"/>
      <c r="D199" s="8"/>
      <c r="E199" s="6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">
      <c r="A200" s="8"/>
      <c r="B200" s="8"/>
      <c r="C200" s="8"/>
      <c r="D200" s="8"/>
      <c r="E200" s="6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">
      <c r="A201" s="8"/>
      <c r="B201" s="8"/>
      <c r="C201" s="8"/>
      <c r="D201" s="8"/>
      <c r="E201" s="6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">
      <c r="A202" s="8"/>
      <c r="B202" s="8"/>
      <c r="C202" s="8"/>
      <c r="D202" s="8"/>
      <c r="E202" s="6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">
      <c r="A203" s="8"/>
      <c r="B203" s="8"/>
      <c r="C203" s="8"/>
      <c r="D203" s="8"/>
      <c r="E203" s="6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">
      <c r="A204" s="8"/>
      <c r="B204" s="8"/>
      <c r="C204" s="8"/>
      <c r="D204" s="8"/>
      <c r="E204" s="6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">
      <c r="A205" s="8"/>
      <c r="B205" s="8"/>
      <c r="C205" s="8"/>
      <c r="D205" s="8"/>
      <c r="E205" s="6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">
      <c r="A206" s="8"/>
      <c r="B206" s="8"/>
      <c r="C206" s="8"/>
      <c r="D206" s="8"/>
      <c r="E206" s="6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">
      <c r="A207" s="8"/>
      <c r="B207" s="8"/>
      <c r="C207" s="8"/>
      <c r="D207" s="8"/>
      <c r="E207" s="6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">
      <c r="A208" s="8"/>
      <c r="B208" s="8"/>
      <c r="C208" s="8"/>
      <c r="D208" s="8"/>
      <c r="E208" s="6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">
      <c r="A209" s="8"/>
      <c r="B209" s="8"/>
      <c r="C209" s="8"/>
      <c r="D209" s="8"/>
      <c r="E209" s="6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">
      <c r="A210" s="8"/>
      <c r="B210" s="8"/>
      <c r="C210" s="8"/>
      <c r="D210" s="8"/>
      <c r="E210" s="6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">
      <c r="A211" s="8"/>
      <c r="B211" s="8"/>
      <c r="C211" s="8"/>
      <c r="D211" s="8"/>
      <c r="E211" s="6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">
      <c r="A212" s="8"/>
      <c r="B212" s="8"/>
      <c r="C212" s="8"/>
      <c r="D212" s="8"/>
      <c r="E212" s="6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">
      <c r="A213" s="8"/>
      <c r="B213" s="8"/>
      <c r="C213" s="8"/>
      <c r="D213" s="8"/>
      <c r="E213" s="6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">
      <c r="A214" s="8"/>
      <c r="B214" s="8"/>
      <c r="C214" s="8"/>
      <c r="D214" s="8"/>
      <c r="E214" s="6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">
      <c r="A215" s="8"/>
      <c r="B215" s="8"/>
      <c r="C215" s="8"/>
      <c r="D215" s="8"/>
      <c r="E215" s="6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">
      <c r="A216" s="8"/>
      <c r="B216" s="8"/>
      <c r="C216" s="8"/>
      <c r="D216" s="8"/>
      <c r="E216" s="6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">
      <c r="A217" s="8"/>
      <c r="B217" s="8"/>
      <c r="C217" s="8"/>
      <c r="D217" s="8"/>
      <c r="E217" s="6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">
      <c r="A218" s="8"/>
      <c r="B218" s="8"/>
      <c r="C218" s="8"/>
      <c r="D218" s="8"/>
      <c r="E218" s="6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">
      <c r="A219" s="8"/>
      <c r="B219" s="8"/>
      <c r="C219" s="8"/>
      <c r="D219" s="8"/>
      <c r="E219" s="6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">
      <c r="A220" s="8"/>
      <c r="B220" s="8"/>
      <c r="C220" s="8"/>
      <c r="D220" s="8"/>
      <c r="E220" s="6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">
      <c r="A221" s="8"/>
      <c r="B221" s="8"/>
      <c r="C221" s="8"/>
      <c r="D221" s="8"/>
      <c r="E221" s="6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">
      <c r="A222" s="8"/>
      <c r="B222" s="8"/>
      <c r="C222" s="8"/>
      <c r="D222" s="8"/>
      <c r="E222" s="6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">
      <c r="A223" s="8"/>
      <c r="B223" s="8"/>
      <c r="C223" s="8"/>
      <c r="D223" s="8"/>
      <c r="E223" s="6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">
      <c r="A224" s="8"/>
      <c r="B224" s="8"/>
      <c r="C224" s="8"/>
      <c r="D224" s="8"/>
      <c r="E224" s="6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">
      <c r="A225" s="8"/>
      <c r="B225" s="8"/>
      <c r="C225" s="8"/>
      <c r="D225" s="8"/>
      <c r="E225" s="6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">
      <c r="A226" s="8"/>
      <c r="B226" s="8"/>
      <c r="C226" s="8"/>
      <c r="D226" s="8"/>
      <c r="E226" s="6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">
      <c r="A227" s="8"/>
      <c r="B227" s="8"/>
      <c r="C227" s="8"/>
      <c r="D227" s="8"/>
      <c r="E227" s="6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">
      <c r="A228" s="8"/>
      <c r="B228" s="8"/>
      <c r="C228" s="8"/>
      <c r="D228" s="8"/>
      <c r="E228" s="6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">
      <c r="A229" s="8"/>
      <c r="B229" s="8"/>
      <c r="C229" s="8"/>
      <c r="D229" s="8"/>
      <c r="E229" s="6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">
      <c r="A230" s="8"/>
      <c r="B230" s="8"/>
      <c r="C230" s="8"/>
      <c r="D230" s="8"/>
      <c r="E230" s="6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">
      <c r="A231" s="8"/>
      <c r="B231" s="8"/>
      <c r="C231" s="8"/>
      <c r="D231" s="8"/>
      <c r="E231" s="6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">
      <c r="A232" s="8"/>
      <c r="B232" s="8"/>
      <c r="C232" s="8"/>
      <c r="D232" s="8"/>
      <c r="E232" s="6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">
      <c r="A233" s="8"/>
      <c r="B233" s="8"/>
      <c r="C233" s="8"/>
      <c r="D233" s="8"/>
      <c r="E233" s="6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">
      <c r="A234" s="8"/>
      <c r="B234" s="8"/>
      <c r="C234" s="8"/>
      <c r="D234" s="8"/>
      <c r="E234" s="6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">
      <c r="A235" s="8"/>
      <c r="B235" s="8"/>
      <c r="C235" s="8"/>
      <c r="D235" s="8"/>
      <c r="E235" s="6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">
      <c r="A236" s="8"/>
      <c r="B236" s="8"/>
      <c r="C236" s="8"/>
      <c r="D236" s="8"/>
      <c r="E236" s="6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">
      <c r="A237" s="8"/>
      <c r="B237" s="8"/>
      <c r="C237" s="8"/>
      <c r="D237" s="8"/>
      <c r="E237" s="6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">
      <c r="A238" s="8"/>
      <c r="B238" s="8"/>
      <c r="C238" s="8"/>
      <c r="D238" s="8"/>
      <c r="E238" s="6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">
      <c r="A239" s="8"/>
      <c r="B239" s="8"/>
      <c r="C239" s="8"/>
      <c r="D239" s="8"/>
      <c r="E239" s="6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">
      <c r="A240" s="8"/>
      <c r="B240" s="8"/>
      <c r="C240" s="8"/>
      <c r="D240" s="8"/>
      <c r="E240" s="6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">
      <c r="A241" s="8"/>
      <c r="B241" s="8"/>
      <c r="C241" s="8"/>
      <c r="D241" s="8"/>
      <c r="E241" s="6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">
      <c r="A242" s="8"/>
      <c r="B242" s="8"/>
      <c r="C242" s="8"/>
      <c r="D242" s="8"/>
      <c r="E242" s="6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">
      <c r="A243" s="8"/>
      <c r="B243" s="8"/>
      <c r="C243" s="8"/>
      <c r="D243" s="8"/>
      <c r="E243" s="6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">
      <c r="A244" s="8"/>
      <c r="B244" s="8"/>
      <c r="C244" s="8"/>
      <c r="D244" s="8"/>
      <c r="E244" s="6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">
      <c r="A245" s="8"/>
      <c r="B245" s="8"/>
      <c r="C245" s="8"/>
      <c r="D245" s="8"/>
      <c r="E245" s="6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">
      <c r="A246" s="8"/>
      <c r="B246" s="8"/>
      <c r="C246" s="8"/>
      <c r="D246" s="8"/>
      <c r="E246" s="6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">
      <c r="A247" s="8"/>
      <c r="B247" s="8"/>
      <c r="C247" s="8"/>
      <c r="D247" s="8"/>
      <c r="E247" s="6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">
      <c r="A248" s="8"/>
      <c r="B248" s="8"/>
      <c r="C248" s="8"/>
      <c r="D248" s="8"/>
      <c r="E248" s="6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">
      <c r="A249" s="8"/>
      <c r="B249" s="8"/>
      <c r="C249" s="8"/>
      <c r="D249" s="8"/>
      <c r="E249" s="6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">
      <c r="A250" s="8"/>
      <c r="B250" s="8"/>
      <c r="C250" s="8"/>
      <c r="D250" s="8"/>
      <c r="E250" s="6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">
      <c r="A251" s="8"/>
      <c r="B251" s="8"/>
      <c r="C251" s="8"/>
      <c r="D251" s="8"/>
      <c r="E251" s="6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">
      <c r="A252" s="8"/>
      <c r="B252" s="8"/>
      <c r="C252" s="8"/>
      <c r="D252" s="8"/>
      <c r="E252" s="6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">
      <c r="A253" s="8"/>
      <c r="B253" s="8"/>
      <c r="C253" s="8"/>
      <c r="D253" s="8"/>
      <c r="E253" s="6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">
      <c r="A254" s="8"/>
      <c r="B254" s="8"/>
      <c r="C254" s="8"/>
      <c r="D254" s="8"/>
      <c r="E254" s="6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">
      <c r="A255" s="8"/>
      <c r="B255" s="8"/>
      <c r="C255" s="8"/>
      <c r="D255" s="8"/>
      <c r="E255" s="6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">
      <c r="A256" s="8"/>
      <c r="B256" s="8"/>
      <c r="C256" s="8"/>
      <c r="D256" s="8"/>
      <c r="E256" s="6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">
      <c r="A257" s="8"/>
      <c r="B257" s="8"/>
      <c r="C257" s="8"/>
      <c r="D257" s="8"/>
      <c r="E257" s="6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">
      <c r="A258" s="8"/>
      <c r="B258" s="8"/>
      <c r="C258" s="8"/>
      <c r="D258" s="8"/>
      <c r="E258" s="6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">
      <c r="A259" s="8"/>
      <c r="B259" s="8"/>
      <c r="C259" s="8"/>
      <c r="D259" s="8"/>
      <c r="E259" s="6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">
      <c r="A260" s="8"/>
      <c r="B260" s="8"/>
      <c r="C260" s="8"/>
      <c r="D260" s="8"/>
      <c r="E260" s="6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">
      <c r="A261" s="8"/>
      <c r="B261" s="8"/>
      <c r="C261" s="8"/>
      <c r="D261" s="8"/>
      <c r="E261" s="6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">
      <c r="A262" s="8"/>
      <c r="B262" s="8"/>
      <c r="C262" s="8"/>
      <c r="D262" s="8"/>
      <c r="E262" s="6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">
      <c r="A263" s="8"/>
      <c r="B263" s="8"/>
      <c r="C263" s="8"/>
      <c r="D263" s="8"/>
      <c r="E263" s="6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">
      <c r="A264" s="8"/>
      <c r="B264" s="8"/>
      <c r="C264" s="8"/>
      <c r="D264" s="8"/>
      <c r="E264" s="6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">
      <c r="A265" s="8"/>
      <c r="B265" s="8"/>
      <c r="C265" s="8"/>
      <c r="D265" s="8"/>
      <c r="E265" s="6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">
      <c r="A266" s="8"/>
      <c r="B266" s="8"/>
      <c r="C266" s="8"/>
      <c r="D266" s="8"/>
      <c r="E266" s="6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">
      <c r="A267" s="8"/>
      <c r="B267" s="8"/>
      <c r="C267" s="8"/>
      <c r="D267" s="8"/>
      <c r="E267" s="6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">
      <c r="A268" s="8"/>
      <c r="B268" s="8"/>
      <c r="C268" s="8"/>
      <c r="D268" s="8"/>
      <c r="E268" s="6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">
      <c r="A269" s="8"/>
      <c r="B269" s="8"/>
      <c r="C269" s="8"/>
      <c r="D269" s="8"/>
      <c r="E269" s="6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">
      <c r="A270" s="8"/>
      <c r="B270" s="8"/>
      <c r="C270" s="8"/>
      <c r="D270" s="8"/>
      <c r="E270" s="6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">
      <c r="A271" s="8"/>
      <c r="B271" s="8"/>
      <c r="C271" s="8"/>
      <c r="D271" s="8"/>
      <c r="E271" s="6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">
      <c r="A272" s="8"/>
      <c r="B272" s="8"/>
      <c r="C272" s="8"/>
      <c r="D272" s="8"/>
      <c r="E272" s="6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">
      <c r="A273" s="8"/>
      <c r="B273" s="8"/>
      <c r="C273" s="8"/>
      <c r="D273" s="8"/>
      <c r="E273" s="6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">
      <c r="A274" s="8"/>
      <c r="B274" s="8"/>
      <c r="C274" s="8"/>
      <c r="D274" s="8"/>
      <c r="E274" s="6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">
      <c r="A275" s="8"/>
      <c r="B275" s="8"/>
      <c r="C275" s="8"/>
      <c r="D275" s="8"/>
      <c r="E275" s="6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">
      <c r="A276" s="8"/>
      <c r="B276" s="8"/>
      <c r="C276" s="8"/>
      <c r="D276" s="8"/>
      <c r="E276" s="6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">
      <c r="A277" s="8"/>
      <c r="B277" s="8"/>
      <c r="C277" s="8"/>
      <c r="D277" s="8"/>
      <c r="E277" s="6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">
      <c r="A278" s="8"/>
      <c r="B278" s="8"/>
      <c r="C278" s="8"/>
      <c r="D278" s="8"/>
      <c r="E278" s="6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">
      <c r="A279" s="8"/>
      <c r="B279" s="8"/>
      <c r="C279" s="8"/>
      <c r="D279" s="8"/>
      <c r="E279" s="6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">
      <c r="A280" s="8"/>
      <c r="B280" s="8"/>
      <c r="C280" s="8"/>
      <c r="D280" s="8"/>
      <c r="E280" s="6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">
      <c r="A281" s="8"/>
      <c r="B281" s="8"/>
      <c r="C281" s="8"/>
      <c r="D281" s="8"/>
      <c r="E281" s="6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">
      <c r="A282" s="8"/>
      <c r="B282" s="8"/>
      <c r="C282" s="8"/>
      <c r="D282" s="8"/>
      <c r="E282" s="6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">
      <c r="A283" s="8"/>
      <c r="B283" s="8"/>
      <c r="C283" s="8"/>
      <c r="D283" s="8"/>
      <c r="E283" s="6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">
      <c r="A284" s="8"/>
      <c r="B284" s="8"/>
      <c r="C284" s="8"/>
      <c r="D284" s="8"/>
      <c r="E284" s="6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">
      <c r="A285" s="8"/>
      <c r="B285" s="8"/>
      <c r="C285" s="8"/>
      <c r="D285" s="8"/>
      <c r="E285" s="6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">
      <c r="A286" s="8"/>
      <c r="B286" s="8"/>
      <c r="C286" s="8"/>
      <c r="D286" s="8"/>
      <c r="E286" s="6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">
      <c r="A287" s="8"/>
      <c r="B287" s="8"/>
      <c r="C287" s="8"/>
      <c r="D287" s="8"/>
      <c r="E287" s="6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">
      <c r="A288" s="8"/>
      <c r="B288" s="8"/>
      <c r="C288" s="8"/>
      <c r="D288" s="8"/>
      <c r="E288" s="6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">
      <c r="A289" s="8"/>
      <c r="B289" s="8"/>
      <c r="C289" s="8"/>
      <c r="D289" s="8"/>
      <c r="E289" s="6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">
      <c r="A290" s="8"/>
      <c r="B290" s="8"/>
      <c r="C290" s="8"/>
      <c r="D290" s="8"/>
      <c r="E290" s="6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">
      <c r="A291" s="8"/>
      <c r="B291" s="8"/>
      <c r="C291" s="8"/>
      <c r="D291" s="8"/>
      <c r="E291" s="6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">
      <c r="A292" s="8"/>
      <c r="B292" s="8"/>
      <c r="C292" s="8"/>
      <c r="D292" s="8"/>
      <c r="E292" s="6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">
      <c r="A293" s="8"/>
      <c r="B293" s="8"/>
      <c r="C293" s="8"/>
      <c r="D293" s="8"/>
      <c r="E293" s="6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">
      <c r="A294" s="8"/>
      <c r="B294" s="8"/>
      <c r="C294" s="8"/>
      <c r="D294" s="8"/>
      <c r="E294" s="6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">
      <c r="A295" s="8"/>
      <c r="B295" s="8"/>
      <c r="C295" s="8"/>
      <c r="D295" s="8"/>
      <c r="E295" s="6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">
      <c r="A296" s="8"/>
      <c r="B296" s="8"/>
      <c r="C296" s="8"/>
      <c r="D296" s="8"/>
      <c r="E296" s="6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">
      <c r="A297" s="8"/>
      <c r="B297" s="8"/>
      <c r="C297" s="8"/>
      <c r="D297" s="8"/>
      <c r="E297" s="6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">
      <c r="A298" s="8"/>
      <c r="B298" s="8"/>
      <c r="C298" s="8"/>
      <c r="D298" s="8"/>
      <c r="E298" s="6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">
      <c r="A299" s="8"/>
      <c r="B299" s="8"/>
      <c r="C299" s="8"/>
      <c r="D299" s="8"/>
      <c r="E299" s="6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">
      <c r="A300" s="8"/>
      <c r="B300" s="8"/>
      <c r="C300" s="8"/>
      <c r="D300" s="8"/>
      <c r="E300" s="6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">
      <c r="A301" s="8"/>
      <c r="B301" s="8"/>
      <c r="C301" s="8"/>
      <c r="D301" s="8"/>
      <c r="E301" s="6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">
      <c r="A302" s="8"/>
      <c r="B302" s="8"/>
      <c r="C302" s="8"/>
      <c r="D302" s="8"/>
      <c r="E302" s="6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">
      <c r="A303" s="8"/>
      <c r="B303" s="8"/>
      <c r="C303" s="8"/>
      <c r="D303" s="8"/>
      <c r="E303" s="6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">
      <c r="A304" s="8"/>
      <c r="B304" s="8"/>
      <c r="C304" s="8"/>
      <c r="D304" s="8"/>
      <c r="E304" s="6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">
      <c r="A305" s="8"/>
      <c r="B305" s="8"/>
      <c r="C305" s="8"/>
      <c r="D305" s="8"/>
      <c r="E305" s="6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">
      <c r="A306" s="8"/>
      <c r="B306" s="8"/>
      <c r="C306" s="8"/>
      <c r="D306" s="8"/>
      <c r="E306" s="6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">
      <c r="A307" s="8"/>
      <c r="B307" s="8"/>
      <c r="C307" s="8"/>
      <c r="D307" s="8"/>
      <c r="E307" s="6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">
      <c r="A308" s="8"/>
      <c r="B308" s="8"/>
      <c r="C308" s="8"/>
      <c r="D308" s="8"/>
      <c r="E308" s="6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">
      <c r="A309" s="8"/>
      <c r="B309" s="8"/>
      <c r="C309" s="8"/>
      <c r="D309" s="8"/>
      <c r="E309" s="6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">
      <c r="A310" s="8"/>
      <c r="B310" s="8"/>
      <c r="C310" s="8"/>
      <c r="D310" s="8"/>
      <c r="E310" s="6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">
      <c r="A311" s="8"/>
      <c r="B311" s="8"/>
      <c r="C311" s="8"/>
      <c r="D311" s="8"/>
      <c r="E311" s="6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">
      <c r="A312" s="8"/>
      <c r="B312" s="8"/>
      <c r="C312" s="8"/>
      <c r="D312" s="8"/>
      <c r="E312" s="6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">
      <c r="A313" s="8"/>
      <c r="B313" s="8"/>
      <c r="C313" s="8"/>
      <c r="D313" s="8"/>
      <c r="E313" s="6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">
      <c r="A314" s="8"/>
      <c r="B314" s="8"/>
      <c r="C314" s="8"/>
      <c r="D314" s="8"/>
      <c r="E314" s="6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">
      <c r="A315" s="8"/>
      <c r="B315" s="8"/>
      <c r="C315" s="8"/>
      <c r="D315" s="8"/>
      <c r="E315" s="6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">
      <c r="A316" s="8"/>
      <c r="B316" s="8"/>
      <c r="C316" s="8"/>
      <c r="D316" s="8"/>
      <c r="E316" s="6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">
      <c r="A317" s="8"/>
      <c r="B317" s="8"/>
      <c r="C317" s="8"/>
      <c r="D317" s="8"/>
      <c r="E317" s="6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">
      <c r="A318" s="8"/>
      <c r="B318" s="8"/>
      <c r="C318" s="8"/>
      <c r="D318" s="8"/>
      <c r="E318" s="6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">
      <c r="A319" s="8"/>
      <c r="B319" s="8"/>
      <c r="C319" s="8"/>
      <c r="D319" s="8"/>
      <c r="E319" s="6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">
      <c r="A320" s="8"/>
      <c r="B320" s="8"/>
      <c r="C320" s="8"/>
      <c r="D320" s="8"/>
      <c r="E320" s="6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">
      <c r="A321" s="8"/>
      <c r="B321" s="8"/>
      <c r="C321" s="8"/>
      <c r="D321" s="8"/>
      <c r="E321" s="6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">
      <c r="A322" s="8"/>
      <c r="B322" s="8"/>
      <c r="C322" s="8"/>
      <c r="D322" s="8"/>
      <c r="E322" s="6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">
      <c r="A323" s="8"/>
      <c r="B323" s="8"/>
      <c r="C323" s="8"/>
      <c r="D323" s="8"/>
      <c r="E323" s="6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">
      <c r="A324" s="8"/>
      <c r="B324" s="8"/>
      <c r="C324" s="8"/>
      <c r="D324" s="8"/>
      <c r="E324" s="6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">
      <c r="A325" s="8"/>
      <c r="B325" s="8"/>
      <c r="C325" s="8"/>
      <c r="D325" s="8"/>
      <c r="E325" s="6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">
      <c r="A326" s="8"/>
      <c r="B326" s="8"/>
      <c r="C326" s="8"/>
      <c r="D326" s="8"/>
      <c r="E326" s="6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">
      <c r="A327" s="8"/>
      <c r="B327" s="8"/>
      <c r="C327" s="8"/>
      <c r="D327" s="8"/>
      <c r="E327" s="6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">
      <c r="A328" s="8"/>
      <c r="B328" s="8"/>
      <c r="C328" s="8"/>
      <c r="D328" s="8"/>
      <c r="E328" s="6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">
      <c r="A329" s="8"/>
      <c r="B329" s="8"/>
      <c r="C329" s="8"/>
      <c r="D329" s="8"/>
      <c r="E329" s="6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">
      <c r="A330" s="8"/>
      <c r="B330" s="8"/>
      <c r="C330" s="8"/>
      <c r="D330" s="8"/>
      <c r="E330" s="6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">
      <c r="A331" s="8"/>
      <c r="B331" s="8"/>
      <c r="C331" s="8"/>
      <c r="D331" s="8"/>
      <c r="E331" s="6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">
      <c r="A332" s="8"/>
      <c r="B332" s="8"/>
      <c r="C332" s="8"/>
      <c r="D332" s="8"/>
      <c r="E332" s="6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">
      <c r="A333" s="8"/>
      <c r="B333" s="8"/>
      <c r="C333" s="8"/>
      <c r="D333" s="8"/>
      <c r="E333" s="6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">
      <c r="A334" s="8"/>
      <c r="B334" s="8"/>
      <c r="C334" s="8"/>
      <c r="D334" s="8"/>
      <c r="E334" s="6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">
      <c r="A335" s="8"/>
      <c r="B335" s="8"/>
      <c r="C335" s="8"/>
      <c r="D335" s="8"/>
      <c r="E335" s="6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">
      <c r="A336" s="8"/>
      <c r="B336" s="8"/>
      <c r="C336" s="8"/>
      <c r="D336" s="8"/>
      <c r="E336" s="6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">
      <c r="A337" s="8"/>
      <c r="B337" s="8"/>
      <c r="C337" s="8"/>
      <c r="D337" s="8"/>
      <c r="E337" s="6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">
      <c r="A338" s="8"/>
      <c r="B338" s="8"/>
      <c r="C338" s="8"/>
      <c r="D338" s="8"/>
      <c r="E338" s="6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">
      <c r="A339" s="8"/>
      <c r="B339" s="8"/>
      <c r="C339" s="8"/>
      <c r="D339" s="8"/>
      <c r="E339" s="6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">
      <c r="A340" s="8"/>
      <c r="B340" s="8"/>
      <c r="C340" s="8"/>
      <c r="D340" s="8"/>
      <c r="E340" s="6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">
      <c r="A341" s="8"/>
      <c r="B341" s="8"/>
      <c r="C341" s="8"/>
      <c r="D341" s="8"/>
      <c r="E341" s="6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">
      <c r="A342" s="8"/>
      <c r="B342" s="8"/>
      <c r="C342" s="8"/>
      <c r="D342" s="8"/>
      <c r="E342" s="6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">
      <c r="A343" s="8"/>
      <c r="B343" s="8"/>
      <c r="C343" s="8"/>
      <c r="D343" s="8"/>
      <c r="E343" s="6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">
      <c r="A344" s="8"/>
      <c r="B344" s="8"/>
      <c r="C344" s="8"/>
      <c r="D344" s="8"/>
      <c r="E344" s="6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">
      <c r="A345" s="8"/>
      <c r="B345" s="8"/>
      <c r="C345" s="8"/>
      <c r="D345" s="8"/>
      <c r="E345" s="6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">
      <c r="A346" s="8"/>
      <c r="B346" s="8"/>
      <c r="C346" s="8"/>
      <c r="D346" s="8"/>
      <c r="E346" s="6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">
      <c r="A347" s="8"/>
      <c r="B347" s="8"/>
      <c r="C347" s="8"/>
      <c r="D347" s="8"/>
      <c r="E347" s="6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">
      <c r="A348" s="8"/>
      <c r="B348" s="8"/>
      <c r="C348" s="8"/>
      <c r="D348" s="8"/>
      <c r="E348" s="6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">
      <c r="A349" s="8"/>
      <c r="B349" s="8"/>
      <c r="C349" s="8"/>
      <c r="D349" s="8"/>
      <c r="E349" s="6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">
      <c r="A350" s="8"/>
      <c r="B350" s="8"/>
      <c r="C350" s="8"/>
      <c r="D350" s="8"/>
      <c r="E350" s="6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">
      <c r="A351" s="8"/>
      <c r="B351" s="8"/>
      <c r="C351" s="8"/>
      <c r="D351" s="8"/>
      <c r="E351" s="6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">
      <c r="A352" s="8"/>
      <c r="B352" s="8"/>
      <c r="C352" s="8"/>
      <c r="D352" s="8"/>
      <c r="E352" s="6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">
      <c r="A353" s="8"/>
      <c r="B353" s="8"/>
      <c r="C353" s="8"/>
      <c r="D353" s="8"/>
      <c r="E353" s="6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">
      <c r="A354" s="8"/>
      <c r="B354" s="8"/>
      <c r="C354" s="8"/>
      <c r="D354" s="8"/>
      <c r="E354" s="6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">
      <c r="A355" s="8"/>
      <c r="B355" s="8"/>
      <c r="C355" s="8"/>
      <c r="D355" s="8"/>
      <c r="E355" s="6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">
      <c r="A356" s="8"/>
      <c r="B356" s="8"/>
      <c r="C356" s="8"/>
      <c r="D356" s="8"/>
      <c r="E356" s="6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">
      <c r="A357" s="8"/>
      <c r="B357" s="8"/>
      <c r="C357" s="8"/>
      <c r="D357" s="8"/>
      <c r="E357" s="6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">
      <c r="A358" s="8"/>
      <c r="B358" s="8"/>
      <c r="C358" s="8"/>
      <c r="D358" s="8"/>
      <c r="E358" s="6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">
      <c r="A359" s="8"/>
      <c r="B359" s="8"/>
      <c r="C359" s="8"/>
      <c r="D359" s="8"/>
      <c r="E359" s="6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">
      <c r="A360" s="8"/>
      <c r="B360" s="8"/>
      <c r="C360" s="8"/>
      <c r="D360" s="8"/>
      <c r="E360" s="6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">
      <c r="A361" s="8"/>
      <c r="B361" s="8"/>
      <c r="C361" s="8"/>
      <c r="D361" s="8"/>
      <c r="E361" s="6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">
      <c r="A362" s="8"/>
      <c r="B362" s="8"/>
      <c r="C362" s="8"/>
      <c r="D362" s="8"/>
      <c r="E362" s="6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">
      <c r="A363" s="8"/>
      <c r="B363" s="8"/>
      <c r="C363" s="8"/>
      <c r="D363" s="8"/>
      <c r="E363" s="6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">
      <c r="A364" s="8"/>
      <c r="B364" s="8"/>
      <c r="C364" s="8"/>
      <c r="D364" s="8"/>
      <c r="E364" s="6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">
      <c r="A365" s="8"/>
      <c r="B365" s="8"/>
      <c r="C365" s="8"/>
      <c r="D365" s="8"/>
      <c r="E365" s="6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">
      <c r="A366" s="8"/>
      <c r="B366" s="8"/>
      <c r="C366" s="8"/>
      <c r="D366" s="8"/>
      <c r="E366" s="6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">
      <c r="A367" s="8"/>
      <c r="B367" s="8"/>
      <c r="C367" s="8"/>
      <c r="D367" s="8"/>
      <c r="E367" s="6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">
      <c r="A368" s="8"/>
      <c r="B368" s="8"/>
      <c r="C368" s="8"/>
      <c r="D368" s="8"/>
      <c r="E368" s="6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">
      <c r="A369" s="8"/>
      <c r="B369" s="8"/>
      <c r="C369" s="8"/>
      <c r="D369" s="8"/>
      <c r="E369" s="6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">
      <c r="A370" s="8"/>
      <c r="B370" s="8"/>
      <c r="C370" s="8"/>
      <c r="D370" s="8"/>
      <c r="E370" s="6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">
      <c r="A371" s="8"/>
      <c r="B371" s="8"/>
      <c r="C371" s="8"/>
      <c r="D371" s="8"/>
      <c r="E371" s="6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">
      <c r="A372" s="8"/>
      <c r="B372" s="8"/>
      <c r="C372" s="8"/>
      <c r="D372" s="8"/>
      <c r="E372" s="6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">
      <c r="A373" s="8"/>
      <c r="B373" s="8"/>
      <c r="C373" s="8"/>
      <c r="D373" s="8"/>
      <c r="E373" s="6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">
      <c r="A374" s="8"/>
      <c r="B374" s="8"/>
      <c r="C374" s="8"/>
      <c r="D374" s="8"/>
      <c r="E374" s="6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">
      <c r="A375" s="8"/>
      <c r="B375" s="8"/>
      <c r="C375" s="8"/>
      <c r="D375" s="8"/>
      <c r="E375" s="6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">
      <c r="A376" s="8"/>
      <c r="B376" s="8"/>
      <c r="C376" s="8"/>
      <c r="D376" s="8"/>
      <c r="E376" s="6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">
      <c r="A377" s="8"/>
      <c r="B377" s="8"/>
      <c r="C377" s="8"/>
      <c r="D377" s="8"/>
      <c r="E377" s="6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">
      <c r="A378" s="8"/>
      <c r="B378" s="8"/>
      <c r="C378" s="8"/>
      <c r="D378" s="8"/>
      <c r="E378" s="6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">
      <c r="A379" s="8"/>
      <c r="B379" s="8"/>
      <c r="C379" s="8"/>
      <c r="D379" s="8"/>
      <c r="E379" s="6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">
      <c r="A380" s="8"/>
      <c r="B380" s="8"/>
      <c r="C380" s="8"/>
      <c r="D380" s="8"/>
      <c r="E380" s="6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">
      <c r="A381" s="8"/>
      <c r="B381" s="8"/>
      <c r="C381" s="8"/>
      <c r="D381" s="8"/>
      <c r="E381" s="6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">
      <c r="A382" s="8"/>
      <c r="B382" s="8"/>
      <c r="C382" s="8"/>
      <c r="D382" s="8"/>
      <c r="E382" s="6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">
      <c r="A383" s="8"/>
      <c r="B383" s="8"/>
      <c r="C383" s="8"/>
      <c r="D383" s="8"/>
      <c r="E383" s="6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">
      <c r="A384" s="8"/>
      <c r="B384" s="8"/>
      <c r="C384" s="8"/>
      <c r="D384" s="8"/>
      <c r="E384" s="6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">
      <c r="A385" s="8"/>
      <c r="B385" s="8"/>
      <c r="C385" s="8"/>
      <c r="D385" s="8"/>
      <c r="E385" s="6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">
      <c r="A386" s="8"/>
      <c r="B386" s="8"/>
      <c r="C386" s="8"/>
      <c r="D386" s="8"/>
      <c r="E386" s="6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">
      <c r="A387" s="8"/>
      <c r="B387" s="8"/>
      <c r="C387" s="8"/>
      <c r="D387" s="8"/>
      <c r="E387" s="6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">
      <c r="A388" s="8"/>
      <c r="B388" s="8"/>
      <c r="C388" s="8"/>
      <c r="D388" s="8"/>
      <c r="E388" s="6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">
      <c r="A389" s="8"/>
      <c r="B389" s="8"/>
      <c r="C389" s="8"/>
      <c r="D389" s="8"/>
      <c r="E389" s="6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">
      <c r="A390" s="8"/>
      <c r="B390" s="8"/>
      <c r="C390" s="8"/>
      <c r="D390" s="8"/>
      <c r="E390" s="6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">
      <c r="A391" s="8"/>
      <c r="B391" s="8"/>
      <c r="C391" s="8"/>
      <c r="D391" s="8"/>
      <c r="E391" s="6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">
      <c r="A392" s="8"/>
      <c r="B392" s="8"/>
      <c r="C392" s="8"/>
      <c r="D392" s="8"/>
      <c r="E392" s="6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">
      <c r="A393" s="8"/>
      <c r="B393" s="8"/>
      <c r="C393" s="8"/>
      <c r="D393" s="8"/>
      <c r="E393" s="6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">
      <c r="A394" s="8"/>
      <c r="B394" s="8"/>
      <c r="C394" s="8"/>
      <c r="D394" s="8"/>
      <c r="E394" s="6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">
      <c r="A395" s="8"/>
      <c r="B395" s="8"/>
      <c r="C395" s="8"/>
      <c r="D395" s="8"/>
      <c r="E395" s="6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">
      <c r="A396" s="8"/>
      <c r="B396" s="8"/>
      <c r="C396" s="8"/>
      <c r="D396" s="8"/>
      <c r="E396" s="6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">
      <c r="A397" s="8"/>
      <c r="B397" s="8"/>
      <c r="C397" s="8"/>
      <c r="D397" s="8"/>
      <c r="E397" s="6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">
      <c r="A398" s="8"/>
      <c r="B398" s="8"/>
      <c r="C398" s="8"/>
      <c r="D398" s="8"/>
      <c r="E398" s="6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">
      <c r="A399" s="8"/>
      <c r="B399" s="8"/>
      <c r="C399" s="8"/>
      <c r="D399" s="8"/>
      <c r="E399" s="6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">
      <c r="A400" s="8"/>
      <c r="B400" s="8"/>
      <c r="C400" s="8"/>
      <c r="D400" s="8"/>
      <c r="E400" s="6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">
      <c r="A401" s="8"/>
      <c r="B401" s="8"/>
      <c r="C401" s="8"/>
      <c r="D401" s="8"/>
      <c r="E401" s="6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">
      <c r="A402" s="8"/>
      <c r="B402" s="8"/>
      <c r="C402" s="8"/>
      <c r="D402" s="8"/>
      <c r="E402" s="6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">
      <c r="A403" s="8"/>
      <c r="B403" s="8"/>
      <c r="C403" s="8"/>
      <c r="D403" s="8"/>
      <c r="E403" s="6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">
      <c r="A404" s="8"/>
      <c r="B404" s="8"/>
      <c r="C404" s="8"/>
      <c r="D404" s="8"/>
      <c r="E404" s="6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">
      <c r="A405" s="8"/>
      <c r="B405" s="8"/>
      <c r="C405" s="8"/>
      <c r="D405" s="8"/>
      <c r="E405" s="6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">
      <c r="A406" s="8"/>
      <c r="B406" s="8"/>
      <c r="C406" s="8"/>
      <c r="D406" s="8"/>
      <c r="E406" s="6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">
      <c r="A407" s="8"/>
      <c r="B407" s="8"/>
      <c r="C407" s="8"/>
      <c r="D407" s="8"/>
      <c r="E407" s="6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">
      <c r="A408" s="8"/>
      <c r="B408" s="8"/>
      <c r="C408" s="8"/>
      <c r="D408" s="8"/>
      <c r="E408" s="6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">
      <c r="A409" s="8"/>
      <c r="B409" s="8"/>
      <c r="C409" s="8"/>
      <c r="D409" s="8"/>
      <c r="E409" s="6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">
      <c r="A410" s="8"/>
      <c r="B410" s="8"/>
      <c r="C410" s="8"/>
      <c r="D410" s="8"/>
      <c r="E410" s="6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">
      <c r="A411" s="8"/>
      <c r="B411" s="8"/>
      <c r="C411" s="8"/>
      <c r="D411" s="8"/>
      <c r="E411" s="6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">
      <c r="A412" s="8"/>
      <c r="B412" s="8"/>
      <c r="C412" s="8"/>
      <c r="D412" s="8"/>
      <c r="E412" s="6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">
      <c r="A413" s="8"/>
      <c r="B413" s="8"/>
      <c r="C413" s="8"/>
      <c r="D413" s="8"/>
      <c r="E413" s="6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">
      <c r="A414" s="8"/>
      <c r="B414" s="8"/>
      <c r="C414" s="8"/>
      <c r="D414" s="8"/>
      <c r="E414" s="6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">
      <c r="A415" s="8"/>
      <c r="B415" s="8"/>
      <c r="C415" s="8"/>
      <c r="D415" s="8"/>
      <c r="E415" s="6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">
      <c r="A416" s="8"/>
      <c r="B416" s="8"/>
      <c r="C416" s="8"/>
      <c r="D416" s="8"/>
      <c r="E416" s="6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">
      <c r="A417" s="8"/>
      <c r="B417" s="8"/>
      <c r="C417" s="8"/>
      <c r="D417" s="8"/>
      <c r="E417" s="6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">
      <c r="A418" s="8"/>
      <c r="B418" s="8"/>
      <c r="C418" s="8"/>
      <c r="D418" s="8"/>
      <c r="E418" s="6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">
      <c r="A419" s="8"/>
      <c r="B419" s="8"/>
      <c r="C419" s="8"/>
      <c r="D419" s="8"/>
      <c r="E419" s="6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">
      <c r="A420" s="8"/>
      <c r="B420" s="8"/>
      <c r="C420" s="8"/>
      <c r="D420" s="8"/>
      <c r="E420" s="6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">
      <c r="A421" s="8"/>
      <c r="B421" s="8"/>
      <c r="C421" s="8"/>
      <c r="D421" s="8"/>
      <c r="E421" s="6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">
      <c r="A422" s="8"/>
      <c r="B422" s="8"/>
      <c r="C422" s="8"/>
      <c r="D422" s="8"/>
      <c r="E422" s="6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">
      <c r="A423" s="8"/>
      <c r="B423" s="8"/>
      <c r="C423" s="8"/>
      <c r="D423" s="8"/>
      <c r="E423" s="6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">
      <c r="A424" s="8"/>
      <c r="B424" s="8"/>
      <c r="C424" s="8"/>
      <c r="D424" s="8"/>
      <c r="E424" s="6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">
      <c r="A425" s="8"/>
      <c r="B425" s="8"/>
      <c r="C425" s="8"/>
      <c r="D425" s="8"/>
      <c r="E425" s="6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">
      <c r="A426" s="8"/>
      <c r="B426" s="8"/>
      <c r="C426" s="8"/>
      <c r="D426" s="8"/>
      <c r="E426" s="6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">
      <c r="A427" s="8"/>
      <c r="B427" s="8"/>
      <c r="C427" s="8"/>
      <c r="D427" s="8"/>
      <c r="E427" s="6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">
      <c r="A428" s="8"/>
      <c r="B428" s="8"/>
      <c r="C428" s="8"/>
      <c r="D428" s="8"/>
      <c r="E428" s="6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">
      <c r="A429" s="8"/>
      <c r="B429" s="8"/>
      <c r="C429" s="8"/>
      <c r="D429" s="8"/>
      <c r="E429" s="6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">
      <c r="A430" s="8"/>
      <c r="B430" s="8"/>
      <c r="C430" s="8"/>
      <c r="D430" s="8"/>
      <c r="E430" s="6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">
      <c r="A431" s="8"/>
      <c r="B431" s="8"/>
      <c r="C431" s="8"/>
      <c r="D431" s="8"/>
      <c r="E431" s="6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">
      <c r="A432" s="8"/>
      <c r="B432" s="8"/>
      <c r="C432" s="8"/>
      <c r="D432" s="8"/>
      <c r="E432" s="6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">
      <c r="A433" s="8"/>
      <c r="B433" s="8"/>
      <c r="C433" s="8"/>
      <c r="D433" s="8"/>
      <c r="E433" s="6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">
      <c r="A434" s="8"/>
      <c r="B434" s="8"/>
      <c r="C434" s="8"/>
      <c r="D434" s="8"/>
      <c r="E434" s="6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">
      <c r="A435" s="8"/>
      <c r="B435" s="8"/>
      <c r="C435" s="8"/>
      <c r="D435" s="8"/>
      <c r="E435" s="6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">
      <c r="A436" s="8"/>
      <c r="B436" s="8"/>
      <c r="C436" s="8"/>
      <c r="D436" s="8"/>
      <c r="E436" s="6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">
      <c r="A437" s="8"/>
      <c r="B437" s="8"/>
      <c r="C437" s="8"/>
      <c r="D437" s="8"/>
      <c r="E437" s="6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">
      <c r="A438" s="8"/>
      <c r="B438" s="8"/>
      <c r="C438" s="8"/>
      <c r="D438" s="8"/>
      <c r="E438" s="6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">
      <c r="A439" s="8"/>
      <c r="B439" s="8"/>
      <c r="C439" s="8"/>
      <c r="D439" s="8"/>
      <c r="E439" s="6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">
      <c r="A440" s="8"/>
      <c r="B440" s="8"/>
      <c r="C440" s="8"/>
      <c r="D440" s="8"/>
      <c r="E440" s="6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">
      <c r="A441" s="8"/>
      <c r="B441" s="8"/>
      <c r="C441" s="8"/>
      <c r="D441" s="8"/>
      <c r="E441" s="6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">
      <c r="A442" s="8"/>
      <c r="B442" s="8"/>
      <c r="C442" s="8"/>
      <c r="D442" s="8"/>
      <c r="E442" s="6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">
      <c r="A443" s="8"/>
      <c r="B443" s="8"/>
      <c r="C443" s="8"/>
      <c r="D443" s="8"/>
      <c r="E443" s="6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">
      <c r="A444" s="8"/>
      <c r="B444" s="8"/>
      <c r="C444" s="8"/>
      <c r="D444" s="8"/>
      <c r="E444" s="6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">
      <c r="A445" s="8"/>
      <c r="B445" s="8"/>
      <c r="C445" s="8"/>
      <c r="D445" s="8"/>
      <c r="E445" s="6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">
      <c r="A446" s="8"/>
      <c r="B446" s="8"/>
      <c r="C446" s="8"/>
      <c r="D446" s="8"/>
      <c r="E446" s="6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">
      <c r="A447" s="8"/>
      <c r="B447" s="8"/>
      <c r="C447" s="8"/>
      <c r="D447" s="8"/>
      <c r="E447" s="6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">
      <c r="A448" s="8"/>
      <c r="B448" s="8"/>
      <c r="C448" s="8"/>
      <c r="D448" s="8"/>
      <c r="E448" s="6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">
      <c r="A449" s="8"/>
      <c r="B449" s="8"/>
      <c r="C449" s="8"/>
      <c r="D449" s="8"/>
      <c r="E449" s="6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">
      <c r="A450" s="8"/>
      <c r="B450" s="8"/>
      <c r="C450" s="8"/>
      <c r="D450" s="8"/>
      <c r="E450" s="6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">
      <c r="A451" s="8"/>
      <c r="B451" s="8"/>
      <c r="C451" s="8"/>
      <c r="D451" s="8"/>
      <c r="E451" s="6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">
      <c r="A452" s="8"/>
      <c r="B452" s="8"/>
      <c r="C452" s="8"/>
      <c r="D452" s="8"/>
      <c r="E452" s="6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">
      <c r="A453" s="8"/>
      <c r="B453" s="8"/>
      <c r="C453" s="8"/>
      <c r="D453" s="8"/>
      <c r="E453" s="6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">
      <c r="A454" s="8"/>
      <c r="B454" s="8"/>
      <c r="C454" s="8"/>
      <c r="D454" s="8"/>
      <c r="E454" s="6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">
      <c r="A455" s="8"/>
      <c r="B455" s="8"/>
      <c r="C455" s="8"/>
      <c r="D455" s="8"/>
      <c r="E455" s="6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">
      <c r="A456" s="8"/>
      <c r="B456" s="8"/>
      <c r="C456" s="8"/>
      <c r="D456" s="8"/>
      <c r="E456" s="6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">
      <c r="A457" s="8"/>
      <c r="B457" s="8"/>
      <c r="C457" s="8"/>
      <c r="D457" s="8"/>
      <c r="E457" s="6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">
      <c r="A458" s="8"/>
      <c r="B458" s="8"/>
      <c r="C458" s="8"/>
      <c r="D458" s="8"/>
      <c r="E458" s="6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">
      <c r="A459" s="8"/>
      <c r="B459" s="8"/>
      <c r="C459" s="8"/>
      <c r="D459" s="8"/>
      <c r="E459" s="6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">
      <c r="A460" s="8"/>
      <c r="B460" s="8"/>
      <c r="C460" s="8"/>
      <c r="D460" s="8"/>
      <c r="E460" s="6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">
      <c r="A461" s="8"/>
      <c r="B461" s="8"/>
      <c r="C461" s="8"/>
      <c r="D461" s="8"/>
      <c r="E461" s="6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">
      <c r="A462" s="8"/>
      <c r="B462" s="8"/>
      <c r="C462" s="8"/>
      <c r="D462" s="8"/>
      <c r="E462" s="6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">
      <c r="A463" s="8"/>
      <c r="B463" s="8"/>
      <c r="C463" s="8"/>
      <c r="D463" s="8"/>
      <c r="E463" s="6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">
      <c r="A464" s="8"/>
      <c r="B464" s="8"/>
      <c r="C464" s="8"/>
      <c r="D464" s="8"/>
      <c r="E464" s="6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">
      <c r="A465" s="8"/>
      <c r="B465" s="8"/>
      <c r="C465" s="8"/>
      <c r="D465" s="8"/>
      <c r="E465" s="6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">
      <c r="A466" s="8"/>
      <c r="B466" s="8"/>
      <c r="C466" s="8"/>
      <c r="D466" s="8"/>
      <c r="E466" s="6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">
      <c r="A467" s="8"/>
      <c r="B467" s="8"/>
      <c r="C467" s="8"/>
      <c r="D467" s="8"/>
      <c r="E467" s="6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">
      <c r="A468" s="8"/>
      <c r="B468" s="8"/>
      <c r="C468" s="8"/>
      <c r="D468" s="8"/>
      <c r="E468" s="6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">
      <c r="A469" s="8"/>
      <c r="B469" s="8"/>
      <c r="C469" s="8"/>
      <c r="D469" s="8"/>
      <c r="E469" s="6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">
      <c r="A470" s="8"/>
      <c r="B470" s="8"/>
      <c r="C470" s="8"/>
      <c r="D470" s="8"/>
      <c r="E470" s="6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">
      <c r="A471" s="8"/>
      <c r="B471" s="8"/>
      <c r="C471" s="8"/>
      <c r="D471" s="8"/>
      <c r="E471" s="6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">
      <c r="A472" s="8"/>
      <c r="B472" s="8"/>
      <c r="C472" s="8"/>
      <c r="D472" s="8"/>
      <c r="E472" s="6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">
      <c r="A473" s="8"/>
      <c r="B473" s="8"/>
      <c r="C473" s="8"/>
      <c r="D473" s="8"/>
      <c r="E473" s="6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">
      <c r="A474" s="8"/>
      <c r="B474" s="8"/>
      <c r="C474" s="8"/>
      <c r="D474" s="8"/>
      <c r="E474" s="6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">
      <c r="A475" s="8"/>
      <c r="B475" s="8"/>
      <c r="C475" s="8"/>
      <c r="D475" s="8"/>
      <c r="E475" s="6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">
      <c r="A476" s="8"/>
      <c r="B476" s="8"/>
      <c r="C476" s="8"/>
      <c r="D476" s="8"/>
      <c r="E476" s="6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">
      <c r="A477" s="8"/>
      <c r="B477" s="8"/>
      <c r="C477" s="8"/>
      <c r="D477" s="8"/>
      <c r="E477" s="6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">
      <c r="A478" s="8"/>
      <c r="B478" s="8"/>
      <c r="C478" s="8"/>
      <c r="D478" s="8"/>
      <c r="E478" s="6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">
      <c r="A479" s="8"/>
      <c r="B479" s="8"/>
      <c r="C479" s="8"/>
      <c r="D479" s="8"/>
      <c r="E479" s="6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">
      <c r="A480" s="8"/>
      <c r="B480" s="8"/>
      <c r="C480" s="8"/>
      <c r="D480" s="8"/>
      <c r="E480" s="6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">
      <c r="A481" s="8"/>
      <c r="B481" s="8"/>
      <c r="C481" s="8"/>
      <c r="D481" s="8"/>
      <c r="E481" s="6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">
      <c r="A482" s="8"/>
      <c r="B482" s="8"/>
      <c r="C482" s="8"/>
      <c r="D482" s="8"/>
      <c r="E482" s="6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">
      <c r="A483" s="8"/>
      <c r="B483" s="8"/>
      <c r="C483" s="8"/>
      <c r="D483" s="8"/>
      <c r="E483" s="6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">
      <c r="A484" s="8"/>
      <c r="B484" s="8"/>
      <c r="C484" s="8"/>
      <c r="D484" s="8"/>
      <c r="E484" s="6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">
      <c r="A485" s="8"/>
      <c r="B485" s="8"/>
      <c r="C485" s="8"/>
      <c r="D485" s="8"/>
      <c r="E485" s="6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">
      <c r="A486" s="8"/>
      <c r="B486" s="8"/>
      <c r="C486" s="8"/>
      <c r="D486" s="8"/>
      <c r="E486" s="6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">
      <c r="A487" s="8"/>
      <c r="B487" s="8"/>
      <c r="C487" s="8"/>
      <c r="D487" s="8"/>
      <c r="E487" s="6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">
      <c r="A488" s="8"/>
      <c r="B488" s="8"/>
      <c r="C488" s="8"/>
      <c r="D488" s="8"/>
      <c r="E488" s="6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">
      <c r="A489" s="8"/>
      <c r="B489" s="8"/>
      <c r="C489" s="8"/>
      <c r="D489" s="8"/>
      <c r="E489" s="6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">
      <c r="A490" s="8"/>
      <c r="B490" s="8"/>
      <c r="C490" s="8"/>
      <c r="D490" s="8"/>
      <c r="E490" s="6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">
      <c r="A491" s="8"/>
      <c r="B491" s="8"/>
      <c r="C491" s="8"/>
      <c r="D491" s="8"/>
      <c r="E491" s="6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">
      <c r="A492" s="8"/>
      <c r="B492" s="8"/>
      <c r="C492" s="8"/>
      <c r="D492" s="8"/>
      <c r="E492" s="6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">
      <c r="A493" s="8"/>
      <c r="B493" s="8"/>
      <c r="C493" s="8"/>
      <c r="D493" s="8"/>
      <c r="E493" s="6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">
      <c r="A494" s="8"/>
      <c r="B494" s="8"/>
      <c r="C494" s="8"/>
      <c r="D494" s="8"/>
      <c r="E494" s="6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">
      <c r="A495" s="8"/>
      <c r="B495" s="8"/>
      <c r="C495" s="8"/>
      <c r="D495" s="8"/>
      <c r="E495" s="6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">
      <c r="A496" s="8"/>
      <c r="B496" s="8"/>
      <c r="C496" s="8"/>
      <c r="D496" s="8"/>
      <c r="E496" s="6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">
      <c r="A497" s="8"/>
      <c r="B497" s="8"/>
      <c r="C497" s="8"/>
      <c r="D497" s="8"/>
      <c r="E497" s="6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">
      <c r="A498" s="8"/>
      <c r="B498" s="8"/>
      <c r="C498" s="8"/>
      <c r="D498" s="8"/>
      <c r="E498" s="6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">
      <c r="A499" s="8"/>
      <c r="B499" s="8"/>
      <c r="C499" s="8"/>
      <c r="D499" s="8"/>
      <c r="E499" s="6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">
      <c r="A500" s="8"/>
      <c r="B500" s="8"/>
      <c r="C500" s="8"/>
      <c r="D500" s="8"/>
      <c r="E500" s="6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">
      <c r="A501" s="8"/>
      <c r="B501" s="8"/>
      <c r="C501" s="8"/>
      <c r="D501" s="8"/>
      <c r="E501" s="6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">
      <c r="A502" s="8"/>
      <c r="B502" s="8"/>
      <c r="C502" s="8"/>
      <c r="D502" s="8"/>
      <c r="E502" s="6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">
      <c r="A503" s="8"/>
      <c r="B503" s="8"/>
      <c r="C503" s="8"/>
      <c r="D503" s="8"/>
      <c r="E503" s="6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">
      <c r="A504" s="8"/>
      <c r="B504" s="8"/>
      <c r="C504" s="8"/>
      <c r="D504" s="8"/>
      <c r="E504" s="6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">
      <c r="A505" s="8"/>
      <c r="B505" s="8"/>
      <c r="C505" s="8"/>
      <c r="D505" s="8"/>
      <c r="E505" s="6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">
      <c r="A506" s="8"/>
      <c r="B506" s="8"/>
      <c r="C506" s="8"/>
      <c r="D506" s="8"/>
      <c r="E506" s="6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">
      <c r="A507" s="8"/>
      <c r="B507" s="8"/>
      <c r="C507" s="8"/>
      <c r="D507" s="8"/>
      <c r="E507" s="6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">
      <c r="A508" s="8"/>
      <c r="B508" s="8"/>
      <c r="C508" s="8"/>
      <c r="D508" s="8"/>
      <c r="E508" s="6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">
      <c r="A509" s="8"/>
      <c r="B509" s="8"/>
      <c r="C509" s="8"/>
      <c r="D509" s="8"/>
      <c r="E509" s="6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">
      <c r="A510" s="8"/>
      <c r="B510" s="8"/>
      <c r="C510" s="8"/>
      <c r="D510" s="8"/>
      <c r="E510" s="6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">
      <c r="A511" s="8"/>
      <c r="B511" s="8"/>
      <c r="C511" s="8"/>
      <c r="D511" s="8"/>
      <c r="E511" s="6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">
      <c r="A512" s="8"/>
      <c r="B512" s="8"/>
      <c r="C512" s="8"/>
      <c r="D512" s="8"/>
      <c r="E512" s="6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">
      <c r="A513" s="8"/>
      <c r="B513" s="8"/>
      <c r="C513" s="8"/>
      <c r="D513" s="8"/>
      <c r="E513" s="6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">
      <c r="A514" s="8"/>
      <c r="B514" s="8"/>
      <c r="C514" s="8"/>
      <c r="D514" s="8"/>
      <c r="E514" s="6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">
      <c r="A515" s="8"/>
      <c r="B515" s="8"/>
      <c r="C515" s="8"/>
      <c r="D515" s="8"/>
      <c r="E515" s="6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">
      <c r="A516" s="8"/>
      <c r="B516" s="8"/>
      <c r="C516" s="8"/>
      <c r="D516" s="8"/>
      <c r="E516" s="6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">
      <c r="A517" s="8"/>
      <c r="B517" s="8"/>
      <c r="C517" s="8"/>
      <c r="D517" s="8"/>
      <c r="E517" s="6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">
      <c r="A518" s="8"/>
      <c r="B518" s="8"/>
      <c r="C518" s="8"/>
      <c r="D518" s="8"/>
      <c r="E518" s="6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">
      <c r="A519" s="8"/>
      <c r="B519" s="8"/>
      <c r="C519" s="8"/>
      <c r="D519" s="8"/>
      <c r="E519" s="6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">
      <c r="A520" s="8"/>
      <c r="B520" s="8"/>
      <c r="C520" s="8"/>
      <c r="D520" s="8"/>
      <c r="E520" s="6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">
      <c r="A521" s="8"/>
      <c r="B521" s="8"/>
      <c r="C521" s="8"/>
      <c r="D521" s="8"/>
      <c r="E521" s="6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">
      <c r="A522" s="8"/>
      <c r="B522" s="8"/>
      <c r="C522" s="8"/>
      <c r="D522" s="8"/>
      <c r="E522" s="6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">
      <c r="A523" s="8"/>
      <c r="B523" s="8"/>
      <c r="C523" s="8"/>
      <c r="D523" s="8"/>
      <c r="E523" s="6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">
      <c r="A524" s="8"/>
      <c r="B524" s="8"/>
      <c r="C524" s="8"/>
      <c r="D524" s="8"/>
      <c r="E524" s="6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">
      <c r="A525" s="8"/>
      <c r="B525" s="8"/>
      <c r="C525" s="8"/>
      <c r="D525" s="8"/>
      <c r="E525" s="6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">
      <c r="A526" s="8"/>
      <c r="B526" s="8"/>
      <c r="C526" s="8"/>
      <c r="D526" s="8"/>
      <c r="E526" s="6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">
      <c r="A527" s="8"/>
      <c r="B527" s="8"/>
      <c r="C527" s="8"/>
      <c r="D527" s="8"/>
      <c r="E527" s="6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">
      <c r="A528" s="8"/>
      <c r="B528" s="8"/>
      <c r="C528" s="8"/>
      <c r="D528" s="8"/>
      <c r="E528" s="6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">
      <c r="A529" s="8"/>
      <c r="B529" s="8"/>
      <c r="C529" s="8"/>
      <c r="D529" s="8"/>
      <c r="E529" s="6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">
      <c r="A530" s="8"/>
      <c r="B530" s="8"/>
      <c r="C530" s="8"/>
      <c r="D530" s="8"/>
      <c r="E530" s="6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">
      <c r="A531" s="8"/>
      <c r="B531" s="8"/>
      <c r="C531" s="8"/>
      <c r="D531" s="8"/>
      <c r="E531" s="6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">
      <c r="A532" s="8"/>
      <c r="B532" s="8"/>
      <c r="C532" s="8"/>
      <c r="D532" s="8"/>
      <c r="E532" s="6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">
      <c r="A533" s="8"/>
      <c r="B533" s="8"/>
      <c r="C533" s="8"/>
      <c r="D533" s="8"/>
      <c r="E533" s="6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">
      <c r="A534" s="8"/>
      <c r="B534" s="8"/>
      <c r="C534" s="8"/>
      <c r="D534" s="8"/>
      <c r="E534" s="6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">
      <c r="A535" s="8"/>
      <c r="B535" s="8"/>
      <c r="C535" s="8"/>
      <c r="D535" s="8"/>
      <c r="E535" s="6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">
      <c r="A536" s="8"/>
      <c r="B536" s="8"/>
      <c r="C536" s="8"/>
      <c r="D536" s="8"/>
      <c r="E536" s="6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">
      <c r="A537" s="8"/>
      <c r="B537" s="8"/>
      <c r="C537" s="8"/>
      <c r="D537" s="8"/>
      <c r="E537" s="6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">
      <c r="A538" s="8"/>
      <c r="B538" s="8"/>
      <c r="C538" s="8"/>
      <c r="D538" s="8"/>
      <c r="E538" s="6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">
      <c r="A539" s="8"/>
      <c r="B539" s="8"/>
      <c r="C539" s="8"/>
      <c r="D539" s="8"/>
      <c r="E539" s="6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">
      <c r="A540" s="8"/>
      <c r="B540" s="8"/>
      <c r="C540" s="8"/>
      <c r="D540" s="8"/>
      <c r="E540" s="6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">
      <c r="A541" s="8"/>
      <c r="B541" s="8"/>
      <c r="C541" s="8"/>
      <c r="D541" s="8"/>
      <c r="E541" s="6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">
      <c r="A542" s="8"/>
      <c r="B542" s="8"/>
      <c r="C542" s="8"/>
      <c r="D542" s="8"/>
      <c r="E542" s="6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">
      <c r="A543" s="8"/>
      <c r="B543" s="8"/>
      <c r="C543" s="8"/>
      <c r="D543" s="8"/>
      <c r="E543" s="6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">
      <c r="A544" s="8"/>
      <c r="B544" s="8"/>
      <c r="C544" s="8"/>
      <c r="D544" s="8"/>
      <c r="E544" s="6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">
      <c r="A545" s="8"/>
      <c r="B545" s="8"/>
      <c r="C545" s="8"/>
      <c r="D545" s="8"/>
      <c r="E545" s="6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">
      <c r="A546" s="8"/>
      <c r="B546" s="8"/>
      <c r="C546" s="8"/>
      <c r="D546" s="8"/>
      <c r="E546" s="6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">
      <c r="A547" s="8"/>
      <c r="B547" s="8"/>
      <c r="C547" s="8"/>
      <c r="D547" s="8"/>
      <c r="E547" s="6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">
      <c r="A548" s="8"/>
      <c r="B548" s="8"/>
      <c r="C548" s="8"/>
      <c r="D548" s="8"/>
      <c r="E548" s="6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">
      <c r="A549" s="8"/>
      <c r="B549" s="8"/>
      <c r="C549" s="8"/>
      <c r="D549" s="8"/>
      <c r="E549" s="6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">
      <c r="A550" s="8"/>
      <c r="B550" s="8"/>
      <c r="C550" s="8"/>
      <c r="D550" s="8"/>
      <c r="E550" s="6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">
      <c r="A551" s="8"/>
      <c r="B551" s="8"/>
      <c r="C551" s="8"/>
      <c r="D551" s="8"/>
      <c r="E551" s="6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">
      <c r="A552" s="8"/>
      <c r="B552" s="8"/>
      <c r="C552" s="8"/>
      <c r="D552" s="8"/>
      <c r="E552" s="6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">
      <c r="A553" s="8"/>
      <c r="B553" s="8"/>
      <c r="C553" s="8"/>
      <c r="D553" s="8"/>
      <c r="E553" s="6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">
      <c r="A554" s="8"/>
      <c r="B554" s="8"/>
      <c r="C554" s="8"/>
      <c r="D554" s="8"/>
      <c r="E554" s="6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">
      <c r="A555" s="8"/>
      <c r="B555" s="8"/>
      <c r="C555" s="8"/>
      <c r="D555" s="8"/>
      <c r="E555" s="6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">
      <c r="A556" s="8"/>
      <c r="B556" s="8"/>
      <c r="C556" s="8"/>
      <c r="D556" s="8"/>
      <c r="E556" s="6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">
      <c r="A557" s="8"/>
      <c r="B557" s="8"/>
      <c r="C557" s="8"/>
      <c r="D557" s="8"/>
      <c r="E557" s="6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">
      <c r="A558" s="8"/>
      <c r="B558" s="8"/>
      <c r="C558" s="8"/>
      <c r="D558" s="8"/>
      <c r="E558" s="6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">
      <c r="A559" s="8"/>
      <c r="B559" s="8"/>
      <c r="C559" s="8"/>
      <c r="D559" s="8"/>
      <c r="E559" s="6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">
      <c r="A560" s="8"/>
      <c r="B560" s="8"/>
      <c r="C560" s="8"/>
      <c r="D560" s="8"/>
      <c r="E560" s="6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">
      <c r="A561" s="8"/>
      <c r="B561" s="8"/>
      <c r="C561" s="8"/>
      <c r="D561" s="8"/>
      <c r="E561" s="6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">
      <c r="A562" s="8"/>
      <c r="B562" s="8"/>
      <c r="C562" s="8"/>
      <c r="D562" s="8"/>
      <c r="E562" s="6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">
      <c r="A563" s="8"/>
      <c r="B563" s="8"/>
      <c r="C563" s="8"/>
      <c r="D563" s="8"/>
      <c r="E563" s="6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">
      <c r="A564" s="8"/>
      <c r="B564" s="8"/>
      <c r="C564" s="8"/>
      <c r="D564" s="8"/>
      <c r="E564" s="6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">
      <c r="A565" s="8"/>
      <c r="B565" s="8"/>
      <c r="C565" s="8"/>
      <c r="D565" s="8"/>
      <c r="E565" s="6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">
      <c r="A566" s="8"/>
      <c r="B566" s="8"/>
      <c r="C566" s="8"/>
      <c r="D566" s="8"/>
      <c r="E566" s="6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">
      <c r="A567" s="8"/>
      <c r="B567" s="8"/>
      <c r="C567" s="8"/>
      <c r="D567" s="8"/>
      <c r="E567" s="6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">
      <c r="A568" s="8"/>
      <c r="B568" s="8"/>
      <c r="C568" s="8"/>
      <c r="D568" s="8"/>
      <c r="E568" s="6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">
      <c r="A569" s="8"/>
      <c r="B569" s="8"/>
      <c r="C569" s="8"/>
      <c r="D569" s="8"/>
      <c r="E569" s="6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">
      <c r="A570" s="8"/>
      <c r="B570" s="8"/>
      <c r="C570" s="8"/>
      <c r="D570" s="8"/>
      <c r="E570" s="6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">
      <c r="A571" s="8"/>
      <c r="B571" s="8"/>
      <c r="C571" s="8"/>
      <c r="D571" s="8"/>
      <c r="E571" s="6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">
      <c r="A572" s="8"/>
      <c r="B572" s="8"/>
      <c r="C572" s="8"/>
      <c r="D572" s="8"/>
      <c r="E572" s="6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">
      <c r="A573" s="8"/>
      <c r="B573" s="8"/>
      <c r="C573" s="8"/>
      <c r="D573" s="8"/>
      <c r="E573" s="6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">
      <c r="A574" s="8"/>
      <c r="B574" s="8"/>
      <c r="C574" s="8"/>
      <c r="D574" s="8"/>
      <c r="E574" s="6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">
      <c r="A575" s="8"/>
      <c r="B575" s="8"/>
      <c r="C575" s="8"/>
      <c r="D575" s="8"/>
      <c r="E575" s="6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">
      <c r="A576" s="8"/>
      <c r="B576" s="8"/>
      <c r="C576" s="8"/>
      <c r="D576" s="8"/>
      <c r="E576" s="6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">
      <c r="A577" s="8"/>
      <c r="B577" s="8"/>
      <c r="C577" s="8"/>
      <c r="D577" s="8"/>
      <c r="E577" s="6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">
      <c r="A578" s="8"/>
      <c r="B578" s="8"/>
      <c r="C578" s="8"/>
      <c r="D578" s="8"/>
      <c r="E578" s="6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">
      <c r="A579" s="8"/>
      <c r="B579" s="8"/>
      <c r="C579" s="8"/>
      <c r="D579" s="8"/>
      <c r="E579" s="6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">
      <c r="A580" s="8"/>
      <c r="B580" s="8"/>
      <c r="C580" s="8"/>
      <c r="D580" s="8"/>
      <c r="E580" s="6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">
      <c r="A581" s="8"/>
      <c r="B581" s="8"/>
      <c r="C581" s="8"/>
      <c r="D581" s="8"/>
      <c r="E581" s="6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">
      <c r="A582" s="8"/>
      <c r="B582" s="8"/>
      <c r="C582" s="8"/>
      <c r="D582" s="8"/>
      <c r="E582" s="6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">
      <c r="A583" s="8"/>
      <c r="B583" s="8"/>
      <c r="C583" s="8"/>
      <c r="D583" s="8"/>
      <c r="E583" s="6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">
      <c r="A584" s="8"/>
      <c r="B584" s="8"/>
      <c r="C584" s="8"/>
      <c r="D584" s="8"/>
      <c r="E584" s="6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">
      <c r="A585" s="8"/>
      <c r="B585" s="8"/>
      <c r="C585" s="8"/>
      <c r="D585" s="8"/>
      <c r="E585" s="6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">
      <c r="A586" s="8"/>
      <c r="B586" s="8"/>
      <c r="C586" s="8"/>
      <c r="D586" s="8"/>
      <c r="E586" s="6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">
      <c r="A587" s="8"/>
      <c r="B587" s="8"/>
      <c r="C587" s="8"/>
      <c r="D587" s="8"/>
      <c r="E587" s="6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">
      <c r="A588" s="8"/>
      <c r="B588" s="8"/>
      <c r="C588" s="8"/>
      <c r="D588" s="8"/>
      <c r="E588" s="6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">
      <c r="A589" s="8"/>
      <c r="B589" s="8"/>
      <c r="C589" s="8"/>
      <c r="D589" s="8"/>
      <c r="E589" s="6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">
      <c r="A590" s="8"/>
      <c r="B590" s="8"/>
      <c r="C590" s="8"/>
      <c r="D590" s="8"/>
      <c r="E590" s="6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">
      <c r="A591" s="8"/>
      <c r="B591" s="8"/>
      <c r="C591" s="8"/>
      <c r="D591" s="8"/>
      <c r="E591" s="6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">
      <c r="A592" s="8"/>
      <c r="B592" s="8"/>
      <c r="C592" s="8"/>
      <c r="D592" s="8"/>
      <c r="E592" s="6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">
      <c r="A593" s="8"/>
      <c r="B593" s="8"/>
      <c r="C593" s="8"/>
      <c r="D593" s="8"/>
      <c r="E593" s="6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">
      <c r="A594" s="8"/>
      <c r="B594" s="8"/>
      <c r="C594" s="8"/>
      <c r="D594" s="8"/>
      <c r="E594" s="6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">
      <c r="A595" s="8"/>
      <c r="B595" s="8"/>
      <c r="C595" s="8"/>
      <c r="D595" s="8"/>
      <c r="E595" s="6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">
      <c r="A596" s="8"/>
      <c r="B596" s="8"/>
      <c r="C596" s="8"/>
      <c r="D596" s="8"/>
      <c r="E596" s="6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">
      <c r="A597" s="8"/>
      <c r="B597" s="8"/>
      <c r="C597" s="8"/>
      <c r="D597" s="8"/>
      <c r="E597" s="6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">
      <c r="A598" s="8"/>
      <c r="B598" s="8"/>
      <c r="C598" s="8"/>
      <c r="D598" s="8"/>
      <c r="E598" s="6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">
      <c r="A599" s="8"/>
      <c r="B599" s="8"/>
      <c r="C599" s="8"/>
      <c r="D599" s="8"/>
      <c r="E599" s="6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">
      <c r="A600" s="8"/>
      <c r="B600" s="8"/>
      <c r="C600" s="8"/>
      <c r="D600" s="8"/>
      <c r="E600" s="6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">
      <c r="A601" s="8"/>
      <c r="B601" s="8"/>
      <c r="C601" s="8"/>
      <c r="D601" s="8"/>
      <c r="E601" s="6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">
      <c r="A602" s="8"/>
      <c r="B602" s="8"/>
      <c r="C602" s="8"/>
      <c r="D602" s="8"/>
      <c r="E602" s="6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">
      <c r="A603" s="8"/>
      <c r="B603" s="8"/>
      <c r="C603" s="8"/>
      <c r="D603" s="8"/>
      <c r="E603" s="6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">
      <c r="A604" s="8"/>
      <c r="B604" s="8"/>
      <c r="C604" s="8"/>
      <c r="D604" s="8"/>
      <c r="E604" s="6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">
      <c r="A605" s="8"/>
      <c r="B605" s="8"/>
      <c r="C605" s="8"/>
      <c r="D605" s="8"/>
      <c r="E605" s="6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">
      <c r="A606" s="8"/>
      <c r="B606" s="8"/>
      <c r="C606" s="8"/>
      <c r="D606" s="8"/>
      <c r="E606" s="6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">
      <c r="A607" s="8"/>
      <c r="B607" s="8"/>
      <c r="C607" s="8"/>
      <c r="D607" s="8"/>
      <c r="E607" s="6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">
      <c r="A608" s="8"/>
      <c r="B608" s="8"/>
      <c r="C608" s="8"/>
      <c r="D608" s="8"/>
      <c r="E608" s="6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">
      <c r="A609" s="8"/>
      <c r="B609" s="8"/>
      <c r="C609" s="8"/>
      <c r="D609" s="8"/>
      <c r="E609" s="6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">
      <c r="A610" s="8"/>
      <c r="B610" s="8"/>
      <c r="C610" s="8"/>
      <c r="D610" s="8"/>
      <c r="E610" s="6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">
      <c r="A611" s="8"/>
      <c r="B611" s="8"/>
      <c r="C611" s="8"/>
      <c r="D611" s="8"/>
      <c r="E611" s="6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">
      <c r="A612" s="8"/>
      <c r="B612" s="8"/>
      <c r="C612" s="8"/>
      <c r="D612" s="8"/>
      <c r="E612" s="6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">
      <c r="A613" s="8"/>
      <c r="B613" s="8"/>
      <c r="C613" s="8"/>
      <c r="D613" s="8"/>
      <c r="E613" s="6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">
      <c r="A614" s="8"/>
      <c r="B614" s="8"/>
      <c r="C614" s="8"/>
      <c r="D614" s="8"/>
      <c r="E614" s="6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">
      <c r="A615" s="8"/>
      <c r="B615" s="8"/>
      <c r="C615" s="8"/>
      <c r="D615" s="8"/>
      <c r="E615" s="6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">
      <c r="A616" s="8"/>
      <c r="B616" s="8"/>
      <c r="C616" s="8"/>
      <c r="D616" s="8"/>
      <c r="E616" s="6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">
      <c r="A617" s="8"/>
      <c r="B617" s="8"/>
      <c r="C617" s="8"/>
      <c r="D617" s="8"/>
      <c r="E617" s="6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">
      <c r="A618" s="8"/>
      <c r="B618" s="8"/>
      <c r="C618" s="8"/>
      <c r="D618" s="8"/>
      <c r="E618" s="6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">
      <c r="A619" s="8"/>
      <c r="B619" s="8"/>
      <c r="C619" s="8"/>
      <c r="D619" s="8"/>
      <c r="E619" s="6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">
      <c r="A620" s="8"/>
      <c r="B620" s="8"/>
      <c r="C620" s="8"/>
      <c r="D620" s="8"/>
      <c r="E620" s="6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">
      <c r="A621" s="8"/>
      <c r="B621" s="8"/>
      <c r="C621" s="8"/>
      <c r="D621" s="8"/>
      <c r="E621" s="6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">
      <c r="A622" s="8"/>
      <c r="B622" s="8"/>
      <c r="C622" s="8"/>
      <c r="D622" s="8"/>
      <c r="E622" s="6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">
      <c r="A623" s="8"/>
      <c r="B623" s="8"/>
      <c r="C623" s="8"/>
      <c r="D623" s="8"/>
      <c r="E623" s="6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">
      <c r="A624" s="8"/>
      <c r="B624" s="8"/>
      <c r="C624" s="8"/>
      <c r="D624" s="8"/>
      <c r="E624" s="6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">
      <c r="A625" s="8"/>
      <c r="B625" s="8"/>
      <c r="C625" s="8"/>
      <c r="D625" s="8"/>
      <c r="E625" s="6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">
      <c r="A626" s="8"/>
      <c r="B626" s="8"/>
      <c r="C626" s="8"/>
      <c r="D626" s="8"/>
      <c r="E626" s="6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">
      <c r="A627" s="8"/>
      <c r="B627" s="8"/>
      <c r="C627" s="8"/>
      <c r="D627" s="8"/>
      <c r="E627" s="6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">
      <c r="A628" s="8"/>
      <c r="B628" s="8"/>
      <c r="C628" s="8"/>
      <c r="D628" s="8"/>
      <c r="E628" s="6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">
      <c r="A629" s="8"/>
      <c r="B629" s="8"/>
      <c r="C629" s="8"/>
      <c r="D629" s="8"/>
      <c r="E629" s="6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">
      <c r="A630" s="8"/>
      <c r="B630" s="8"/>
      <c r="C630" s="8"/>
      <c r="D630" s="8"/>
      <c r="E630" s="6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">
      <c r="A631" s="8"/>
      <c r="B631" s="8"/>
      <c r="C631" s="8"/>
      <c r="D631" s="8"/>
      <c r="E631" s="6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">
      <c r="A632" s="8"/>
      <c r="B632" s="8"/>
      <c r="C632" s="8"/>
      <c r="D632" s="8"/>
      <c r="E632" s="6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">
      <c r="A633" s="8"/>
      <c r="B633" s="8"/>
      <c r="C633" s="8"/>
      <c r="D633" s="8"/>
      <c r="E633" s="6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">
      <c r="A634" s="8"/>
      <c r="B634" s="8"/>
      <c r="C634" s="8"/>
      <c r="D634" s="8"/>
      <c r="E634" s="6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">
      <c r="A635" s="8"/>
      <c r="B635" s="8"/>
      <c r="C635" s="8"/>
      <c r="D635" s="8"/>
      <c r="E635" s="6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">
      <c r="A636" s="8"/>
      <c r="B636" s="8"/>
      <c r="C636" s="8"/>
      <c r="D636" s="8"/>
      <c r="E636" s="6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">
      <c r="A637" s="8"/>
      <c r="B637" s="8"/>
      <c r="C637" s="8"/>
      <c r="D637" s="8"/>
      <c r="E637" s="6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">
      <c r="A638" s="8"/>
      <c r="B638" s="8"/>
      <c r="C638" s="8"/>
      <c r="D638" s="8"/>
      <c r="E638" s="6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">
      <c r="A639" s="8"/>
      <c r="B639" s="8"/>
      <c r="C639" s="8"/>
      <c r="D639" s="8"/>
      <c r="E639" s="6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">
      <c r="A640" s="8"/>
      <c r="B640" s="8"/>
      <c r="C640" s="8"/>
      <c r="D640" s="8"/>
      <c r="E640" s="6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">
      <c r="A641" s="8"/>
      <c r="B641" s="8"/>
      <c r="C641" s="8"/>
      <c r="D641" s="8"/>
      <c r="E641" s="6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">
      <c r="A642" s="8"/>
      <c r="B642" s="8"/>
      <c r="C642" s="8"/>
      <c r="D642" s="8"/>
      <c r="E642" s="6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">
      <c r="A643" s="8"/>
      <c r="B643" s="8"/>
      <c r="C643" s="8"/>
      <c r="D643" s="8"/>
      <c r="E643" s="6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">
      <c r="A644" s="8"/>
      <c r="B644" s="8"/>
      <c r="C644" s="8"/>
      <c r="D644" s="8"/>
      <c r="E644" s="6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">
      <c r="A645" s="8"/>
      <c r="B645" s="8"/>
      <c r="C645" s="8"/>
      <c r="D645" s="8"/>
      <c r="E645" s="6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">
      <c r="A646" s="8"/>
      <c r="B646" s="8"/>
      <c r="C646" s="8"/>
      <c r="D646" s="8"/>
      <c r="E646" s="6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">
      <c r="A647" s="8"/>
      <c r="B647" s="8"/>
      <c r="C647" s="8"/>
      <c r="D647" s="8"/>
      <c r="E647" s="6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">
      <c r="A648" s="8"/>
      <c r="B648" s="8"/>
      <c r="C648" s="8"/>
      <c r="D648" s="8"/>
      <c r="E648" s="6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">
      <c r="A649" s="8"/>
      <c r="B649" s="8"/>
      <c r="C649" s="8"/>
      <c r="D649" s="8"/>
      <c r="E649" s="6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">
      <c r="A650" s="8"/>
      <c r="B650" s="8"/>
      <c r="C650" s="8"/>
      <c r="D650" s="8"/>
      <c r="E650" s="6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">
      <c r="A651" s="8"/>
      <c r="B651" s="8"/>
      <c r="C651" s="8"/>
      <c r="D651" s="8"/>
      <c r="E651" s="6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">
      <c r="A652" s="8"/>
      <c r="B652" s="8"/>
      <c r="C652" s="8"/>
      <c r="D652" s="8"/>
      <c r="E652" s="6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">
      <c r="A653" s="8"/>
      <c r="B653" s="8"/>
      <c r="C653" s="8"/>
      <c r="D653" s="8"/>
      <c r="E653" s="6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">
      <c r="A654" s="8"/>
      <c r="B654" s="8"/>
      <c r="C654" s="8"/>
      <c r="D654" s="8"/>
      <c r="E654" s="6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">
      <c r="A655" s="8"/>
      <c r="B655" s="8"/>
      <c r="C655" s="8"/>
      <c r="D655" s="8"/>
      <c r="E655" s="6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">
      <c r="A656" s="8"/>
      <c r="B656" s="8"/>
      <c r="C656" s="8"/>
      <c r="D656" s="8"/>
      <c r="E656" s="6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">
      <c r="A657" s="8"/>
      <c r="B657" s="8"/>
      <c r="C657" s="8"/>
      <c r="D657" s="8"/>
      <c r="E657" s="6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">
      <c r="A658" s="8"/>
      <c r="B658" s="8"/>
      <c r="C658" s="8"/>
      <c r="D658" s="8"/>
      <c r="E658" s="6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">
      <c r="A659" s="8"/>
      <c r="B659" s="8"/>
      <c r="C659" s="8"/>
      <c r="D659" s="8"/>
      <c r="E659" s="6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">
      <c r="A660" s="8"/>
      <c r="B660" s="8"/>
      <c r="C660" s="8"/>
      <c r="D660" s="8"/>
      <c r="E660" s="6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">
      <c r="A661" s="8"/>
      <c r="B661" s="8"/>
      <c r="C661" s="8"/>
      <c r="D661" s="8"/>
      <c r="E661" s="6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">
      <c r="A662" s="8"/>
      <c r="B662" s="8"/>
      <c r="C662" s="8"/>
      <c r="D662" s="8"/>
      <c r="E662" s="6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">
      <c r="A663" s="8"/>
      <c r="B663" s="8"/>
      <c r="C663" s="8"/>
      <c r="D663" s="8"/>
      <c r="E663" s="6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">
      <c r="A664" s="8"/>
      <c r="B664" s="8"/>
      <c r="C664" s="8"/>
      <c r="D664" s="8"/>
      <c r="E664" s="6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">
      <c r="A665" s="8"/>
      <c r="B665" s="8"/>
      <c r="C665" s="8"/>
      <c r="D665" s="8"/>
      <c r="E665" s="6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">
      <c r="A666" s="8"/>
      <c r="B666" s="8"/>
      <c r="C666" s="8"/>
      <c r="D666" s="8"/>
      <c r="E666" s="6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">
      <c r="A667" s="8"/>
      <c r="B667" s="8"/>
      <c r="C667" s="8"/>
      <c r="D667" s="8"/>
      <c r="E667" s="6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">
      <c r="A668" s="8"/>
      <c r="B668" s="8"/>
      <c r="C668" s="8"/>
      <c r="D668" s="8"/>
      <c r="E668" s="6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">
      <c r="A669" s="8"/>
      <c r="B669" s="8"/>
      <c r="C669" s="8"/>
      <c r="D669" s="8"/>
      <c r="E669" s="6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">
      <c r="A670" s="8"/>
      <c r="B670" s="8"/>
      <c r="C670" s="8"/>
      <c r="D670" s="8"/>
      <c r="E670" s="6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">
      <c r="A671" s="8"/>
      <c r="B671" s="8"/>
      <c r="C671" s="8"/>
      <c r="D671" s="8"/>
      <c r="E671" s="6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">
      <c r="A672" s="8"/>
      <c r="B672" s="8"/>
      <c r="C672" s="8"/>
      <c r="D672" s="8"/>
      <c r="E672" s="6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">
      <c r="A673" s="8"/>
      <c r="B673" s="8"/>
      <c r="C673" s="8"/>
      <c r="D673" s="8"/>
      <c r="E673" s="6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">
      <c r="A674" s="8"/>
      <c r="B674" s="8"/>
      <c r="C674" s="8"/>
      <c r="D674" s="8"/>
      <c r="E674" s="6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">
      <c r="A675" s="8"/>
      <c r="B675" s="8"/>
      <c r="C675" s="8"/>
      <c r="D675" s="8"/>
      <c r="E675" s="6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">
      <c r="A676" s="8"/>
      <c r="B676" s="8"/>
      <c r="C676" s="8"/>
      <c r="D676" s="8"/>
      <c r="E676" s="6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">
      <c r="A677" s="8"/>
      <c r="B677" s="8"/>
      <c r="C677" s="8"/>
      <c r="D677" s="8"/>
      <c r="E677" s="6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">
      <c r="A678" s="8"/>
      <c r="B678" s="8"/>
      <c r="C678" s="8"/>
      <c r="D678" s="8"/>
      <c r="E678" s="6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">
      <c r="A679" s="8"/>
      <c r="B679" s="8"/>
      <c r="C679" s="8"/>
      <c r="D679" s="8"/>
      <c r="E679" s="6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">
      <c r="A680" s="8"/>
      <c r="B680" s="8"/>
      <c r="C680" s="8"/>
      <c r="D680" s="8"/>
      <c r="E680" s="6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">
      <c r="A681" s="8"/>
      <c r="B681" s="8"/>
      <c r="C681" s="8"/>
      <c r="D681" s="8"/>
      <c r="E681" s="6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">
      <c r="A682" s="8"/>
      <c r="B682" s="8"/>
      <c r="C682" s="8"/>
      <c r="D682" s="8"/>
      <c r="E682" s="6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">
      <c r="A683" s="8"/>
      <c r="B683" s="8"/>
      <c r="C683" s="8"/>
      <c r="D683" s="8"/>
      <c r="E683" s="6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">
      <c r="A684" s="8"/>
      <c r="B684" s="8"/>
      <c r="C684" s="8"/>
      <c r="D684" s="8"/>
      <c r="E684" s="6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">
      <c r="A685" s="8"/>
      <c r="B685" s="8"/>
      <c r="C685" s="8"/>
      <c r="D685" s="8"/>
      <c r="E685" s="6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">
      <c r="A686" s="8"/>
      <c r="B686" s="8"/>
      <c r="C686" s="8"/>
      <c r="D686" s="8"/>
      <c r="E686" s="6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">
      <c r="A687" s="8"/>
      <c r="B687" s="8"/>
      <c r="C687" s="8"/>
      <c r="D687" s="8"/>
      <c r="E687" s="6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">
      <c r="A688" s="8"/>
      <c r="B688" s="8"/>
      <c r="C688" s="8"/>
      <c r="D688" s="8"/>
      <c r="E688" s="6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">
      <c r="A689" s="8"/>
      <c r="B689" s="8"/>
      <c r="C689" s="8"/>
      <c r="D689" s="8"/>
      <c r="E689" s="6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">
      <c r="A690" s="8"/>
      <c r="B690" s="8"/>
      <c r="C690" s="8"/>
      <c r="D690" s="8"/>
      <c r="E690" s="6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">
      <c r="A691" s="8"/>
      <c r="B691" s="8"/>
      <c r="C691" s="8"/>
      <c r="D691" s="8"/>
      <c r="E691" s="6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">
      <c r="A692" s="8"/>
      <c r="B692" s="8"/>
      <c r="C692" s="8"/>
      <c r="D692" s="8"/>
      <c r="E692" s="6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">
      <c r="A693" s="8"/>
      <c r="B693" s="8"/>
      <c r="C693" s="8"/>
      <c r="D693" s="8"/>
      <c r="E693" s="6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">
      <c r="A694" s="8"/>
      <c r="B694" s="8"/>
      <c r="C694" s="8"/>
      <c r="D694" s="8"/>
      <c r="E694" s="6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">
      <c r="A695" s="8"/>
      <c r="B695" s="8"/>
      <c r="C695" s="8"/>
      <c r="D695" s="8"/>
      <c r="E695" s="6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">
      <c r="A696" s="8"/>
      <c r="B696" s="8"/>
      <c r="C696" s="8"/>
      <c r="D696" s="8"/>
      <c r="E696" s="6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">
      <c r="A697" s="8"/>
      <c r="B697" s="8"/>
      <c r="C697" s="8"/>
      <c r="D697" s="8"/>
      <c r="E697" s="6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">
      <c r="A698" s="8"/>
      <c r="B698" s="8"/>
      <c r="C698" s="8"/>
      <c r="D698" s="8"/>
      <c r="E698" s="6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">
      <c r="A699" s="8"/>
      <c r="B699" s="8"/>
      <c r="C699" s="8"/>
      <c r="D699" s="8"/>
      <c r="E699" s="6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">
      <c r="A700" s="8"/>
      <c r="B700" s="8"/>
      <c r="C700" s="8"/>
      <c r="D700" s="8"/>
      <c r="E700" s="6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">
      <c r="A701" s="8"/>
      <c r="B701" s="8"/>
      <c r="C701" s="8"/>
      <c r="D701" s="8"/>
      <c r="E701" s="6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">
      <c r="A702" s="8"/>
      <c r="B702" s="8"/>
      <c r="C702" s="8"/>
      <c r="D702" s="8"/>
      <c r="E702" s="6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">
      <c r="A703" s="8"/>
      <c r="B703" s="8"/>
      <c r="C703" s="8"/>
      <c r="D703" s="8"/>
      <c r="E703" s="6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">
      <c r="A704" s="8"/>
      <c r="B704" s="8"/>
      <c r="C704" s="8"/>
      <c r="D704" s="8"/>
      <c r="E704" s="6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">
      <c r="A705" s="8"/>
      <c r="B705" s="8"/>
      <c r="C705" s="8"/>
      <c r="D705" s="8"/>
      <c r="E705" s="6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">
      <c r="A706" s="8"/>
      <c r="B706" s="8"/>
      <c r="C706" s="8"/>
      <c r="D706" s="8"/>
      <c r="E706" s="6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">
      <c r="A707" s="8"/>
      <c r="B707" s="8"/>
      <c r="C707" s="8"/>
      <c r="D707" s="8"/>
      <c r="E707" s="6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">
      <c r="A708" s="8"/>
      <c r="B708" s="8"/>
      <c r="C708" s="8"/>
      <c r="D708" s="8"/>
      <c r="E708" s="6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">
      <c r="A709" s="8"/>
      <c r="B709" s="8"/>
      <c r="C709" s="8"/>
      <c r="D709" s="8"/>
      <c r="E709" s="6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">
      <c r="A710" s="8"/>
      <c r="B710" s="8"/>
      <c r="C710" s="8"/>
      <c r="D710" s="8"/>
      <c r="E710" s="6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">
      <c r="A711" s="8"/>
      <c r="B711" s="8"/>
      <c r="C711" s="8"/>
      <c r="D711" s="8"/>
      <c r="E711" s="6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">
      <c r="A712" s="8"/>
      <c r="B712" s="8"/>
      <c r="C712" s="8"/>
      <c r="D712" s="8"/>
      <c r="E712" s="6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">
      <c r="A713" s="8"/>
      <c r="B713" s="8"/>
      <c r="C713" s="8"/>
      <c r="D713" s="8"/>
      <c r="E713" s="6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">
      <c r="A714" s="8"/>
      <c r="B714" s="8"/>
      <c r="C714" s="8"/>
      <c r="D714" s="8"/>
      <c r="E714" s="6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">
      <c r="A715" s="8"/>
      <c r="B715" s="8"/>
      <c r="C715" s="8"/>
      <c r="D715" s="8"/>
      <c r="E715" s="6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">
      <c r="A716" s="8"/>
      <c r="B716" s="8"/>
      <c r="C716" s="8"/>
      <c r="D716" s="8"/>
      <c r="E716" s="6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">
      <c r="A717" s="8"/>
      <c r="B717" s="8"/>
      <c r="C717" s="8"/>
      <c r="D717" s="8"/>
      <c r="E717" s="6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">
      <c r="A718" s="8"/>
      <c r="B718" s="8"/>
      <c r="C718" s="8"/>
      <c r="D718" s="8"/>
      <c r="E718" s="6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">
      <c r="A719" s="8"/>
      <c r="B719" s="8"/>
      <c r="C719" s="8"/>
      <c r="D719" s="8"/>
      <c r="E719" s="6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">
      <c r="A720" s="8"/>
      <c r="B720" s="8"/>
      <c r="C720" s="8"/>
      <c r="D720" s="8"/>
      <c r="E720" s="6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">
      <c r="A721" s="8"/>
      <c r="B721" s="8"/>
      <c r="C721" s="8"/>
      <c r="D721" s="8"/>
      <c r="E721" s="6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">
      <c r="A722" s="8"/>
      <c r="B722" s="8"/>
      <c r="C722" s="8"/>
      <c r="D722" s="8"/>
      <c r="E722" s="6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">
      <c r="A723" s="8"/>
      <c r="B723" s="8"/>
      <c r="C723" s="8"/>
      <c r="D723" s="8"/>
      <c r="E723" s="6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">
      <c r="A724" s="8"/>
      <c r="B724" s="8"/>
      <c r="C724" s="8"/>
      <c r="D724" s="8"/>
      <c r="E724" s="6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">
      <c r="A725" s="8"/>
      <c r="B725" s="8"/>
      <c r="C725" s="8"/>
      <c r="D725" s="8"/>
      <c r="E725" s="6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">
      <c r="A726" s="8"/>
      <c r="B726" s="8"/>
      <c r="C726" s="8"/>
      <c r="D726" s="8"/>
      <c r="E726" s="6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">
      <c r="A727" s="8"/>
      <c r="B727" s="8"/>
      <c r="C727" s="8"/>
      <c r="D727" s="8"/>
      <c r="E727" s="6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">
      <c r="A728" s="8"/>
      <c r="B728" s="8"/>
      <c r="C728" s="8"/>
      <c r="D728" s="8"/>
      <c r="E728" s="6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">
      <c r="A729" s="8"/>
      <c r="B729" s="8"/>
      <c r="C729" s="8"/>
      <c r="D729" s="8"/>
      <c r="E729" s="6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">
      <c r="A730" s="8"/>
      <c r="B730" s="8"/>
      <c r="C730" s="8"/>
      <c r="D730" s="8"/>
      <c r="E730" s="6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">
      <c r="A731" s="8"/>
      <c r="B731" s="8"/>
      <c r="C731" s="8"/>
      <c r="D731" s="8"/>
      <c r="E731" s="6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">
      <c r="A732" s="8"/>
      <c r="B732" s="8"/>
      <c r="C732" s="8"/>
      <c r="D732" s="8"/>
      <c r="E732" s="6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">
      <c r="A733" s="8"/>
      <c r="B733" s="8"/>
      <c r="C733" s="8"/>
      <c r="D733" s="8"/>
      <c r="E733" s="6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">
      <c r="A734" s="8"/>
      <c r="B734" s="8"/>
      <c r="C734" s="8"/>
      <c r="D734" s="8"/>
      <c r="E734" s="6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">
      <c r="A735" s="8"/>
      <c r="B735" s="8"/>
      <c r="C735" s="8"/>
      <c r="D735" s="8"/>
      <c r="E735" s="6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">
      <c r="A736" s="8"/>
      <c r="B736" s="8"/>
      <c r="C736" s="8"/>
      <c r="D736" s="8"/>
      <c r="E736" s="6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">
      <c r="A737" s="8"/>
      <c r="B737" s="8"/>
      <c r="C737" s="8"/>
      <c r="D737" s="8"/>
      <c r="E737" s="6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">
      <c r="A738" s="8"/>
      <c r="B738" s="8"/>
      <c r="C738" s="8"/>
      <c r="D738" s="8"/>
      <c r="E738" s="6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">
      <c r="A739" s="8"/>
      <c r="B739" s="8"/>
      <c r="C739" s="8"/>
      <c r="D739" s="8"/>
      <c r="E739" s="6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">
      <c r="A740" s="8"/>
      <c r="B740" s="8"/>
      <c r="C740" s="8"/>
      <c r="D740" s="8"/>
      <c r="E740" s="6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">
      <c r="A741" s="8"/>
      <c r="B741" s="8"/>
      <c r="C741" s="8"/>
      <c r="D741" s="8"/>
      <c r="E741" s="6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">
      <c r="A742" s="8"/>
      <c r="B742" s="8"/>
      <c r="C742" s="8"/>
      <c r="D742" s="8"/>
      <c r="E742" s="6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">
      <c r="A743" s="8"/>
      <c r="B743" s="8"/>
      <c r="C743" s="8"/>
      <c r="D743" s="8"/>
      <c r="E743" s="6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">
      <c r="A744" s="8"/>
      <c r="B744" s="8"/>
      <c r="C744" s="8"/>
      <c r="D744" s="8"/>
      <c r="E744" s="6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">
      <c r="A745" s="8"/>
      <c r="B745" s="8"/>
      <c r="C745" s="8"/>
      <c r="D745" s="8"/>
      <c r="E745" s="6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">
      <c r="A746" s="8"/>
      <c r="B746" s="8"/>
      <c r="C746" s="8"/>
      <c r="D746" s="8"/>
      <c r="E746" s="6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">
      <c r="A747" s="8"/>
      <c r="B747" s="8"/>
      <c r="C747" s="8"/>
      <c r="D747" s="8"/>
      <c r="E747" s="6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">
      <c r="A748" s="8"/>
      <c r="B748" s="8"/>
      <c r="C748" s="8"/>
      <c r="D748" s="8"/>
      <c r="E748" s="6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">
      <c r="A749" s="8"/>
      <c r="B749" s="8"/>
      <c r="C749" s="8"/>
      <c r="D749" s="8"/>
      <c r="E749" s="6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">
      <c r="A750" s="8"/>
      <c r="B750" s="8"/>
      <c r="C750" s="8"/>
      <c r="D750" s="8"/>
      <c r="E750" s="6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">
      <c r="A751" s="8"/>
      <c r="B751" s="8"/>
      <c r="C751" s="8"/>
      <c r="D751" s="8"/>
      <c r="E751" s="6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">
      <c r="A752" s="8"/>
      <c r="B752" s="8"/>
      <c r="C752" s="8"/>
      <c r="D752" s="8"/>
      <c r="E752" s="6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">
      <c r="A753" s="8"/>
      <c r="B753" s="8"/>
      <c r="C753" s="8"/>
      <c r="D753" s="8"/>
      <c r="E753" s="6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">
      <c r="A754" s="8"/>
      <c r="B754" s="8"/>
      <c r="C754" s="8"/>
      <c r="D754" s="8"/>
      <c r="E754" s="6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">
      <c r="A755" s="8"/>
      <c r="B755" s="8"/>
      <c r="C755" s="8"/>
      <c r="D755" s="8"/>
      <c r="E755" s="6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">
      <c r="A756" s="8"/>
      <c r="B756" s="8"/>
      <c r="C756" s="8"/>
      <c r="D756" s="8"/>
      <c r="E756" s="6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">
      <c r="A757" s="8"/>
      <c r="B757" s="8"/>
      <c r="C757" s="8"/>
      <c r="D757" s="8"/>
      <c r="E757" s="6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">
      <c r="A758" s="8"/>
      <c r="B758" s="8"/>
      <c r="C758" s="8"/>
      <c r="D758" s="8"/>
      <c r="E758" s="6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">
      <c r="A759" s="8"/>
      <c r="B759" s="8"/>
      <c r="C759" s="8"/>
      <c r="D759" s="8"/>
      <c r="E759" s="6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">
      <c r="A760" s="8"/>
      <c r="B760" s="8"/>
      <c r="C760" s="8"/>
      <c r="D760" s="8"/>
      <c r="E760" s="6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">
      <c r="A761" s="8"/>
      <c r="B761" s="8"/>
      <c r="C761" s="8"/>
      <c r="D761" s="8"/>
      <c r="E761" s="6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">
      <c r="A762" s="8"/>
      <c r="B762" s="8"/>
      <c r="C762" s="8"/>
      <c r="D762" s="8"/>
      <c r="E762" s="6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">
      <c r="A763" s="8"/>
      <c r="B763" s="8"/>
      <c r="C763" s="8"/>
      <c r="D763" s="8"/>
      <c r="E763" s="6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">
      <c r="A764" s="8"/>
      <c r="B764" s="8"/>
      <c r="C764" s="8"/>
      <c r="D764" s="8"/>
      <c r="E764" s="6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">
      <c r="A765" s="8"/>
      <c r="B765" s="8"/>
      <c r="C765" s="8"/>
      <c r="D765" s="8"/>
      <c r="E765" s="6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">
      <c r="A766" s="8"/>
      <c r="B766" s="8"/>
      <c r="C766" s="8"/>
      <c r="D766" s="8"/>
      <c r="E766" s="6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">
      <c r="A767" s="8"/>
      <c r="B767" s="8"/>
      <c r="C767" s="8"/>
      <c r="D767" s="8"/>
      <c r="E767" s="6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">
      <c r="A768" s="8"/>
      <c r="B768" s="8"/>
      <c r="C768" s="8"/>
      <c r="D768" s="8"/>
      <c r="E768" s="6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">
      <c r="A769" s="8"/>
      <c r="B769" s="8"/>
      <c r="C769" s="8"/>
      <c r="D769" s="8"/>
      <c r="E769" s="6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">
      <c r="A770" s="8"/>
      <c r="B770" s="8"/>
      <c r="C770" s="8"/>
      <c r="D770" s="8"/>
      <c r="E770" s="6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">
      <c r="A771" s="8"/>
      <c r="B771" s="8"/>
      <c r="C771" s="8"/>
      <c r="D771" s="8"/>
      <c r="E771" s="6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">
      <c r="A772" s="8"/>
      <c r="B772" s="8"/>
      <c r="C772" s="8"/>
      <c r="D772" s="8"/>
      <c r="E772" s="6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">
      <c r="A773" s="8"/>
      <c r="B773" s="8"/>
      <c r="C773" s="8"/>
      <c r="D773" s="8"/>
      <c r="E773" s="6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">
      <c r="A774" s="8"/>
      <c r="B774" s="8"/>
      <c r="C774" s="8"/>
      <c r="D774" s="8"/>
      <c r="E774" s="6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">
      <c r="A775" s="8"/>
      <c r="B775" s="8"/>
      <c r="C775" s="8"/>
      <c r="D775" s="8"/>
      <c r="E775" s="6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">
      <c r="A776" s="8"/>
      <c r="B776" s="8"/>
      <c r="C776" s="8"/>
      <c r="D776" s="8"/>
      <c r="E776" s="6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">
      <c r="A777" s="8"/>
      <c r="B777" s="8"/>
      <c r="C777" s="8"/>
      <c r="D777" s="8"/>
      <c r="E777" s="6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">
      <c r="A778" s="8"/>
      <c r="B778" s="8"/>
      <c r="C778" s="8"/>
      <c r="D778" s="8"/>
      <c r="E778" s="6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">
      <c r="A779" s="8"/>
      <c r="B779" s="8"/>
      <c r="C779" s="8"/>
      <c r="D779" s="8"/>
      <c r="E779" s="6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">
      <c r="A780" s="8"/>
      <c r="B780" s="8"/>
      <c r="C780" s="8"/>
      <c r="D780" s="8"/>
      <c r="E780" s="6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">
      <c r="A781" s="8"/>
      <c r="B781" s="8"/>
      <c r="C781" s="8"/>
      <c r="D781" s="8"/>
      <c r="E781" s="6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">
      <c r="A782" s="8"/>
      <c r="B782" s="8"/>
      <c r="C782" s="8"/>
      <c r="D782" s="8"/>
      <c r="E782" s="6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">
      <c r="A783" s="8"/>
      <c r="B783" s="8"/>
      <c r="C783" s="8"/>
      <c r="D783" s="8"/>
      <c r="E783" s="6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">
      <c r="A784" s="8"/>
      <c r="B784" s="8"/>
      <c r="C784" s="8"/>
      <c r="D784" s="8"/>
      <c r="E784" s="6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">
      <c r="A785" s="8"/>
      <c r="B785" s="8"/>
      <c r="C785" s="8"/>
      <c r="D785" s="8"/>
      <c r="E785" s="6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">
      <c r="A786" s="8"/>
      <c r="B786" s="8"/>
      <c r="C786" s="8"/>
      <c r="D786" s="8"/>
      <c r="E786" s="6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">
      <c r="A787" s="8"/>
      <c r="B787" s="8"/>
      <c r="C787" s="8"/>
      <c r="D787" s="8"/>
      <c r="E787" s="6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">
      <c r="A788" s="8"/>
      <c r="B788" s="8"/>
      <c r="C788" s="8"/>
      <c r="D788" s="8"/>
      <c r="E788" s="6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">
      <c r="A789" s="8"/>
      <c r="B789" s="8"/>
      <c r="C789" s="8"/>
      <c r="D789" s="8"/>
      <c r="E789" s="6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">
      <c r="A790" s="8"/>
      <c r="B790" s="8"/>
      <c r="C790" s="8"/>
      <c r="D790" s="8"/>
      <c r="E790" s="6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">
      <c r="A791" s="8"/>
      <c r="B791" s="8"/>
      <c r="C791" s="8"/>
      <c r="D791" s="8"/>
      <c r="E791" s="6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">
      <c r="A792" s="8"/>
      <c r="B792" s="8"/>
      <c r="C792" s="8"/>
      <c r="D792" s="8"/>
      <c r="E792" s="6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">
      <c r="A793" s="8"/>
      <c r="B793" s="8"/>
      <c r="C793" s="8"/>
      <c r="D793" s="8"/>
      <c r="E793" s="6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">
      <c r="A794" s="8"/>
      <c r="B794" s="8"/>
      <c r="C794" s="8"/>
      <c r="D794" s="8"/>
      <c r="E794" s="6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">
      <c r="A795" s="8"/>
      <c r="B795" s="8"/>
      <c r="C795" s="8"/>
      <c r="D795" s="8"/>
      <c r="E795" s="6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">
      <c r="A796" s="8"/>
      <c r="B796" s="8"/>
      <c r="C796" s="8"/>
      <c r="D796" s="8"/>
      <c r="E796" s="6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">
      <c r="A797" s="8"/>
      <c r="B797" s="8"/>
      <c r="C797" s="8"/>
      <c r="D797" s="8"/>
      <c r="E797" s="6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">
      <c r="A798" s="8"/>
      <c r="B798" s="8"/>
      <c r="C798" s="8"/>
      <c r="D798" s="8"/>
      <c r="E798" s="6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">
      <c r="A799" s="8"/>
      <c r="B799" s="8"/>
      <c r="C799" s="8"/>
      <c r="D799" s="8"/>
      <c r="E799" s="6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">
      <c r="A800" s="8"/>
      <c r="B800" s="8"/>
      <c r="C800" s="8"/>
      <c r="D800" s="8"/>
      <c r="E800" s="6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">
      <c r="A801" s="8"/>
      <c r="B801" s="8"/>
      <c r="C801" s="8"/>
      <c r="D801" s="8"/>
      <c r="E801" s="6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">
      <c r="A802" s="8"/>
      <c r="B802" s="8"/>
      <c r="C802" s="8"/>
      <c r="D802" s="8"/>
      <c r="E802" s="6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">
      <c r="A803" s="8"/>
      <c r="B803" s="8"/>
      <c r="C803" s="8"/>
      <c r="D803" s="8"/>
      <c r="E803" s="6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">
      <c r="A804" s="8"/>
      <c r="B804" s="8"/>
      <c r="C804" s="8"/>
      <c r="D804" s="8"/>
      <c r="E804" s="6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">
      <c r="A805" s="8"/>
      <c r="B805" s="8"/>
      <c r="C805" s="8"/>
      <c r="D805" s="8"/>
      <c r="E805" s="6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">
      <c r="A806" s="8"/>
      <c r="B806" s="8"/>
      <c r="C806" s="8"/>
      <c r="D806" s="8"/>
      <c r="E806" s="6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">
      <c r="A807" s="8"/>
      <c r="B807" s="8"/>
      <c r="C807" s="8"/>
      <c r="D807" s="8"/>
      <c r="E807" s="6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">
      <c r="A808" s="8"/>
      <c r="B808" s="8"/>
      <c r="C808" s="8"/>
      <c r="D808" s="8"/>
      <c r="E808" s="6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">
      <c r="A809" s="8"/>
      <c r="B809" s="8"/>
      <c r="C809" s="8"/>
      <c r="D809" s="8"/>
      <c r="E809" s="6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">
      <c r="A810" s="8"/>
      <c r="B810" s="8"/>
      <c r="C810" s="8"/>
      <c r="D810" s="8"/>
      <c r="E810" s="6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">
      <c r="A811" s="8"/>
      <c r="B811" s="8"/>
      <c r="C811" s="8"/>
      <c r="D811" s="8"/>
      <c r="E811" s="6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">
      <c r="A812" s="8"/>
      <c r="B812" s="8"/>
      <c r="C812" s="8"/>
      <c r="D812" s="8"/>
      <c r="E812" s="6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">
      <c r="A813" s="8"/>
      <c r="B813" s="8"/>
      <c r="C813" s="8"/>
      <c r="D813" s="8"/>
      <c r="E813" s="6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">
      <c r="A814" s="8"/>
      <c r="B814" s="8"/>
      <c r="C814" s="8"/>
      <c r="D814" s="8"/>
      <c r="E814" s="6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">
      <c r="A815" s="8"/>
      <c r="B815" s="8"/>
      <c r="C815" s="8"/>
      <c r="D815" s="8"/>
      <c r="E815" s="6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">
      <c r="A816" s="8"/>
      <c r="B816" s="8"/>
      <c r="C816" s="8"/>
      <c r="D816" s="8"/>
      <c r="E816" s="6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">
      <c r="A817" s="8"/>
      <c r="B817" s="8"/>
      <c r="C817" s="8"/>
      <c r="D817" s="8"/>
      <c r="E817" s="6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">
      <c r="A818" s="8"/>
      <c r="B818" s="8"/>
      <c r="C818" s="8"/>
      <c r="D818" s="8"/>
      <c r="E818" s="6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">
      <c r="A819" s="8"/>
      <c r="B819" s="8"/>
      <c r="C819" s="8"/>
      <c r="D819" s="8"/>
      <c r="E819" s="6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">
      <c r="A820" s="8"/>
      <c r="B820" s="8"/>
      <c r="C820" s="8"/>
      <c r="D820" s="8"/>
      <c r="E820" s="6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">
      <c r="A821" s="8"/>
      <c r="B821" s="8"/>
      <c r="C821" s="8"/>
      <c r="D821" s="8"/>
      <c r="E821" s="6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">
      <c r="A822" s="8"/>
      <c r="B822" s="8"/>
      <c r="C822" s="8"/>
      <c r="D822" s="8"/>
      <c r="E822" s="6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">
      <c r="A823" s="8"/>
      <c r="B823" s="8"/>
      <c r="C823" s="8"/>
      <c r="D823" s="8"/>
      <c r="E823" s="6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">
      <c r="A824" s="8"/>
      <c r="B824" s="8"/>
      <c r="C824" s="8"/>
      <c r="D824" s="8"/>
      <c r="E824" s="6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">
      <c r="A825" s="8"/>
      <c r="B825" s="8"/>
      <c r="C825" s="8"/>
      <c r="D825" s="8"/>
      <c r="E825" s="6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">
      <c r="A826" s="8"/>
      <c r="B826" s="8"/>
      <c r="C826" s="8"/>
      <c r="D826" s="8"/>
      <c r="E826" s="6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">
      <c r="A827" s="8"/>
      <c r="B827" s="8"/>
      <c r="C827" s="8"/>
      <c r="D827" s="8"/>
      <c r="E827" s="6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">
      <c r="A828" s="8"/>
      <c r="B828" s="8"/>
      <c r="C828" s="8"/>
      <c r="D828" s="8"/>
      <c r="E828" s="6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">
      <c r="A829" s="8"/>
      <c r="B829" s="8"/>
      <c r="C829" s="8"/>
      <c r="D829" s="8"/>
      <c r="E829" s="6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">
      <c r="A830" s="8"/>
      <c r="B830" s="8"/>
      <c r="C830" s="8"/>
      <c r="D830" s="8"/>
      <c r="E830" s="6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">
      <c r="A831" s="8"/>
      <c r="B831" s="8"/>
      <c r="C831" s="8"/>
      <c r="D831" s="8"/>
      <c r="E831" s="6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">
      <c r="A832" s="8"/>
      <c r="B832" s="8"/>
      <c r="C832" s="8"/>
      <c r="D832" s="8"/>
      <c r="E832" s="6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">
      <c r="A833" s="8"/>
      <c r="B833" s="8"/>
      <c r="C833" s="8"/>
      <c r="D833" s="8"/>
      <c r="E833" s="6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">
      <c r="A834" s="8"/>
      <c r="B834" s="8"/>
      <c r="C834" s="8"/>
      <c r="D834" s="8"/>
      <c r="E834" s="6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">
      <c r="A835" s="8"/>
      <c r="B835" s="8"/>
      <c r="C835" s="8"/>
      <c r="D835" s="8"/>
      <c r="E835" s="6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">
      <c r="A836" s="8"/>
      <c r="B836" s="8"/>
      <c r="C836" s="8"/>
      <c r="D836" s="8"/>
      <c r="E836" s="6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">
      <c r="A837" s="8"/>
      <c r="B837" s="8"/>
      <c r="C837" s="8"/>
      <c r="D837" s="8"/>
      <c r="E837" s="6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">
      <c r="A838" s="8"/>
      <c r="B838" s="8"/>
      <c r="C838" s="8"/>
      <c r="D838" s="8"/>
      <c r="E838" s="6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">
      <c r="A839" s="8"/>
      <c r="B839" s="8"/>
      <c r="C839" s="8"/>
      <c r="D839" s="8"/>
      <c r="E839" s="6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">
      <c r="A840" s="8"/>
      <c r="B840" s="8"/>
      <c r="C840" s="8"/>
      <c r="D840" s="8"/>
      <c r="E840" s="6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">
      <c r="A841" s="8"/>
      <c r="B841" s="8"/>
      <c r="C841" s="8"/>
      <c r="D841" s="8"/>
      <c r="E841" s="6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">
      <c r="A842" s="8"/>
      <c r="B842" s="8"/>
      <c r="C842" s="8"/>
      <c r="D842" s="8"/>
      <c r="E842" s="6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">
      <c r="A843" s="8"/>
      <c r="B843" s="8"/>
      <c r="C843" s="8"/>
      <c r="D843" s="8"/>
      <c r="E843" s="6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">
      <c r="A844" s="8"/>
      <c r="B844" s="8"/>
      <c r="C844" s="8"/>
      <c r="D844" s="8"/>
      <c r="E844" s="6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">
      <c r="A845" s="8"/>
      <c r="B845" s="8"/>
      <c r="C845" s="8"/>
      <c r="D845" s="8"/>
      <c r="E845" s="6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">
      <c r="A846" s="8"/>
      <c r="B846" s="8"/>
      <c r="C846" s="8"/>
      <c r="D846" s="8"/>
      <c r="E846" s="6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">
      <c r="A847" s="8"/>
      <c r="B847" s="8"/>
      <c r="C847" s="8"/>
      <c r="D847" s="8"/>
      <c r="E847" s="6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">
      <c r="A848" s="8"/>
      <c r="B848" s="8"/>
      <c r="C848" s="8"/>
      <c r="D848" s="8"/>
      <c r="E848" s="6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">
      <c r="A849" s="8"/>
      <c r="B849" s="8"/>
      <c r="C849" s="8"/>
      <c r="D849" s="8"/>
      <c r="E849" s="6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">
      <c r="A850" s="8"/>
      <c r="B850" s="8"/>
      <c r="C850" s="8"/>
      <c r="D850" s="8"/>
      <c r="E850" s="6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">
      <c r="A851" s="8"/>
      <c r="B851" s="8"/>
      <c r="C851" s="8"/>
      <c r="D851" s="8"/>
      <c r="E851" s="6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">
      <c r="A852" s="8"/>
      <c r="B852" s="8"/>
      <c r="C852" s="8"/>
      <c r="D852" s="8"/>
      <c r="E852" s="6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">
      <c r="A853" s="8"/>
      <c r="B853" s="8"/>
      <c r="C853" s="8"/>
      <c r="D853" s="8"/>
      <c r="E853" s="6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">
      <c r="A854" s="8"/>
      <c r="B854" s="8"/>
      <c r="C854" s="8"/>
      <c r="D854" s="8"/>
      <c r="E854" s="6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">
      <c r="A855" s="8"/>
      <c r="B855" s="8"/>
      <c r="C855" s="8"/>
      <c r="D855" s="8"/>
      <c r="E855" s="6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">
      <c r="A856" s="8"/>
      <c r="B856" s="8"/>
      <c r="C856" s="8"/>
      <c r="D856" s="8"/>
      <c r="E856" s="6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">
      <c r="A857" s="8"/>
      <c r="B857" s="8"/>
      <c r="C857" s="8"/>
      <c r="D857" s="8"/>
      <c r="E857" s="6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">
      <c r="A858" s="8"/>
      <c r="B858" s="8"/>
      <c r="C858" s="8"/>
      <c r="D858" s="8"/>
      <c r="E858" s="6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">
      <c r="A859" s="8"/>
      <c r="B859" s="8"/>
      <c r="C859" s="8"/>
      <c r="D859" s="8"/>
      <c r="E859" s="6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">
      <c r="A860" s="8"/>
      <c r="B860" s="8"/>
      <c r="C860" s="8"/>
      <c r="D860" s="8"/>
      <c r="E860" s="6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">
      <c r="A861" s="8"/>
      <c r="B861" s="8"/>
      <c r="C861" s="8"/>
      <c r="D861" s="8"/>
      <c r="E861" s="6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">
      <c r="A862" s="8"/>
      <c r="B862" s="8"/>
      <c r="C862" s="8"/>
      <c r="D862" s="8"/>
      <c r="E862" s="6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">
      <c r="A863" s="8"/>
      <c r="B863" s="8"/>
      <c r="C863" s="8"/>
      <c r="D863" s="8"/>
      <c r="E863" s="6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">
      <c r="A864" s="8"/>
      <c r="B864" s="8"/>
      <c r="C864" s="8"/>
      <c r="D864" s="8"/>
      <c r="E864" s="6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">
      <c r="A865" s="8"/>
      <c r="B865" s="8"/>
      <c r="C865" s="8"/>
      <c r="D865" s="8"/>
      <c r="E865" s="6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">
      <c r="A866" s="8"/>
      <c r="B866" s="8"/>
      <c r="C866" s="8"/>
      <c r="D866" s="8"/>
      <c r="E866" s="6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">
      <c r="A867" s="8"/>
      <c r="B867" s="8"/>
      <c r="C867" s="8"/>
      <c r="D867" s="8"/>
      <c r="E867" s="6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">
      <c r="A868" s="8"/>
      <c r="B868" s="8"/>
      <c r="C868" s="8"/>
      <c r="D868" s="8"/>
      <c r="E868" s="6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">
      <c r="A869" s="8"/>
      <c r="B869" s="8"/>
      <c r="C869" s="8"/>
      <c r="D869" s="8"/>
      <c r="E869" s="6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">
      <c r="A870" s="8"/>
      <c r="B870" s="8"/>
      <c r="C870" s="8"/>
      <c r="D870" s="8"/>
      <c r="E870" s="6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">
      <c r="A871" s="8"/>
      <c r="B871" s="8"/>
      <c r="C871" s="8"/>
      <c r="D871" s="8"/>
      <c r="E871" s="6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">
      <c r="A872" s="8"/>
      <c r="B872" s="8"/>
      <c r="C872" s="8"/>
      <c r="D872" s="8"/>
      <c r="E872" s="6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">
      <c r="A873" s="8"/>
      <c r="B873" s="8"/>
      <c r="C873" s="8"/>
      <c r="D873" s="8"/>
      <c r="E873" s="6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">
      <c r="A874" s="8"/>
      <c r="B874" s="8"/>
      <c r="C874" s="8"/>
      <c r="D874" s="8"/>
      <c r="E874" s="6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">
      <c r="A875" s="8"/>
      <c r="B875" s="8"/>
      <c r="C875" s="8"/>
      <c r="D875" s="8"/>
      <c r="E875" s="6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">
      <c r="A876" s="8"/>
      <c r="B876" s="8"/>
      <c r="C876" s="8"/>
      <c r="D876" s="8"/>
      <c r="E876" s="6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">
      <c r="A877" s="8"/>
      <c r="B877" s="8"/>
      <c r="C877" s="8"/>
      <c r="D877" s="8"/>
      <c r="E877" s="6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">
      <c r="A878" s="8"/>
      <c r="B878" s="8"/>
      <c r="C878" s="8"/>
      <c r="D878" s="8"/>
      <c r="E878" s="6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">
      <c r="A879" s="8"/>
      <c r="B879" s="8"/>
      <c r="C879" s="8"/>
      <c r="D879" s="8"/>
      <c r="E879" s="6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">
      <c r="A880" s="8"/>
      <c r="B880" s="8"/>
      <c r="C880" s="8"/>
      <c r="D880" s="8"/>
      <c r="E880" s="6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">
      <c r="A881" s="8"/>
      <c r="B881" s="8"/>
      <c r="C881" s="8"/>
      <c r="D881" s="8"/>
      <c r="E881" s="6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">
      <c r="A882" s="8"/>
      <c r="B882" s="8"/>
      <c r="C882" s="8"/>
      <c r="D882" s="8"/>
      <c r="E882" s="6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">
      <c r="A883" s="8"/>
      <c r="B883" s="8"/>
      <c r="C883" s="8"/>
      <c r="D883" s="8"/>
      <c r="E883" s="6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">
      <c r="A884" s="8"/>
      <c r="B884" s="8"/>
      <c r="C884" s="8"/>
      <c r="D884" s="8"/>
      <c r="E884" s="6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">
      <c r="A885" s="8"/>
      <c r="B885" s="8"/>
      <c r="C885" s="8"/>
      <c r="D885" s="8"/>
      <c r="E885" s="6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">
      <c r="A886" s="8"/>
      <c r="B886" s="8"/>
      <c r="C886" s="8"/>
      <c r="D886" s="8"/>
      <c r="E886" s="6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">
      <c r="A887" s="8"/>
      <c r="B887" s="8"/>
      <c r="C887" s="8"/>
      <c r="D887" s="8"/>
      <c r="E887" s="6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">
      <c r="A888" s="8"/>
      <c r="B888" s="8"/>
      <c r="C888" s="8"/>
      <c r="D888" s="8"/>
      <c r="E888" s="6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">
      <c r="A889" s="8"/>
      <c r="B889" s="8"/>
      <c r="C889" s="8"/>
      <c r="D889" s="8"/>
      <c r="E889" s="6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">
      <c r="A890" s="8"/>
      <c r="B890" s="8"/>
      <c r="C890" s="8"/>
      <c r="D890" s="8"/>
      <c r="E890" s="6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">
      <c r="A891" s="8"/>
      <c r="B891" s="8"/>
      <c r="C891" s="8"/>
      <c r="D891" s="8"/>
      <c r="E891" s="6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">
      <c r="A892" s="8"/>
      <c r="B892" s="8"/>
      <c r="C892" s="8"/>
      <c r="D892" s="8"/>
      <c r="E892" s="6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">
      <c r="A893" s="8"/>
      <c r="B893" s="8"/>
      <c r="C893" s="8"/>
      <c r="D893" s="8"/>
      <c r="E893" s="6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">
      <c r="A894" s="8"/>
      <c r="B894" s="8"/>
      <c r="C894" s="8"/>
      <c r="D894" s="8"/>
      <c r="E894" s="6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">
      <c r="A895" s="8"/>
      <c r="B895" s="8"/>
      <c r="C895" s="8"/>
      <c r="D895" s="8"/>
      <c r="E895" s="6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">
      <c r="A896" s="8"/>
      <c r="B896" s="8"/>
      <c r="C896" s="8"/>
      <c r="D896" s="8"/>
      <c r="E896" s="6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">
      <c r="A897" s="8"/>
      <c r="B897" s="8"/>
      <c r="C897" s="8"/>
      <c r="D897" s="8"/>
      <c r="E897" s="6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">
      <c r="A898" s="8"/>
      <c r="B898" s="8"/>
      <c r="C898" s="8"/>
      <c r="D898" s="8"/>
      <c r="E898" s="6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">
      <c r="A899" s="8"/>
      <c r="B899" s="8"/>
      <c r="C899" s="8"/>
      <c r="D899" s="8"/>
      <c r="E899" s="6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">
      <c r="A900" s="8"/>
      <c r="B900" s="8"/>
      <c r="C900" s="8"/>
      <c r="D900" s="8"/>
      <c r="E900" s="6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">
      <c r="A901" s="8"/>
      <c r="B901" s="8"/>
      <c r="C901" s="8"/>
      <c r="D901" s="8"/>
      <c r="E901" s="6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">
      <c r="A902" s="8"/>
      <c r="B902" s="8"/>
      <c r="C902" s="8"/>
      <c r="D902" s="8"/>
      <c r="E902" s="6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">
      <c r="A903" s="8"/>
      <c r="B903" s="8"/>
      <c r="C903" s="8"/>
      <c r="D903" s="8"/>
      <c r="E903" s="6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">
      <c r="A904" s="8"/>
      <c r="B904" s="8"/>
      <c r="C904" s="8"/>
      <c r="D904" s="8"/>
      <c r="E904" s="6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">
      <c r="A905" s="8"/>
      <c r="B905" s="8"/>
      <c r="C905" s="8"/>
      <c r="D905" s="8"/>
      <c r="E905" s="6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">
      <c r="A906" s="8"/>
      <c r="B906" s="8"/>
      <c r="C906" s="8"/>
      <c r="D906" s="8"/>
      <c r="E906" s="6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">
      <c r="A907" s="8"/>
      <c r="B907" s="8"/>
      <c r="C907" s="8"/>
      <c r="D907" s="8"/>
      <c r="E907" s="6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">
      <c r="A908" s="8"/>
      <c r="B908" s="8"/>
      <c r="C908" s="8"/>
      <c r="D908" s="8"/>
      <c r="E908" s="6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">
      <c r="A909" s="8"/>
      <c r="B909" s="8"/>
      <c r="C909" s="8"/>
      <c r="D909" s="8"/>
      <c r="E909" s="6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">
      <c r="A910" s="8"/>
      <c r="B910" s="8"/>
      <c r="C910" s="8"/>
      <c r="D910" s="8"/>
      <c r="E910" s="6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">
      <c r="A911" s="8"/>
      <c r="B911" s="8"/>
      <c r="C911" s="8"/>
      <c r="D911" s="8"/>
      <c r="E911" s="6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">
      <c r="A912" s="8"/>
      <c r="B912" s="8"/>
      <c r="C912" s="8"/>
      <c r="D912" s="8"/>
      <c r="E912" s="6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">
      <c r="A913" s="8"/>
      <c r="B913" s="8"/>
      <c r="C913" s="8"/>
      <c r="D913" s="8"/>
      <c r="E913" s="6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">
      <c r="A914" s="8"/>
      <c r="B914" s="8"/>
      <c r="C914" s="8"/>
      <c r="D914" s="8"/>
      <c r="E914" s="6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">
      <c r="A915" s="8"/>
      <c r="B915" s="8"/>
      <c r="C915" s="8"/>
      <c r="D915" s="8"/>
      <c r="E915" s="6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">
      <c r="A916" s="8"/>
      <c r="B916" s="8"/>
      <c r="C916" s="8"/>
      <c r="D916" s="8"/>
      <c r="E916" s="6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">
      <c r="A917" s="8"/>
      <c r="B917" s="8"/>
      <c r="C917" s="8"/>
      <c r="D917" s="8"/>
      <c r="E917" s="6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">
      <c r="A918" s="8"/>
      <c r="B918" s="8"/>
      <c r="C918" s="8"/>
      <c r="D918" s="8"/>
      <c r="E918" s="6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">
      <c r="A919" s="8"/>
      <c r="B919" s="8"/>
      <c r="C919" s="8"/>
      <c r="D919" s="8"/>
      <c r="E919" s="6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">
      <c r="A920" s="8"/>
      <c r="B920" s="8"/>
      <c r="C920" s="8"/>
      <c r="D920" s="8"/>
      <c r="E920" s="6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">
      <c r="A921" s="8"/>
      <c r="B921" s="8"/>
      <c r="C921" s="8"/>
      <c r="D921" s="8"/>
      <c r="E921" s="6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">
      <c r="A922" s="8"/>
      <c r="B922" s="8"/>
      <c r="C922" s="8"/>
      <c r="D922" s="8"/>
      <c r="E922" s="6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">
      <c r="A923" s="8"/>
      <c r="B923" s="8"/>
      <c r="C923" s="8"/>
      <c r="D923" s="8"/>
      <c r="E923" s="6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">
      <c r="A924" s="8"/>
      <c r="B924" s="8"/>
      <c r="C924" s="8"/>
      <c r="D924" s="8"/>
      <c r="E924" s="6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">
      <c r="A925" s="8"/>
      <c r="B925" s="8"/>
      <c r="C925" s="8"/>
      <c r="D925" s="8"/>
      <c r="E925" s="6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">
      <c r="A926" s="8"/>
      <c r="B926" s="8"/>
      <c r="C926" s="8"/>
      <c r="D926" s="8"/>
      <c r="E926" s="6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">
      <c r="A927" s="8"/>
      <c r="B927" s="8"/>
      <c r="C927" s="8"/>
      <c r="D927" s="8"/>
      <c r="E927" s="6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">
      <c r="A928" s="8"/>
      <c r="B928" s="8"/>
      <c r="C928" s="8"/>
      <c r="D928" s="8"/>
      <c r="E928" s="6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">
      <c r="A929" s="8"/>
      <c r="B929" s="8"/>
      <c r="C929" s="8"/>
      <c r="D929" s="8"/>
      <c r="E929" s="6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">
      <c r="A930" s="8"/>
      <c r="B930" s="8"/>
      <c r="C930" s="8"/>
      <c r="D930" s="8"/>
      <c r="E930" s="6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">
      <c r="A931" s="8"/>
      <c r="B931" s="8"/>
      <c r="C931" s="8"/>
      <c r="D931" s="8"/>
      <c r="E931" s="6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">
      <c r="A932" s="8"/>
      <c r="B932" s="8"/>
      <c r="C932" s="8"/>
      <c r="D932" s="8"/>
      <c r="E932" s="6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">
      <c r="A933" s="8"/>
      <c r="B933" s="8"/>
      <c r="C933" s="8"/>
      <c r="D933" s="8"/>
      <c r="E933" s="6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">
      <c r="A934" s="8"/>
      <c r="B934" s="8"/>
      <c r="C934" s="8"/>
      <c r="D934" s="8"/>
      <c r="E934" s="6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">
      <c r="A935" s="8"/>
      <c r="B935" s="8"/>
      <c r="C935" s="8"/>
      <c r="D935" s="8"/>
      <c r="E935" s="6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">
      <c r="A936" s="8"/>
      <c r="B936" s="8"/>
      <c r="C936" s="8"/>
      <c r="D936" s="8"/>
      <c r="E936" s="6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">
      <c r="A937" s="8"/>
      <c r="B937" s="8"/>
      <c r="C937" s="8"/>
      <c r="D937" s="8"/>
      <c r="E937" s="6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">
      <c r="A938" s="8"/>
      <c r="B938" s="8"/>
      <c r="C938" s="8"/>
      <c r="D938" s="8"/>
      <c r="E938" s="6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">
      <c r="A939" s="8"/>
      <c r="B939" s="8"/>
      <c r="C939" s="8"/>
      <c r="D939" s="8"/>
      <c r="E939" s="6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">
      <c r="A940" s="8"/>
      <c r="B940" s="8"/>
      <c r="C940" s="8"/>
      <c r="D940" s="8"/>
      <c r="E940" s="6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">
      <c r="A941" s="8"/>
      <c r="B941" s="8"/>
      <c r="C941" s="8"/>
      <c r="D941" s="8"/>
      <c r="E941" s="6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">
      <c r="A942" s="8"/>
      <c r="B942" s="8"/>
      <c r="C942" s="8"/>
      <c r="D942" s="8"/>
      <c r="E942" s="6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">
      <c r="A943" s="8"/>
      <c r="B943" s="8"/>
      <c r="C943" s="8"/>
      <c r="D943" s="8"/>
      <c r="E943" s="6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">
      <c r="A944" s="8"/>
      <c r="B944" s="8"/>
      <c r="C944" s="8"/>
      <c r="D944" s="8"/>
      <c r="E944" s="6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">
      <c r="A945" s="8"/>
      <c r="B945" s="8"/>
      <c r="C945" s="8"/>
      <c r="D945" s="8"/>
      <c r="E945" s="6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">
      <c r="A946" s="8"/>
      <c r="B946" s="8"/>
      <c r="C946" s="8"/>
      <c r="D946" s="8"/>
      <c r="E946" s="6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">
      <c r="A947" s="8"/>
      <c r="B947" s="8"/>
      <c r="C947" s="8"/>
      <c r="D947" s="8"/>
      <c r="E947" s="6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">
      <c r="A948" s="8"/>
      <c r="B948" s="8"/>
      <c r="C948" s="8"/>
      <c r="D948" s="8"/>
      <c r="E948" s="6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">
      <c r="A949" s="8"/>
      <c r="B949" s="8"/>
      <c r="C949" s="8"/>
      <c r="D949" s="8"/>
      <c r="E949" s="6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">
      <c r="A950" s="8"/>
      <c r="B950" s="8"/>
      <c r="C950" s="8"/>
      <c r="D950" s="8"/>
      <c r="E950" s="6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">
      <c r="A951" s="8"/>
      <c r="B951" s="8"/>
      <c r="C951" s="8"/>
      <c r="D951" s="8"/>
      <c r="E951" s="6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">
      <c r="A952" s="8"/>
      <c r="B952" s="8"/>
      <c r="C952" s="8"/>
      <c r="D952" s="8"/>
      <c r="E952" s="6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">
      <c r="A953" s="8"/>
      <c r="B953" s="8"/>
      <c r="C953" s="8"/>
      <c r="D953" s="8"/>
      <c r="E953" s="6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">
      <c r="A954" s="8"/>
      <c r="B954" s="8"/>
      <c r="C954" s="8"/>
      <c r="D954" s="8"/>
      <c r="E954" s="6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">
      <c r="A955" s="8"/>
      <c r="B955" s="8"/>
      <c r="C955" s="8"/>
      <c r="D955" s="8"/>
      <c r="E955" s="6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">
      <c r="A956" s="8"/>
      <c r="B956" s="8"/>
      <c r="C956" s="8"/>
      <c r="D956" s="8"/>
      <c r="E956" s="6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">
      <c r="A957" s="8"/>
      <c r="B957" s="8"/>
      <c r="C957" s="8"/>
      <c r="D957" s="8"/>
      <c r="E957" s="6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">
      <c r="A958" s="8"/>
      <c r="B958" s="8"/>
      <c r="C958" s="8"/>
      <c r="D958" s="8"/>
      <c r="E958" s="6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">
      <c r="A959" s="8"/>
      <c r="B959" s="8"/>
      <c r="C959" s="8"/>
      <c r="D959" s="8"/>
      <c r="E959" s="6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">
      <c r="A960" s="8"/>
      <c r="B960" s="8"/>
      <c r="C960" s="8"/>
      <c r="D960" s="8"/>
      <c r="E960" s="6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">
      <c r="A961" s="8"/>
      <c r="B961" s="8"/>
      <c r="C961" s="8"/>
      <c r="D961" s="8"/>
      <c r="E961" s="6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">
      <c r="A962" s="8"/>
      <c r="B962" s="8"/>
      <c r="C962" s="8"/>
      <c r="D962" s="8"/>
      <c r="E962" s="6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">
      <c r="A963" s="8"/>
      <c r="B963" s="8"/>
      <c r="C963" s="8"/>
      <c r="D963" s="8"/>
      <c r="E963" s="6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">
      <c r="A964" s="8"/>
      <c r="B964" s="8"/>
      <c r="C964" s="8"/>
      <c r="D964" s="8"/>
      <c r="E964" s="6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">
      <c r="A965" s="8"/>
      <c r="B965" s="8"/>
      <c r="C965" s="8"/>
      <c r="D965" s="8"/>
      <c r="E965" s="6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">
      <c r="A966" s="8"/>
      <c r="B966" s="8"/>
      <c r="C966" s="8"/>
      <c r="D966" s="8"/>
      <c r="E966" s="6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">
      <c r="A967" s="8"/>
      <c r="B967" s="8"/>
      <c r="C967" s="8"/>
      <c r="D967" s="8"/>
      <c r="E967" s="6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">
      <c r="A968" s="8"/>
      <c r="B968" s="8"/>
      <c r="C968" s="8"/>
      <c r="D968" s="8"/>
      <c r="E968" s="6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">
      <c r="A969" s="8"/>
      <c r="B969" s="8"/>
      <c r="C969" s="8"/>
      <c r="D969" s="8"/>
      <c r="E969" s="6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">
      <c r="A970" s="8"/>
      <c r="B970" s="8"/>
      <c r="C970" s="8"/>
      <c r="D970" s="8"/>
      <c r="E970" s="6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">
      <c r="A971" s="8"/>
      <c r="B971" s="8"/>
      <c r="C971" s="8"/>
      <c r="D971" s="8"/>
      <c r="E971" s="6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">
      <c r="A972" s="8"/>
      <c r="B972" s="8"/>
      <c r="C972" s="8"/>
      <c r="D972" s="8"/>
      <c r="E972" s="6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">
      <c r="A973" s="8"/>
      <c r="B973" s="8"/>
      <c r="C973" s="8"/>
      <c r="D973" s="8"/>
      <c r="E973" s="6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">
      <c r="A974" s="8"/>
      <c r="B974" s="8"/>
      <c r="C974" s="8"/>
      <c r="D974" s="8"/>
      <c r="E974" s="6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">
      <c r="A975" s="8"/>
      <c r="B975" s="8"/>
      <c r="C975" s="8"/>
      <c r="D975" s="8"/>
      <c r="E975" s="6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">
      <c r="A976" s="8"/>
      <c r="B976" s="8"/>
      <c r="C976" s="8"/>
      <c r="D976" s="8"/>
      <c r="E976" s="6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">
      <c r="A977" s="8"/>
      <c r="B977" s="8"/>
      <c r="C977" s="8"/>
      <c r="D977" s="8"/>
      <c r="E977" s="6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">
      <c r="A978" s="8"/>
      <c r="B978" s="8"/>
      <c r="C978" s="8"/>
      <c r="D978" s="8"/>
      <c r="E978" s="6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">
      <c r="A979" s="8"/>
      <c r="B979" s="8"/>
      <c r="C979" s="8"/>
      <c r="D979" s="8"/>
      <c r="E979" s="6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">
      <c r="A980" s="8"/>
      <c r="B980" s="8"/>
      <c r="C980" s="8"/>
      <c r="D980" s="8"/>
      <c r="E980" s="6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">
      <c r="A981" s="8"/>
      <c r="B981" s="8"/>
      <c r="C981" s="8"/>
      <c r="D981" s="8"/>
      <c r="E981" s="6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">
      <c r="A982" s="8"/>
      <c r="B982" s="8"/>
      <c r="C982" s="8"/>
      <c r="D982" s="8"/>
      <c r="E982" s="6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">
      <c r="A983" s="8"/>
      <c r="B983" s="8"/>
      <c r="C983" s="8"/>
      <c r="D983" s="8"/>
      <c r="E983" s="6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">
      <c r="A984" s="8"/>
      <c r="B984" s="8"/>
      <c r="C984" s="8"/>
      <c r="D984" s="8"/>
      <c r="E984" s="6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">
      <c r="A985" s="8"/>
      <c r="B985" s="8"/>
      <c r="C985" s="8"/>
      <c r="D985" s="8"/>
      <c r="E985" s="6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">
      <c r="A986" s="8"/>
      <c r="B986" s="8"/>
      <c r="C986" s="8"/>
      <c r="D986" s="8"/>
      <c r="E986" s="6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">
      <c r="A987" s="8"/>
      <c r="B987" s="8"/>
      <c r="C987" s="8"/>
      <c r="D987" s="8"/>
      <c r="E987" s="6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">
      <c r="A988" s="8"/>
      <c r="B988" s="8"/>
      <c r="C988" s="8"/>
      <c r="D988" s="8"/>
      <c r="E988" s="6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">
      <c r="A989" s="8"/>
      <c r="B989" s="8"/>
      <c r="C989" s="8"/>
      <c r="D989" s="8"/>
      <c r="E989" s="6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">
      <c r="A990" s="8"/>
      <c r="B990" s="8"/>
      <c r="C990" s="8"/>
      <c r="D990" s="8"/>
      <c r="E990" s="6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">
      <c r="A991" s="8"/>
      <c r="B991" s="8"/>
      <c r="C991" s="8"/>
      <c r="D991" s="8"/>
      <c r="E991" s="6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">
      <c r="A992" s="8"/>
      <c r="B992" s="8"/>
      <c r="C992" s="8"/>
      <c r="D992" s="8"/>
      <c r="E992" s="6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">
      <c r="A993" s="8"/>
      <c r="B993" s="8"/>
      <c r="C993" s="8"/>
      <c r="D993" s="8"/>
      <c r="E993" s="6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">
      <c r="A994" s="8"/>
      <c r="B994" s="8"/>
      <c r="C994" s="8"/>
      <c r="D994" s="8"/>
      <c r="E994" s="6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">
      <c r="A995" s="8"/>
      <c r="B995" s="8"/>
      <c r="C995" s="8"/>
      <c r="D995" s="8"/>
      <c r="E995" s="6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">
      <c r="A996" s="8"/>
      <c r="B996" s="8"/>
      <c r="C996" s="8"/>
      <c r="D996" s="8"/>
      <c r="E996" s="6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">
      <c r="A997" s="8"/>
      <c r="B997" s="8"/>
      <c r="C997" s="8"/>
      <c r="D997" s="8"/>
      <c r="E997" s="6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">
      <c r="A998" s="8"/>
      <c r="B998" s="8"/>
      <c r="C998" s="8"/>
      <c r="D998" s="8"/>
      <c r="E998" s="6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">
      <c r="A999" s="8"/>
      <c r="B999" s="8"/>
      <c r="C999" s="8"/>
      <c r="D999" s="8"/>
      <c r="E999" s="6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">
      <c r="A1000" s="8"/>
      <c r="B1000" s="8"/>
      <c r="C1000" s="8"/>
      <c r="D1000" s="8"/>
      <c r="E1000" s="6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5" priority="1">
      <formula>A2="Personal"</formula>
    </cfRule>
  </conditionalFormatting>
  <conditionalFormatting sqref="D2:D40">
    <cfRule type="expression" dxfId="4" priority="2">
      <formula>A2="School"</formula>
    </cfRule>
  </conditionalFormatting>
  <conditionalFormatting sqref="C2:C40">
    <cfRule type="expression" dxfId="3" priority="3">
      <formula>A2="School"</formula>
    </cfRule>
  </conditionalFormatting>
  <conditionalFormatting sqref="D2:D40">
    <cfRule type="expression" dxfId="2" priority="4">
      <formula>A2="Personal"</formula>
    </cfRule>
  </conditionalFormatting>
  <conditionalFormatting sqref="C2:C40">
    <cfRule type="containsBlanks" dxfId="1" priority="5">
      <formula>LEN(TRIM(C2))=0</formula>
    </cfRule>
  </conditionalFormatting>
  <conditionalFormatting sqref="D2:D40">
    <cfRule type="containsBlanks" dxfId="0" priority="6">
      <formula>LEN(TRIM(D2))=0</formula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xr:uid="{00000000-0002-0000-2100-000000000000}">
          <x14:formula1>
            <xm:f>List!$C$2:$C$1000</xm:f>
          </x14:formula1>
          <xm:sqref>C2:D40</xm:sqref>
        </x14:dataValidation>
        <x14:dataValidation type="list" allowBlank="1" xr:uid="{00000000-0002-0000-2100-000001000000}">
          <x14:formula1>
            <xm:f>List!$A$2:$A$1000</xm:f>
          </x14:formula1>
          <xm:sqref>A2:A40</xm:sqref>
        </x14:dataValidation>
        <x14:dataValidation type="list" allowBlank="1" xr:uid="{00000000-0002-0000-2100-000002000000}">
          <x14:formula1>
            <xm:f>List!$B$2:$B$1000</xm:f>
          </x14:formula1>
          <xm:sqref>B2:B40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3</vt:i4>
      </vt:variant>
    </vt:vector>
  </HeadingPairs>
  <TitlesOfParts>
    <vt:vector size="37" baseType="lpstr">
      <vt:lpstr>Final Data</vt:lpstr>
      <vt:lpstr>Basic Charts</vt:lpstr>
      <vt:lpstr>List</vt:lpstr>
      <vt:lpstr>Day 1</vt:lpstr>
      <vt:lpstr>Day 2</vt:lpstr>
      <vt:lpstr>Day 3</vt:lpstr>
      <vt:lpstr>Day 4</vt:lpstr>
      <vt:lpstr>Day 5</vt:lpstr>
      <vt:lpstr>Day 6</vt:lpstr>
      <vt:lpstr>Day 7</vt:lpstr>
      <vt:lpstr>Day 8</vt:lpstr>
      <vt:lpstr>Day 9</vt:lpstr>
      <vt:lpstr>Day 10</vt:lpstr>
      <vt:lpstr>Day 11</vt:lpstr>
      <vt:lpstr>Day 12</vt:lpstr>
      <vt:lpstr>Day 13</vt:lpstr>
      <vt:lpstr>Day 14</vt:lpstr>
      <vt:lpstr>Day 15</vt:lpstr>
      <vt:lpstr>Day 16</vt:lpstr>
      <vt:lpstr>Day 17</vt:lpstr>
      <vt:lpstr>Day 18</vt:lpstr>
      <vt:lpstr>Day 19</vt:lpstr>
      <vt:lpstr>Day 20</vt:lpstr>
      <vt:lpstr>Day 21</vt:lpstr>
      <vt:lpstr>Day 22</vt:lpstr>
      <vt:lpstr>Day 23</vt:lpstr>
      <vt:lpstr>Day 24</vt:lpstr>
      <vt:lpstr>Day 25</vt:lpstr>
      <vt:lpstr>Day 26</vt:lpstr>
      <vt:lpstr>Day 27</vt:lpstr>
      <vt:lpstr>Day 28</vt:lpstr>
      <vt:lpstr>Day 29</vt:lpstr>
      <vt:lpstr>Day 30</vt:lpstr>
      <vt:lpstr>Day 31</vt:lpstr>
      <vt:lpstr>Main</vt:lpstr>
      <vt:lpstr>Personal</vt:lpstr>
      <vt:lpstr>Work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Hayden Vass</cp:lastModifiedBy>
  <dcterms:created xsi:type="dcterms:W3CDTF">2018-09-21T16:04:12Z</dcterms:created>
  <dcterms:modified xsi:type="dcterms:W3CDTF">2018-09-21T16:04:13Z</dcterms:modified>
</cp:coreProperties>
</file>